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410215_student_uwtsd_ac_uk/Documents/Documents/CAD/"/>
    </mc:Choice>
  </mc:AlternateContent>
  <xr:revisionPtr revIDLastSave="1128" documentId="8_{84F7870C-740F-4C9A-99EC-125C37A88FAF}" xr6:coauthVersionLast="47" xr6:coauthVersionMax="47" xr10:uidLastSave="{ADCEBA2B-28A6-4242-8E34-461EBDA742FF}"/>
  <bookViews>
    <workbookView xWindow="-120" yWindow="-120" windowWidth="29040" windowHeight="1572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14" i="1" l="1"/>
  <c r="X115" i="1"/>
  <c r="X116" i="1"/>
  <c r="X117" i="1"/>
  <c r="X118" i="1"/>
  <c r="X119" i="1"/>
  <c r="X120" i="1"/>
  <c r="X121" i="1"/>
  <c r="X122" i="1"/>
  <c r="X123" i="1" s="1"/>
  <c r="X124" i="1" s="1"/>
  <c r="X125" i="1" s="1"/>
  <c r="X126" i="1"/>
  <c r="X127" i="1"/>
  <c r="X128" i="1"/>
  <c r="X129" i="1"/>
  <c r="X130" i="1"/>
  <c r="X131" i="1"/>
  <c r="X132" i="1" s="1"/>
  <c r="X133" i="1" s="1"/>
  <c r="X134" i="1"/>
  <c r="X135" i="1"/>
  <c r="X136" i="1" s="1"/>
  <c r="X137" i="1" s="1"/>
  <c r="X138" i="1"/>
  <c r="X139" i="1"/>
  <c r="X140" i="1" s="1"/>
  <c r="X141" i="1" s="1"/>
  <c r="X142" i="1"/>
  <c r="X143" i="1" s="1"/>
  <c r="X144" i="1" s="1"/>
  <c r="X145" i="1" s="1"/>
  <c r="X146" i="1"/>
  <c r="X147" i="1"/>
  <c r="X148" i="1" s="1"/>
  <c r="X149" i="1" s="1"/>
  <c r="X150" i="1"/>
  <c r="X151" i="1" s="1"/>
  <c r="X152" i="1" s="1"/>
  <c r="X153" i="1" s="1"/>
  <c r="X154" i="1"/>
  <c r="X155" i="1"/>
  <c r="X156" i="1" s="1"/>
  <c r="X157" i="1" s="1"/>
  <c r="X158" i="1"/>
  <c r="X159" i="1"/>
  <c r="X160" i="1" s="1"/>
  <c r="X161" i="1" s="1"/>
  <c r="X162" i="1"/>
  <c r="X163" i="1"/>
  <c r="X164" i="1" s="1"/>
  <c r="X165" i="1" s="1"/>
  <c r="X166" i="1"/>
  <c r="X167" i="1"/>
  <c r="X168" i="1"/>
  <c r="X169" i="1" s="1"/>
  <c r="X170" i="1"/>
  <c r="X171" i="1"/>
  <c r="X172" i="1" s="1"/>
  <c r="X173" i="1" s="1"/>
  <c r="X174" i="1"/>
  <c r="X175" i="1"/>
  <c r="X176" i="1" s="1"/>
  <c r="X177" i="1" s="1"/>
  <c r="X178" i="1"/>
  <c r="X179" i="1"/>
  <c r="X180" i="1" s="1"/>
  <c r="X181" i="1" s="1"/>
  <c r="X182" i="1"/>
  <c r="X183" i="1" s="1"/>
  <c r="X184" i="1" s="1"/>
  <c r="X185" i="1" s="1"/>
  <c r="X186" i="1"/>
  <c r="X187" i="1"/>
  <c r="X188" i="1"/>
  <c r="X189" i="1" s="1"/>
  <c r="X190" i="1"/>
  <c r="X191" i="1"/>
  <c r="X192" i="1" s="1"/>
  <c r="X193" i="1" s="1"/>
  <c r="X194" i="1"/>
  <c r="X195" i="1"/>
  <c r="X196" i="1" s="1"/>
  <c r="X197" i="1" s="1"/>
  <c r="X198" i="1"/>
  <c r="X199" i="1" s="1"/>
  <c r="X200" i="1" s="1"/>
  <c r="X201" i="1" s="1"/>
  <c r="X202" i="1"/>
  <c r="X203" i="1" s="1"/>
  <c r="X204" i="1" s="1"/>
  <c r="X205" i="1" s="1"/>
  <c r="X206" i="1"/>
  <c r="X207" i="1" s="1"/>
  <c r="X208" i="1" s="1"/>
  <c r="X209" i="1" s="1"/>
  <c r="X210" i="1"/>
  <c r="X211" i="1"/>
  <c r="X212" i="1" s="1"/>
  <c r="X213" i="1"/>
  <c r="X214" i="1" s="1"/>
  <c r="X215" i="1" s="1"/>
  <c r="X216" i="1" s="1"/>
  <c r="X217" i="1"/>
  <c r="X218" i="1"/>
  <c r="X219" i="1" s="1"/>
  <c r="X220" i="1" s="1"/>
  <c r="X221" i="1"/>
  <c r="X222" i="1" s="1"/>
  <c r="X223" i="1" s="1"/>
  <c r="X224" i="1" s="1"/>
  <c r="X225" i="1"/>
  <c r="X226" i="1" s="1"/>
  <c r="X227" i="1" s="1"/>
  <c r="X228" i="1" s="1"/>
  <c r="X229" i="1"/>
  <c r="X230" i="1" s="1"/>
  <c r="X231" i="1" s="1"/>
  <c r="X232" i="1" s="1"/>
  <c r="X233" i="1"/>
  <c r="X234" i="1" s="1"/>
  <c r="X235" i="1" s="1"/>
  <c r="X236" i="1" s="1"/>
  <c r="X237" i="1"/>
  <c r="X238" i="1" s="1"/>
  <c r="X239" i="1" s="1"/>
  <c r="X240" i="1" s="1"/>
  <c r="X241" i="1"/>
  <c r="X242" i="1"/>
  <c r="X243" i="1" s="1"/>
  <c r="X244" i="1" s="1"/>
  <c r="X245" i="1"/>
  <c r="X246" i="1"/>
  <c r="X247" i="1" s="1"/>
  <c r="X248" i="1" s="1"/>
  <c r="X249" i="1"/>
  <c r="X250" i="1"/>
  <c r="X251" i="1" s="1"/>
  <c r="X252" i="1" s="1"/>
  <c r="X253" i="1"/>
  <c r="X254" i="1"/>
  <c r="X255" i="1"/>
  <c r="X256" i="1" s="1"/>
  <c r="X257" i="1"/>
  <c r="X258" i="1"/>
  <c r="X259" i="1" s="1"/>
  <c r="X260" i="1" s="1"/>
  <c r="X261" i="1"/>
  <c r="X262" i="1"/>
  <c r="X263" i="1" s="1"/>
  <c r="X264" i="1" s="1"/>
  <c r="X265" i="1"/>
  <c r="X266" i="1"/>
  <c r="X267" i="1" s="1"/>
  <c r="X268" i="1" s="1"/>
  <c r="X269" i="1"/>
  <c r="X270" i="1" s="1"/>
  <c r="X271" i="1" s="1"/>
  <c r="X272" i="1" s="1"/>
  <c r="X273" i="1"/>
  <c r="X274" i="1"/>
  <c r="X275" i="1"/>
  <c r="X276" i="1" s="1"/>
  <c r="X277" i="1"/>
  <c r="X278" i="1"/>
  <c r="X279" i="1" s="1"/>
  <c r="X280" i="1" s="1"/>
  <c r="X281" i="1"/>
  <c r="X282" i="1"/>
  <c r="X283" i="1"/>
  <c r="X284" i="1"/>
  <c r="X285" i="1"/>
  <c r="X286" i="1"/>
  <c r="X287" i="1" s="1"/>
  <c r="X288" i="1" s="1"/>
  <c r="X289" i="1"/>
  <c r="X290" i="1" s="1"/>
  <c r="X291" i="1" s="1"/>
  <c r="X292" i="1" s="1"/>
  <c r="X293" i="1"/>
  <c r="X294" i="1"/>
  <c r="X295" i="1" s="1"/>
  <c r="X296" i="1" s="1"/>
  <c r="X297" i="1"/>
  <c r="X298" i="1"/>
  <c r="X299" i="1" s="1"/>
  <c r="X300" i="1" s="1"/>
  <c r="X301" i="1"/>
  <c r="X302" i="1"/>
  <c r="X303" i="1" s="1"/>
  <c r="X304" i="1" s="1"/>
  <c r="X305" i="1"/>
  <c r="X306" i="1" s="1"/>
  <c r="X307" i="1" s="1"/>
  <c r="X308" i="1" s="1"/>
  <c r="X309" i="1"/>
  <c r="X310" i="1" s="1"/>
  <c r="X311" i="1" s="1"/>
  <c r="X312" i="1"/>
  <c r="X313" i="1"/>
  <c r="X314" i="1"/>
  <c r="X315" i="1" s="1"/>
  <c r="X316" i="1"/>
  <c r="X317" i="1" s="1"/>
  <c r="X318" i="1" s="1"/>
  <c r="X319" i="1" s="1"/>
  <c r="X320" i="1"/>
  <c r="X321" i="1"/>
  <c r="X322" i="1" s="1"/>
  <c r="X323" i="1" s="1"/>
  <c r="X324" i="1"/>
  <c r="X325" i="1" s="1"/>
  <c r="X326" i="1" s="1"/>
  <c r="X327" i="1" s="1"/>
  <c r="X328" i="1"/>
  <c r="X329" i="1"/>
  <c r="X330" i="1"/>
  <c r="X331" i="1" s="1"/>
  <c r="X332" i="1"/>
  <c r="X333" i="1"/>
  <c r="X334" i="1"/>
  <c r="X335" i="1" s="1"/>
  <c r="X336" i="1"/>
  <c r="X337" i="1"/>
  <c r="X338" i="1" s="1"/>
  <c r="X339" i="1" s="1"/>
  <c r="X340" i="1"/>
  <c r="X341" i="1"/>
  <c r="X342" i="1" s="1"/>
  <c r="X343" i="1" s="1"/>
  <c r="X344" i="1"/>
  <c r="X345" i="1"/>
  <c r="X346" i="1" s="1"/>
  <c r="X347" i="1" s="1"/>
  <c r="X348" i="1"/>
  <c r="X349" i="1" s="1"/>
  <c r="X350" i="1" s="1"/>
  <c r="X351" i="1" s="1"/>
  <c r="X352" i="1"/>
  <c r="X353" i="1"/>
  <c r="X354" i="1" s="1"/>
  <c r="X355" i="1" s="1"/>
  <c r="X356" i="1"/>
  <c r="X357" i="1"/>
  <c r="X358" i="1" s="1"/>
  <c r="X359" i="1" s="1"/>
  <c r="X360" i="1"/>
  <c r="X361" i="1" s="1"/>
  <c r="X362" i="1" s="1"/>
  <c r="X363" i="1" s="1"/>
  <c r="X364" i="1"/>
  <c r="X365" i="1" s="1"/>
  <c r="X366" i="1" s="1"/>
  <c r="X367" i="1" s="1"/>
  <c r="X368" i="1"/>
  <c r="X369" i="1"/>
  <c r="X370" i="1" s="1"/>
  <c r="X371" i="1" s="1"/>
  <c r="X372" i="1"/>
  <c r="X373" i="1"/>
  <c r="X374" i="1" s="1"/>
  <c r="X375" i="1" s="1"/>
  <c r="X376" i="1"/>
  <c r="X377" i="1"/>
  <c r="X378" i="1" s="1"/>
  <c r="X379" i="1" s="1"/>
  <c r="X380" i="1"/>
  <c r="X381" i="1" s="1"/>
  <c r="X382" i="1" s="1"/>
  <c r="X383" i="1" s="1"/>
  <c r="X384" i="1"/>
  <c r="X385" i="1"/>
  <c r="X386" i="1" s="1"/>
  <c r="X387" i="1" s="1"/>
  <c r="X388" i="1"/>
  <c r="X389" i="1"/>
  <c r="X390" i="1" s="1"/>
  <c r="X391" i="1" s="1"/>
  <c r="X392" i="1"/>
  <c r="X393" i="1"/>
  <c r="X394" i="1" s="1"/>
  <c r="X395" i="1" s="1"/>
  <c r="X396" i="1"/>
  <c r="X397" i="1" s="1"/>
  <c r="X398" i="1" s="1"/>
  <c r="X399" i="1" s="1"/>
  <c r="X400" i="1"/>
  <c r="X401" i="1"/>
  <c r="X402" i="1" s="1"/>
  <c r="X403" i="1" s="1"/>
  <c r="X404" i="1"/>
  <c r="X405" i="1" s="1"/>
  <c r="X406" i="1" s="1"/>
  <c r="X407" i="1" s="1"/>
  <c r="X408" i="1"/>
  <c r="X409" i="1" s="1"/>
  <c r="X410" i="1" s="1"/>
  <c r="X411" i="1"/>
  <c r="X412" i="1" s="1"/>
  <c r="X413" i="1" s="1"/>
  <c r="X414" i="1" s="1"/>
  <c r="X415" i="1"/>
  <c r="X416" i="1"/>
  <c r="X417" i="1"/>
  <c r="X418" i="1" s="1"/>
  <c r="X419" i="1"/>
  <c r="X420" i="1" s="1"/>
  <c r="X421" i="1" s="1"/>
  <c r="X422" i="1" s="1"/>
  <c r="X423" i="1"/>
  <c r="X424" i="1"/>
  <c r="X425" i="1" s="1"/>
  <c r="X426" i="1" s="1"/>
  <c r="X427" i="1"/>
  <c r="X428" i="1"/>
  <c r="X429" i="1" s="1"/>
  <c r="X430" i="1" s="1"/>
  <c r="X431" i="1"/>
  <c r="X432" i="1"/>
  <c r="X433" i="1"/>
  <c r="X434" i="1" s="1"/>
  <c r="X435" i="1"/>
  <c r="X436" i="1"/>
  <c r="X437" i="1" s="1"/>
  <c r="X438" i="1" s="1"/>
  <c r="X439" i="1"/>
  <c r="X440" i="1"/>
  <c r="X441" i="1" s="1"/>
  <c r="X442" i="1" s="1"/>
  <c r="X443" i="1"/>
  <c r="X444" i="1"/>
  <c r="X445" i="1" s="1"/>
  <c r="X446" i="1" s="1"/>
  <c r="X447" i="1"/>
  <c r="X448" i="1"/>
  <c r="X449" i="1"/>
  <c r="X450" i="1" s="1"/>
  <c r="X451" i="1"/>
  <c r="X452" i="1"/>
  <c r="X453" i="1" s="1"/>
  <c r="X454" i="1" s="1"/>
  <c r="X455" i="1"/>
  <c r="X456" i="1" s="1"/>
  <c r="X457" i="1" s="1"/>
  <c r="X458" i="1" s="1"/>
  <c r="X459" i="1"/>
  <c r="X460" i="1" s="1"/>
  <c r="X461" i="1" s="1"/>
  <c r="X462" i="1" s="1"/>
  <c r="X463" i="1"/>
  <c r="X464" i="1"/>
  <c r="X465" i="1"/>
  <c r="X466" i="1" s="1"/>
  <c r="X467" i="1"/>
  <c r="X468" i="1"/>
  <c r="X469" i="1" s="1"/>
  <c r="X470" i="1" s="1"/>
  <c r="X471" i="1"/>
  <c r="X472" i="1" s="1"/>
  <c r="X473" i="1" s="1"/>
  <c r="X474" i="1" s="1"/>
  <c r="X475" i="1"/>
  <c r="X476" i="1"/>
  <c r="X477" i="1" s="1"/>
  <c r="X478" i="1" s="1"/>
  <c r="X479" i="1"/>
  <c r="X480" i="1"/>
  <c r="X481" i="1"/>
  <c r="X482" i="1" s="1"/>
  <c r="X483" i="1"/>
  <c r="X484" i="1"/>
  <c r="X485" i="1" s="1"/>
  <c r="X486" i="1" s="1"/>
  <c r="X487" i="1"/>
  <c r="X488" i="1"/>
  <c r="X489" i="1" s="1"/>
  <c r="X490" i="1" s="1"/>
  <c r="X491" i="1"/>
  <c r="X492" i="1" s="1"/>
  <c r="X493" i="1" s="1"/>
  <c r="X494" i="1" s="1"/>
  <c r="X495" i="1"/>
  <c r="X496" i="1" s="1"/>
  <c r="X497" i="1" s="1"/>
  <c r="X498" i="1" s="1"/>
  <c r="X499" i="1"/>
  <c r="X500" i="1" s="1"/>
  <c r="X501" i="1" s="1"/>
  <c r="X502" i="1" s="1"/>
  <c r="X503" i="1"/>
  <c r="X504" i="1"/>
  <c r="X505" i="1" s="1"/>
  <c r="X506" i="1" s="1"/>
  <c r="X507" i="1"/>
  <c r="X508" i="1" s="1"/>
  <c r="X509" i="1" s="1"/>
  <c r="X510" i="1"/>
  <c r="X511" i="1"/>
  <c r="X512" i="1"/>
  <c r="X513" i="1"/>
  <c r="X514" i="1"/>
  <c r="X515" i="1"/>
  <c r="X516" i="1" s="1"/>
  <c r="X517" i="1" s="1"/>
  <c r="X518" i="1"/>
  <c r="X519" i="1"/>
  <c r="X520" i="1" s="1"/>
  <c r="X521" i="1" s="1"/>
  <c r="X522" i="1"/>
  <c r="X523" i="1" s="1"/>
  <c r="X524" i="1" s="1"/>
  <c r="X525" i="1" s="1"/>
  <c r="X526" i="1"/>
  <c r="X527" i="1" s="1"/>
  <c r="X528" i="1" s="1"/>
  <c r="X529" i="1" s="1"/>
  <c r="X530" i="1"/>
  <c r="X531" i="1" s="1"/>
  <c r="X532" i="1" s="1"/>
  <c r="X533" i="1" s="1"/>
  <c r="X534" i="1"/>
  <c r="X535" i="1"/>
  <c r="X536" i="1" s="1"/>
  <c r="X537" i="1" s="1"/>
  <c r="X538" i="1"/>
  <c r="X539" i="1"/>
  <c r="X540" i="1" s="1"/>
  <c r="X541" i="1" s="1"/>
  <c r="X542" i="1"/>
  <c r="X543" i="1" s="1"/>
  <c r="X544" i="1" s="1"/>
  <c r="X545" i="1" s="1"/>
  <c r="X546" i="1"/>
  <c r="X547" i="1" s="1"/>
  <c r="X548" i="1" s="1"/>
  <c r="X549" i="1" s="1"/>
  <c r="X550" i="1"/>
  <c r="X551" i="1"/>
  <c r="X552" i="1" s="1"/>
  <c r="X553" i="1" s="1"/>
  <c r="X554" i="1"/>
  <c r="X555" i="1"/>
  <c r="X556" i="1" s="1"/>
  <c r="X557" i="1" s="1"/>
  <c r="X558" i="1"/>
  <c r="X559" i="1" s="1"/>
  <c r="X560" i="1" s="1"/>
  <c r="X561" i="1" s="1"/>
  <c r="X562" i="1"/>
  <c r="X563" i="1" s="1"/>
  <c r="X564" i="1" s="1"/>
  <c r="X565" i="1" s="1"/>
  <c r="X566" i="1"/>
  <c r="X567" i="1" s="1"/>
  <c r="X568" i="1" s="1"/>
  <c r="X569" i="1" s="1"/>
  <c r="X570" i="1"/>
  <c r="X571" i="1"/>
  <c r="X572" i="1" s="1"/>
  <c r="X573" i="1" s="1"/>
  <c r="X574" i="1"/>
  <c r="X575" i="1"/>
  <c r="X576" i="1"/>
  <c r="X577" i="1" s="1"/>
  <c r="X578" i="1"/>
  <c r="X579" i="1" s="1"/>
  <c r="X580" i="1" s="1"/>
  <c r="X581" i="1" s="1"/>
  <c r="X582" i="1"/>
  <c r="X583" i="1"/>
  <c r="X584" i="1" s="1"/>
  <c r="X585" i="1" s="1"/>
  <c r="X586" i="1"/>
  <c r="X587" i="1" s="1"/>
  <c r="X588" i="1" s="1"/>
  <c r="X589" i="1" s="1"/>
  <c r="X590" i="1"/>
  <c r="X591" i="1"/>
  <c r="X592" i="1" s="1"/>
  <c r="X593" i="1" s="1"/>
  <c r="X594" i="1"/>
  <c r="X595" i="1" s="1"/>
  <c r="X596" i="1" s="1"/>
  <c r="X597" i="1" s="1"/>
  <c r="X598" i="1"/>
  <c r="X599" i="1"/>
  <c r="X600" i="1" s="1"/>
  <c r="X601" i="1" s="1"/>
  <c r="X602" i="1"/>
  <c r="X603" i="1" s="1"/>
  <c r="X604" i="1" s="1"/>
  <c r="X605" i="1" s="1"/>
  <c r="X606" i="1"/>
  <c r="X607" i="1"/>
  <c r="X608" i="1" s="1"/>
  <c r="X609" i="1"/>
  <c r="X610" i="1" s="1"/>
  <c r="X611" i="1" s="1"/>
  <c r="X612" i="1" s="1"/>
  <c r="X613" i="1"/>
  <c r="X614" i="1"/>
  <c r="X615" i="1" s="1"/>
  <c r="X616" i="1" s="1"/>
  <c r="X617" i="1"/>
  <c r="X618" i="1" s="1"/>
  <c r="X619" i="1" s="1"/>
  <c r="X620" i="1" s="1"/>
  <c r="X621" i="1"/>
  <c r="X622" i="1"/>
  <c r="X623" i="1" s="1"/>
  <c r="X624" i="1" s="1"/>
  <c r="X625" i="1"/>
  <c r="X626" i="1" s="1"/>
  <c r="X627" i="1" s="1"/>
  <c r="X628" i="1" s="1"/>
  <c r="X629" i="1"/>
  <c r="X630" i="1" s="1"/>
  <c r="X631" i="1" s="1"/>
  <c r="X632" i="1" s="1"/>
  <c r="X633" i="1"/>
  <c r="X634" i="1" s="1"/>
  <c r="X635" i="1" s="1"/>
  <c r="X636" i="1" s="1"/>
  <c r="X637" i="1"/>
  <c r="X638" i="1"/>
  <c r="X639" i="1" s="1"/>
  <c r="X640" i="1" s="1"/>
  <c r="X641" i="1"/>
  <c r="X642" i="1"/>
  <c r="X643" i="1" s="1"/>
  <c r="X644" i="1" s="1"/>
  <c r="X645" i="1"/>
  <c r="X646" i="1" s="1"/>
  <c r="X647" i="1" s="1"/>
  <c r="X648" i="1" s="1"/>
  <c r="X649" i="1"/>
  <c r="X650" i="1"/>
  <c r="X651" i="1" s="1"/>
  <c r="X652" i="1" s="1"/>
  <c r="X653" i="1"/>
  <c r="X654" i="1" s="1"/>
  <c r="X655" i="1" s="1"/>
  <c r="X656" i="1" s="1"/>
  <c r="X657" i="1"/>
  <c r="X658" i="1"/>
  <c r="X659" i="1" s="1"/>
  <c r="X660" i="1" s="1"/>
  <c r="X661" i="1"/>
  <c r="X662" i="1" s="1"/>
  <c r="X663" i="1" s="1"/>
  <c r="X664" i="1" s="1"/>
  <c r="X665" i="1"/>
  <c r="X666" i="1"/>
  <c r="X667" i="1" s="1"/>
  <c r="X668" i="1" s="1"/>
  <c r="X669" i="1"/>
  <c r="X670" i="1" s="1"/>
  <c r="X671" i="1" s="1"/>
  <c r="X672" i="1" s="1"/>
  <c r="X673" i="1"/>
  <c r="X674" i="1" s="1"/>
  <c r="X675" i="1" s="1"/>
  <c r="X676" i="1" s="1"/>
  <c r="X677" i="1"/>
  <c r="X678" i="1"/>
  <c r="X679" i="1" s="1"/>
  <c r="X680" i="1" s="1"/>
  <c r="X681" i="1"/>
  <c r="X682" i="1" s="1"/>
  <c r="X683" i="1" s="1"/>
  <c r="X684" i="1" s="1"/>
  <c r="X685" i="1"/>
  <c r="X686" i="1"/>
  <c r="X687" i="1" s="1"/>
  <c r="X688" i="1" s="1"/>
  <c r="X689" i="1"/>
  <c r="X690" i="1" s="1"/>
  <c r="X691" i="1" s="1"/>
  <c r="X692" i="1" s="1"/>
  <c r="X693" i="1"/>
  <c r="X694" i="1" s="1"/>
  <c r="X695" i="1" s="1"/>
  <c r="X696" i="1" s="1"/>
  <c r="X697" i="1"/>
  <c r="X698" i="1"/>
  <c r="X699" i="1" s="1"/>
  <c r="X700" i="1" s="1"/>
  <c r="X701" i="1"/>
  <c r="X702" i="1"/>
  <c r="X703" i="1" s="1"/>
  <c r="X704" i="1" s="1"/>
  <c r="X705" i="1"/>
  <c r="X706" i="1" s="1"/>
  <c r="X707" i="1" s="1"/>
  <c r="X708" i="1"/>
  <c r="X709" i="1" s="1"/>
  <c r="X710" i="1" s="1"/>
  <c r="X711" i="1" s="1"/>
  <c r="X712" i="1"/>
  <c r="X713" i="1"/>
  <c r="X714" i="1" s="1"/>
  <c r="X715" i="1" s="1"/>
  <c r="X716" i="1"/>
  <c r="X717" i="1"/>
  <c r="X718" i="1" s="1"/>
  <c r="X719" i="1" s="1"/>
  <c r="X720" i="1"/>
  <c r="X721" i="1" s="1"/>
  <c r="X722" i="1" s="1"/>
  <c r="X723" i="1" s="1"/>
  <c r="X724" i="1"/>
  <c r="X725" i="1" s="1"/>
  <c r="X726" i="1" s="1"/>
  <c r="X727" i="1" s="1"/>
  <c r="X728" i="1"/>
  <c r="X729" i="1"/>
  <c r="X730" i="1" s="1"/>
  <c r="X731" i="1" s="1"/>
  <c r="X732" i="1"/>
  <c r="X733" i="1"/>
  <c r="X734" i="1" s="1"/>
  <c r="X735" i="1" s="1"/>
  <c r="X736" i="1"/>
  <c r="X737" i="1"/>
  <c r="X738" i="1" s="1"/>
  <c r="X739" i="1" s="1"/>
  <c r="X740" i="1"/>
  <c r="X741" i="1"/>
  <c r="X742" i="1" s="1"/>
  <c r="X743" i="1" s="1"/>
  <c r="X744" i="1"/>
  <c r="X745" i="1"/>
  <c r="X746" i="1" s="1"/>
  <c r="X747" i="1" s="1"/>
  <c r="X748" i="1"/>
  <c r="X749" i="1" s="1"/>
  <c r="X750" i="1" s="1"/>
  <c r="X751" i="1" s="1"/>
  <c r="X752" i="1"/>
  <c r="X753" i="1"/>
  <c r="X754" i="1" s="1"/>
  <c r="X755" i="1" s="1"/>
  <c r="X756" i="1"/>
  <c r="X757" i="1"/>
  <c r="X758" i="1" s="1"/>
  <c r="X759" i="1" s="1"/>
  <c r="X760" i="1"/>
  <c r="X761" i="1"/>
  <c r="X762" i="1"/>
  <c r="X763" i="1" s="1"/>
  <c r="X764" i="1"/>
  <c r="X765" i="1"/>
  <c r="X766" i="1" s="1"/>
  <c r="X767" i="1" s="1"/>
  <c r="X768" i="1"/>
  <c r="X769" i="1"/>
  <c r="X770" i="1" s="1"/>
  <c r="X771" i="1" s="1"/>
  <c r="X772" i="1"/>
  <c r="X773" i="1" s="1"/>
  <c r="X774" i="1" s="1"/>
  <c r="X775" i="1" s="1"/>
  <c r="X776" i="1"/>
  <c r="X777" i="1"/>
  <c r="X778" i="1" s="1"/>
  <c r="X779" i="1" s="1"/>
  <c r="X780" i="1"/>
  <c r="X781" i="1" s="1"/>
  <c r="X782" i="1" s="1"/>
  <c r="X783" i="1" s="1"/>
  <c r="X784" i="1"/>
  <c r="X785" i="1" s="1"/>
  <c r="X786" i="1" s="1"/>
  <c r="X787" i="1" s="1"/>
  <c r="X788" i="1"/>
  <c r="X789" i="1" s="1"/>
  <c r="X790" i="1" s="1"/>
  <c r="X791" i="1" s="1"/>
  <c r="X792" i="1"/>
  <c r="X793" i="1"/>
  <c r="X794" i="1" s="1"/>
  <c r="X795" i="1" s="1"/>
  <c r="X796" i="1"/>
  <c r="X797" i="1"/>
  <c r="X798" i="1"/>
  <c r="X799" i="1"/>
  <c r="X800" i="1"/>
  <c r="X801" i="1"/>
  <c r="X802" i="1" s="1"/>
  <c r="X803" i="1" s="1"/>
  <c r="X804" i="1"/>
  <c r="X805" i="1"/>
  <c r="X806" i="1"/>
  <c r="X807" i="1"/>
  <c r="X808" i="1" s="1"/>
  <c r="X809" i="1" s="1"/>
  <c r="X810" i="1" s="1"/>
  <c r="X811" i="1"/>
  <c r="X812" i="1"/>
  <c r="X813" i="1"/>
  <c r="X814" i="1" s="1"/>
  <c r="X815" i="1"/>
  <c r="X816" i="1" s="1"/>
  <c r="X817" i="1" s="1"/>
  <c r="X818" i="1" s="1"/>
  <c r="X819" i="1"/>
  <c r="X820" i="1" s="1"/>
  <c r="X821" i="1" s="1"/>
  <c r="X822" i="1" s="1"/>
  <c r="X823" i="1"/>
  <c r="X824" i="1"/>
  <c r="X825" i="1"/>
  <c r="X826" i="1" s="1"/>
  <c r="X827" i="1"/>
  <c r="X828" i="1" s="1"/>
  <c r="X829" i="1" s="1"/>
  <c r="X830" i="1" s="1"/>
  <c r="X831" i="1"/>
  <c r="X832" i="1" s="1"/>
  <c r="X833" i="1" s="1"/>
  <c r="X834" i="1" s="1"/>
  <c r="X835" i="1"/>
  <c r="X836" i="1" s="1"/>
  <c r="X837" i="1" s="1"/>
  <c r="X838" i="1" s="1"/>
  <c r="X839" i="1"/>
  <c r="X840" i="1" s="1"/>
  <c r="X841" i="1" s="1"/>
  <c r="X842" i="1" s="1"/>
  <c r="X843" i="1"/>
  <c r="X844" i="1" s="1"/>
  <c r="X845" i="1" s="1"/>
  <c r="X846" i="1" s="1"/>
  <c r="X847" i="1"/>
  <c r="X848" i="1"/>
  <c r="X849" i="1" s="1"/>
  <c r="X850" i="1" s="1"/>
  <c r="X851" i="1"/>
  <c r="X852" i="1" s="1"/>
  <c r="X853" i="1" s="1"/>
  <c r="X854" i="1" s="1"/>
  <c r="X855" i="1"/>
  <c r="X856" i="1"/>
  <c r="X857" i="1"/>
  <c r="X858" i="1" s="1"/>
  <c r="X859" i="1"/>
  <c r="X860" i="1"/>
  <c r="X861" i="1" s="1"/>
  <c r="X862" i="1" s="1"/>
  <c r="X863" i="1"/>
  <c r="X864" i="1" s="1"/>
  <c r="X865" i="1" s="1"/>
  <c r="X866" i="1" s="1"/>
  <c r="X867" i="1"/>
  <c r="X868" i="1" s="1"/>
  <c r="X869" i="1" s="1"/>
  <c r="X870" i="1" s="1"/>
  <c r="X871" i="1"/>
  <c r="X872" i="1"/>
  <c r="X873" i="1" s="1"/>
  <c r="X874" i="1" s="1"/>
  <c r="X875" i="1"/>
  <c r="X876" i="1" s="1"/>
  <c r="X877" i="1" s="1"/>
  <c r="X878" i="1" s="1"/>
  <c r="X879" i="1"/>
  <c r="X880" i="1"/>
  <c r="X881" i="1" s="1"/>
  <c r="X882" i="1" s="1"/>
  <c r="X883" i="1"/>
  <c r="X884" i="1"/>
  <c r="X885" i="1" s="1"/>
  <c r="X886" i="1" s="1"/>
  <c r="X887" i="1"/>
  <c r="X888" i="1"/>
  <c r="X889" i="1" s="1"/>
  <c r="X890" i="1" s="1"/>
  <c r="X891" i="1"/>
  <c r="X892" i="1"/>
  <c r="X893" i="1" s="1"/>
  <c r="X894" i="1" s="1"/>
  <c r="X895" i="1"/>
  <c r="X896" i="1" s="1"/>
  <c r="X897" i="1" s="1"/>
  <c r="X898" i="1" s="1"/>
  <c r="X899" i="1"/>
  <c r="X900" i="1" s="1"/>
  <c r="X901" i="1" s="1"/>
  <c r="X902" i="1" s="1"/>
  <c r="X903" i="1"/>
  <c r="X904" i="1" s="1"/>
  <c r="X905" i="1" s="1"/>
  <c r="X906" i="1"/>
  <c r="X907" i="1"/>
  <c r="X908" i="1" s="1"/>
  <c r="X909" i="1" s="1"/>
  <c r="X910" i="1"/>
  <c r="X911" i="1"/>
  <c r="X912" i="1" s="1"/>
  <c r="X913" i="1" s="1"/>
  <c r="X914" i="1"/>
  <c r="X915" i="1"/>
  <c r="X916" i="1" s="1"/>
  <c r="X917" i="1" s="1"/>
  <c r="X918" i="1"/>
  <c r="X919" i="1"/>
  <c r="X920" i="1" s="1"/>
  <c r="X921" i="1" s="1"/>
  <c r="X922" i="1"/>
  <c r="X923" i="1"/>
  <c r="X924" i="1"/>
  <c r="X925" i="1" s="1"/>
  <c r="X926" i="1"/>
  <c r="X927" i="1"/>
  <c r="X928" i="1" s="1"/>
  <c r="X929" i="1" s="1"/>
  <c r="X930" i="1"/>
  <c r="X931" i="1"/>
  <c r="X932" i="1" s="1"/>
  <c r="X933" i="1" s="1"/>
  <c r="X934" i="1"/>
  <c r="X935" i="1" s="1"/>
  <c r="X936" i="1" s="1"/>
  <c r="X937" i="1" s="1"/>
  <c r="X938" i="1"/>
  <c r="X939" i="1"/>
  <c r="X940" i="1" s="1"/>
  <c r="X941" i="1" s="1"/>
  <c r="X942" i="1"/>
  <c r="X943" i="1"/>
  <c r="X944" i="1"/>
  <c r="X945" i="1"/>
  <c r="X946" i="1"/>
  <c r="X947" i="1" s="1"/>
  <c r="X948" i="1" s="1"/>
  <c r="X949" i="1" s="1"/>
  <c r="X950" i="1"/>
  <c r="X951" i="1" s="1"/>
  <c r="X952" i="1" s="1"/>
  <c r="X953" i="1" s="1"/>
  <c r="X954" i="1"/>
  <c r="X955" i="1" s="1"/>
  <c r="X956" i="1" s="1"/>
  <c r="X957" i="1" s="1"/>
  <c r="X958" i="1"/>
  <c r="X959" i="1"/>
  <c r="X960" i="1"/>
  <c r="X961" i="1" s="1"/>
  <c r="X962" i="1"/>
  <c r="X963" i="1"/>
  <c r="X964" i="1" s="1"/>
  <c r="X965" i="1" s="1"/>
  <c r="X966" i="1"/>
  <c r="X967" i="1" s="1"/>
  <c r="X968" i="1" s="1"/>
  <c r="X969" i="1" s="1"/>
  <c r="X970" i="1"/>
  <c r="X971" i="1" s="1"/>
  <c r="X972" i="1" s="1"/>
  <c r="X973" i="1" s="1"/>
  <c r="X974" i="1"/>
  <c r="X975" i="1"/>
  <c r="X976" i="1" s="1"/>
  <c r="X977" i="1" s="1"/>
  <c r="X978" i="1"/>
  <c r="X979" i="1" s="1"/>
  <c r="X980" i="1" s="1"/>
  <c r="X981" i="1" s="1"/>
  <c r="X982" i="1"/>
  <c r="X983" i="1"/>
  <c r="X984" i="1"/>
  <c r="X985" i="1" s="1"/>
  <c r="X986" i="1"/>
  <c r="X987" i="1" s="1"/>
  <c r="X988" i="1" s="1"/>
  <c r="X989" i="1" s="1"/>
  <c r="X990" i="1"/>
  <c r="X991" i="1"/>
  <c r="X992" i="1" s="1"/>
  <c r="X993" i="1" s="1"/>
  <c r="X994" i="1"/>
  <c r="X995" i="1" s="1"/>
  <c r="X996" i="1" s="1"/>
  <c r="X997" i="1" s="1"/>
  <c r="X998" i="1"/>
  <c r="X999" i="1"/>
  <c r="X1000" i="1" s="1"/>
  <c r="X1001" i="1" s="1"/>
  <c r="X1002" i="1"/>
  <c r="X1003" i="1"/>
  <c r="X1004" i="1"/>
  <c r="X1005" i="1"/>
  <c r="X1006" i="1" s="1"/>
  <c r="X1007" i="1" s="1"/>
  <c r="X1008" i="1" s="1"/>
  <c r="X1009" i="1"/>
  <c r="X1010" i="1"/>
  <c r="X1011" i="1" s="1"/>
  <c r="X1012" i="1" s="1"/>
  <c r="X1013" i="1"/>
  <c r="X1014" i="1"/>
  <c r="X1015" i="1" s="1"/>
  <c r="X1016" i="1" s="1"/>
  <c r="X1017" i="1"/>
  <c r="X1018" i="1" s="1"/>
  <c r="X1019" i="1" s="1"/>
  <c r="X1020" i="1" s="1"/>
  <c r="X1021" i="1"/>
  <c r="X1022" i="1"/>
  <c r="X1023" i="1" s="1"/>
  <c r="X1024" i="1" s="1"/>
  <c r="X1025" i="1"/>
  <c r="X1026" i="1" s="1"/>
  <c r="X1027" i="1" s="1"/>
  <c r="X1028" i="1" s="1"/>
  <c r="X1029" i="1"/>
  <c r="X1030" i="1" s="1"/>
  <c r="X1031" i="1" s="1"/>
  <c r="X1032" i="1" s="1"/>
  <c r="X1033" i="1"/>
  <c r="X1034" i="1" s="1"/>
  <c r="X1035" i="1" s="1"/>
  <c r="X1036" i="1" s="1"/>
  <c r="X1037" i="1"/>
  <c r="X1038" i="1" s="1"/>
  <c r="X1039" i="1" s="1"/>
  <c r="X1040" i="1" s="1"/>
  <c r="X1041" i="1"/>
  <c r="X1042" i="1"/>
  <c r="X1043" i="1" s="1"/>
  <c r="X1044" i="1" s="1"/>
  <c r="X1045" i="1"/>
  <c r="X1046" i="1"/>
  <c r="X1047" i="1" s="1"/>
  <c r="X1048" i="1" s="1"/>
  <c r="X1049" i="1"/>
  <c r="X1050" i="1" s="1"/>
  <c r="X1051" i="1" s="1"/>
  <c r="X1052" i="1" s="1"/>
  <c r="X1053" i="1"/>
  <c r="X1054" i="1"/>
  <c r="X1055" i="1" s="1"/>
  <c r="X1056" i="1" s="1"/>
  <c r="X1057" i="1"/>
  <c r="X1058" i="1" s="1"/>
  <c r="X1059" i="1" s="1"/>
  <c r="X1060" i="1" s="1"/>
  <c r="X1061" i="1"/>
  <c r="X1062" i="1"/>
  <c r="X1063" i="1" s="1"/>
  <c r="X1064" i="1" s="1"/>
  <c r="X1065" i="1"/>
  <c r="X1066" i="1"/>
  <c r="X1067" i="1" s="1"/>
  <c r="X1068" i="1" s="1"/>
  <c r="X1069" i="1"/>
  <c r="X1070" i="1"/>
  <c r="X1071" i="1"/>
  <c r="X1072" i="1" s="1"/>
  <c r="X1073" i="1"/>
  <c r="X1074" i="1" s="1"/>
  <c r="X1075" i="1" s="1"/>
  <c r="X1076" i="1" s="1"/>
  <c r="X1077" i="1"/>
  <c r="X1078" i="1"/>
  <c r="X1079" i="1"/>
  <c r="X1080" i="1"/>
  <c r="X1081" i="1"/>
  <c r="X1082" i="1"/>
  <c r="X1083" i="1" s="1"/>
  <c r="X1084" i="1" s="1"/>
  <c r="X1085" i="1"/>
  <c r="X1086" i="1"/>
  <c r="X1087" i="1" s="1"/>
  <c r="X1088" i="1" s="1"/>
  <c r="X1089" i="1"/>
  <c r="X1090" i="1"/>
  <c r="X1091" i="1" s="1"/>
  <c r="X1092" i="1" s="1"/>
  <c r="X1093" i="1"/>
  <c r="X1094" i="1"/>
  <c r="X1095" i="1" s="1"/>
  <c r="X1096" i="1" s="1"/>
  <c r="X1097" i="1"/>
  <c r="X1098" i="1"/>
  <c r="X1099" i="1" s="1"/>
  <c r="X1100" i="1" s="1"/>
  <c r="X1101" i="1"/>
  <c r="X1102" i="1" s="1"/>
  <c r="X1103" i="1" s="1"/>
  <c r="X1104" i="1"/>
  <c r="X1105" i="1" s="1"/>
  <c r="X1106" i="1" s="1"/>
  <c r="X1107" i="1" s="1"/>
  <c r="X1108" i="1"/>
  <c r="X1109" i="1"/>
  <c r="X1110" i="1"/>
  <c r="X1111" i="1" s="1"/>
  <c r="X1112" i="1"/>
  <c r="X1113" i="1"/>
  <c r="X1114" i="1"/>
  <c r="X1115" i="1" s="1"/>
  <c r="X1116" i="1"/>
  <c r="X1117" i="1" s="1"/>
  <c r="X1118" i="1" s="1"/>
  <c r="X1119" i="1" s="1"/>
  <c r="X1120" i="1"/>
  <c r="X1121" i="1"/>
  <c r="X1122" i="1" s="1"/>
  <c r="X1123" i="1" s="1"/>
  <c r="X1124" i="1"/>
  <c r="X1125" i="1"/>
  <c r="X1126" i="1" s="1"/>
  <c r="X1127" i="1" s="1"/>
  <c r="X1128" i="1"/>
  <c r="X1129" i="1" s="1"/>
  <c r="X1130" i="1" s="1"/>
  <c r="X1131" i="1" s="1"/>
  <c r="X1132" i="1"/>
  <c r="X1133" i="1" s="1"/>
  <c r="X1134" i="1" s="1"/>
  <c r="X1135" i="1" s="1"/>
  <c r="X1136" i="1"/>
  <c r="X1137" i="1" s="1"/>
  <c r="X1138" i="1" s="1"/>
  <c r="X1139" i="1" s="1"/>
  <c r="X1140" i="1"/>
  <c r="X1141" i="1"/>
  <c r="X1142" i="1" s="1"/>
  <c r="X1143" i="1" s="1"/>
  <c r="X1144" i="1"/>
  <c r="X1145" i="1" s="1"/>
  <c r="X1146" i="1" s="1"/>
  <c r="X1147" i="1" s="1"/>
  <c r="X1148" i="1"/>
  <c r="X1149" i="1"/>
  <c r="X1150" i="1" s="1"/>
  <c r="X1151" i="1" s="1"/>
  <c r="X1152" i="1"/>
  <c r="X1153" i="1" s="1"/>
  <c r="X1154" i="1" s="1"/>
  <c r="X1155" i="1" s="1"/>
  <c r="X1156" i="1"/>
  <c r="X1157" i="1"/>
  <c r="X1158" i="1" s="1"/>
  <c r="X1159" i="1" s="1"/>
  <c r="X1160" i="1"/>
  <c r="X1161" i="1" s="1"/>
  <c r="X1162" i="1" s="1"/>
  <c r="X1163" i="1" s="1"/>
  <c r="X1164" i="1"/>
  <c r="X1165" i="1"/>
  <c r="X1166" i="1"/>
  <c r="X1167" i="1"/>
  <c r="X1168" i="1"/>
  <c r="X1169" i="1"/>
  <c r="X1170" i="1"/>
  <c r="X1171" i="1" s="1"/>
  <c r="X1172" i="1"/>
  <c r="X1173" i="1"/>
  <c r="X1174" i="1"/>
  <c r="X1175" i="1" s="1"/>
  <c r="X1176" i="1"/>
  <c r="X1177" i="1" s="1"/>
  <c r="X1178" i="1" s="1"/>
  <c r="X1179" i="1" s="1"/>
  <c r="X1180" i="1"/>
  <c r="X1181" i="1"/>
  <c r="X1182" i="1"/>
  <c r="X1183" i="1" s="1"/>
  <c r="X1184" i="1"/>
  <c r="X1185" i="1" s="1"/>
  <c r="X1186" i="1" s="1"/>
  <c r="X1187" i="1" s="1"/>
  <c r="X1188" i="1"/>
  <c r="X1189" i="1" s="1"/>
  <c r="X1190" i="1" s="1"/>
  <c r="X1191" i="1" s="1"/>
  <c r="X1192" i="1"/>
  <c r="X1193" i="1" s="1"/>
  <c r="X1194" i="1" s="1"/>
  <c r="X1195" i="1" s="1"/>
  <c r="X1196" i="1"/>
  <c r="X1197" i="1" s="1"/>
  <c r="X1198" i="1" s="1"/>
  <c r="X1199" i="1" s="1"/>
  <c r="X1200" i="1"/>
  <c r="X1201" i="1"/>
  <c r="X1202" i="1" s="1"/>
  <c r="X1203" i="1"/>
  <c r="X1204" i="1" s="1"/>
  <c r="X1205" i="1" s="1"/>
  <c r="X1206" i="1" s="1"/>
  <c r="X1207" i="1"/>
  <c r="X1208" i="1" s="1"/>
  <c r="X1209" i="1" s="1"/>
  <c r="X1210" i="1" s="1"/>
  <c r="X1211" i="1"/>
  <c r="X1212" i="1"/>
  <c r="X1213" i="1"/>
  <c r="X1214" i="1" s="1"/>
  <c r="X1215" i="1"/>
  <c r="X1216" i="1"/>
  <c r="X1217" i="1" s="1"/>
  <c r="X1218" i="1" s="1"/>
  <c r="X1219" i="1"/>
  <c r="X1220" i="1"/>
  <c r="X1221" i="1"/>
  <c r="X1222" i="1"/>
  <c r="X1223" i="1"/>
  <c r="X1224" i="1" s="1"/>
  <c r="X1225" i="1" s="1"/>
  <c r="X1226" i="1" s="1"/>
  <c r="X1227" i="1"/>
  <c r="X1228" i="1"/>
  <c r="X1229" i="1" s="1"/>
  <c r="X1230" i="1" s="1"/>
  <c r="X1231" i="1"/>
  <c r="X1232" i="1" s="1"/>
  <c r="X1233" i="1" s="1"/>
  <c r="X1234" i="1" s="1"/>
  <c r="X1235" i="1"/>
  <c r="X1236" i="1"/>
  <c r="X1237" i="1"/>
  <c r="X1238" i="1"/>
  <c r="X1239" i="1"/>
  <c r="X1240" i="1" s="1"/>
  <c r="X1241" i="1" s="1"/>
  <c r="X1242" i="1" s="1"/>
  <c r="X1243" i="1"/>
  <c r="X1244" i="1" s="1"/>
  <c r="X1245" i="1" s="1"/>
  <c r="X1246" i="1" s="1"/>
  <c r="X1247" i="1"/>
  <c r="X1248" i="1"/>
  <c r="X1249" i="1" s="1"/>
  <c r="X1250" i="1" s="1"/>
  <c r="X1251" i="1"/>
  <c r="X1252" i="1"/>
  <c r="X1253" i="1" s="1"/>
  <c r="X1254" i="1" s="1"/>
  <c r="X1255" i="1"/>
  <c r="X1256" i="1"/>
  <c r="X1257" i="1" s="1"/>
  <c r="X1258" i="1" s="1"/>
  <c r="X1259" i="1"/>
  <c r="X1260" i="1"/>
  <c r="X1261" i="1" s="1"/>
  <c r="X1262" i="1" s="1"/>
  <c r="X1263" i="1"/>
  <c r="X1264" i="1"/>
  <c r="X1265" i="1" s="1"/>
  <c r="X1266" i="1" s="1"/>
  <c r="X1267" i="1"/>
  <c r="X1268" i="1"/>
  <c r="X1269" i="1" s="1"/>
  <c r="X1270" i="1" s="1"/>
  <c r="X1271" i="1"/>
  <c r="X1272" i="1" s="1"/>
  <c r="X1273" i="1" s="1"/>
  <c r="X1274" i="1" s="1"/>
  <c r="X1275" i="1"/>
  <c r="X1276" i="1"/>
  <c r="X1277" i="1" s="1"/>
  <c r="X1278" i="1" s="1"/>
  <c r="X1279" i="1"/>
  <c r="X1280" i="1"/>
  <c r="X1281" i="1"/>
  <c r="X1282" i="1" s="1"/>
  <c r="X1283" i="1"/>
  <c r="X1284" i="1"/>
  <c r="X1285" i="1" s="1"/>
  <c r="X1286" i="1" s="1"/>
  <c r="X1287" i="1"/>
  <c r="X1288" i="1"/>
  <c r="X1289" i="1" s="1"/>
  <c r="X1290" i="1" s="1"/>
  <c r="X1291" i="1"/>
  <c r="X1292" i="1"/>
  <c r="X1293" i="1"/>
  <c r="X1294" i="1" s="1"/>
  <c r="X1295" i="1"/>
  <c r="X1296" i="1"/>
  <c r="X1297" i="1"/>
  <c r="X1298" i="1" s="1"/>
  <c r="X1299" i="1"/>
  <c r="X1300" i="1" s="1"/>
  <c r="X1301" i="1" s="1"/>
  <c r="X1302" i="1"/>
  <c r="X1303" i="1"/>
  <c r="X1304" i="1" s="1"/>
  <c r="X1305" i="1" s="1"/>
  <c r="X1306" i="1"/>
  <c r="X1307" i="1"/>
  <c r="X1308" i="1" s="1"/>
  <c r="X1309" i="1" s="1"/>
  <c r="X1310" i="1"/>
  <c r="X1311" i="1"/>
  <c r="X1312" i="1" s="1"/>
  <c r="X1313" i="1" s="1"/>
  <c r="X1314" i="1"/>
  <c r="X1315" i="1"/>
  <c r="X1316" i="1" s="1"/>
  <c r="X1317" i="1" s="1"/>
  <c r="X1318" i="1"/>
  <c r="X1319" i="1" s="1"/>
  <c r="X1320" i="1" s="1"/>
  <c r="X1321" i="1" s="1"/>
  <c r="X1322" i="1"/>
  <c r="X1323" i="1" s="1"/>
  <c r="X1324" i="1" s="1"/>
  <c r="X1325" i="1" s="1"/>
  <c r="X1326" i="1"/>
  <c r="X1327" i="1" s="1"/>
  <c r="X1328" i="1" s="1"/>
  <c r="X1329" i="1" s="1"/>
  <c r="X1330" i="1"/>
  <c r="X1331" i="1" s="1"/>
  <c r="X1332" i="1" s="1"/>
  <c r="X1333" i="1" s="1"/>
  <c r="X1334" i="1"/>
  <c r="X1335" i="1"/>
  <c r="X1336" i="1" s="1"/>
  <c r="X1337" i="1" s="1"/>
  <c r="X1338" i="1"/>
  <c r="X1339" i="1" s="1"/>
  <c r="X1340" i="1" s="1"/>
  <c r="X1341" i="1" s="1"/>
  <c r="X1342" i="1"/>
  <c r="X1343" i="1"/>
  <c r="X1344" i="1" s="1"/>
  <c r="X1345" i="1" s="1"/>
  <c r="X1346" i="1"/>
  <c r="X1347" i="1" s="1"/>
  <c r="X1348" i="1" s="1"/>
  <c r="X1349" i="1" s="1"/>
  <c r="X1350" i="1"/>
  <c r="X1351" i="1" s="1"/>
  <c r="X1352" i="1" s="1"/>
  <c r="X1353" i="1" s="1"/>
  <c r="X1354" i="1"/>
  <c r="X1355" i="1" s="1"/>
  <c r="X1356" i="1" s="1"/>
  <c r="X1357" i="1" s="1"/>
  <c r="X1358" i="1"/>
  <c r="X1359" i="1"/>
  <c r="X1360" i="1" s="1"/>
  <c r="X1361" i="1" s="1"/>
  <c r="X1362" i="1"/>
  <c r="X1363" i="1"/>
  <c r="X1364" i="1" s="1"/>
  <c r="X1365" i="1" s="1"/>
  <c r="X1366" i="1"/>
  <c r="X1367" i="1"/>
  <c r="X1368" i="1" s="1"/>
  <c r="X1369" i="1" s="1"/>
  <c r="X1370" i="1"/>
  <c r="X1371" i="1" s="1"/>
  <c r="X1372" i="1" s="1"/>
  <c r="X1373" i="1" s="1"/>
  <c r="X1374" i="1"/>
  <c r="X1375" i="1"/>
  <c r="X1376" i="1" s="1"/>
  <c r="X1377" i="1" s="1"/>
  <c r="X1378" i="1"/>
  <c r="X1379" i="1" s="1"/>
  <c r="X1380" i="1" s="1"/>
  <c r="X1381" i="1" s="1"/>
  <c r="X1382" i="1"/>
  <c r="X1383" i="1"/>
  <c r="X1384" i="1" s="1"/>
  <c r="X1385" i="1" s="1"/>
  <c r="X1386" i="1"/>
  <c r="X1387" i="1"/>
  <c r="X1388" i="1" s="1"/>
  <c r="X1389" i="1" s="1"/>
  <c r="X1390" i="1"/>
  <c r="X1391" i="1" s="1"/>
  <c r="X1392" i="1" s="1"/>
  <c r="X1393" i="1" s="1"/>
  <c r="X1394" i="1"/>
  <c r="X1395" i="1"/>
  <c r="X1396" i="1" s="1"/>
  <c r="X1397" i="1" s="1"/>
  <c r="X1398" i="1"/>
  <c r="X1399" i="1"/>
  <c r="X1400" i="1" s="1"/>
  <c r="X1401" i="1"/>
  <c r="X1402" i="1" s="1"/>
  <c r="X1403" i="1" s="1"/>
  <c r="X1404" i="1" s="1"/>
  <c r="X1405" i="1"/>
  <c r="X1406" i="1"/>
  <c r="X1407" i="1" s="1"/>
  <c r="X1408" i="1" s="1"/>
  <c r="X1409" i="1"/>
  <c r="X1410" i="1" s="1"/>
  <c r="X1411" i="1" s="1"/>
  <c r="X1412" i="1" s="1"/>
  <c r="X1413" i="1"/>
  <c r="X1414" i="1" s="1"/>
  <c r="X1415" i="1" s="1"/>
  <c r="X1416" i="1" s="1"/>
  <c r="X1417" i="1"/>
  <c r="X1418" i="1"/>
  <c r="X1419" i="1" s="1"/>
  <c r="X1420" i="1" s="1"/>
  <c r="X1421" i="1"/>
  <c r="X1422" i="1"/>
  <c r="X1423" i="1"/>
  <c r="X1424" i="1" s="1"/>
  <c r="X1425" i="1"/>
  <c r="X1426" i="1" s="1"/>
  <c r="X1427" i="1" s="1"/>
  <c r="X1428" i="1" s="1"/>
  <c r="X1429" i="1"/>
  <c r="X1430" i="1" s="1"/>
  <c r="X1431" i="1" s="1"/>
  <c r="X1432" i="1" s="1"/>
  <c r="X1433" i="1"/>
  <c r="X1434" i="1"/>
  <c r="X1435" i="1"/>
  <c r="X1436" i="1" s="1"/>
  <c r="X1437" i="1"/>
  <c r="X1438" i="1"/>
  <c r="X1439" i="1" s="1"/>
  <c r="X1440" i="1" s="1"/>
  <c r="X1441" i="1"/>
  <c r="X1442" i="1"/>
  <c r="X1443" i="1"/>
  <c r="X1444" i="1"/>
  <c r="X1445" i="1"/>
  <c r="X1446" i="1"/>
  <c r="X1447" i="1" s="1"/>
  <c r="X1448" i="1" s="1"/>
  <c r="X1449" i="1"/>
  <c r="X1450" i="1"/>
  <c r="X1451" i="1" s="1"/>
  <c r="X1452" i="1" s="1"/>
  <c r="X1453" i="1"/>
  <c r="X1454" i="1" s="1"/>
  <c r="X1455" i="1" s="1"/>
  <c r="X1456" i="1" s="1"/>
  <c r="X1457" i="1"/>
  <c r="X1458" i="1" s="1"/>
  <c r="X1459" i="1" s="1"/>
  <c r="X1460" i="1" s="1"/>
  <c r="X1461" i="1"/>
  <c r="X1462" i="1" s="1"/>
  <c r="X1463" i="1" s="1"/>
  <c r="X1464" i="1" s="1"/>
  <c r="X1465" i="1"/>
  <c r="X1466" i="1" s="1"/>
  <c r="X1467" i="1" s="1"/>
  <c r="X1468" i="1" s="1"/>
  <c r="X1469" i="1"/>
  <c r="X1470" i="1" s="1"/>
  <c r="X1471" i="1" s="1"/>
  <c r="X1472" i="1" s="1"/>
  <c r="X1473" i="1"/>
  <c r="X1474" i="1"/>
  <c r="X1475" i="1" s="1"/>
  <c r="X1476" i="1" s="1"/>
  <c r="X1477" i="1"/>
  <c r="X1478" i="1"/>
  <c r="X1479" i="1"/>
  <c r="X1480" i="1" s="1"/>
  <c r="X1481" i="1"/>
  <c r="X1482" i="1"/>
  <c r="X1483" i="1" s="1"/>
  <c r="X1484" i="1" s="1"/>
  <c r="X1485" i="1"/>
  <c r="X1486" i="1" s="1"/>
  <c r="X1487" i="1" s="1"/>
  <c r="X1488" i="1" s="1"/>
  <c r="X1489" i="1"/>
  <c r="X1490" i="1" s="1"/>
  <c r="X1491" i="1" s="1"/>
  <c r="X1492" i="1" s="1"/>
  <c r="X1493" i="1"/>
  <c r="X1494" i="1"/>
  <c r="X1495" i="1"/>
  <c r="X1496" i="1" s="1"/>
  <c r="X1497" i="1"/>
  <c r="X1498" i="1"/>
  <c r="X1499" i="1" s="1"/>
  <c r="X1500" i="1"/>
  <c r="X1501" i="1"/>
  <c r="X1502" i="1" s="1"/>
  <c r="X1503" i="1" s="1"/>
  <c r="X1504" i="1"/>
  <c r="X1505" i="1"/>
  <c r="X1506" i="1" s="1"/>
  <c r="X1507" i="1" s="1"/>
  <c r="X1508" i="1"/>
  <c r="X1509" i="1" s="1"/>
  <c r="X1510" i="1" s="1"/>
  <c r="X1511" i="1" s="1"/>
  <c r="X1512" i="1"/>
  <c r="X1513" i="1"/>
  <c r="X1514" i="1"/>
  <c r="X1515" i="1" s="1"/>
  <c r="X1516" i="1"/>
  <c r="X1517" i="1"/>
  <c r="X1518" i="1" s="1"/>
  <c r="X1519" i="1" s="1"/>
  <c r="X1520" i="1"/>
  <c r="X1521" i="1" s="1"/>
  <c r="X1522" i="1" s="1"/>
  <c r="X1523" i="1" s="1"/>
  <c r="X1524" i="1"/>
  <c r="X1525" i="1"/>
  <c r="X1526" i="1" s="1"/>
  <c r="X1527" i="1" s="1"/>
  <c r="X1528" i="1"/>
  <c r="X1529" i="1" s="1"/>
  <c r="X1530" i="1" s="1"/>
  <c r="X1531" i="1" s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9" i="1"/>
  <c r="X20" i="1" s="1"/>
  <c r="X21" i="1" s="1"/>
  <c r="X22" i="1" s="1"/>
  <c r="X23" i="1"/>
  <c r="X24" i="1" s="1"/>
  <c r="X25" i="1" s="1"/>
  <c r="X26" i="1" s="1"/>
  <c r="X27" i="1"/>
  <c r="X28" i="1"/>
  <c r="X29" i="1" s="1"/>
  <c r="X30" i="1" s="1"/>
  <c r="X31" i="1"/>
  <c r="X32" i="1"/>
  <c r="X33" i="1" s="1"/>
  <c r="X34" i="1" s="1"/>
  <c r="X35" i="1"/>
  <c r="X36" i="1"/>
  <c r="X37" i="1" s="1"/>
  <c r="X38" i="1" s="1"/>
  <c r="X39" i="1"/>
  <c r="X40" i="1" s="1"/>
  <c r="X41" i="1" s="1"/>
  <c r="X42" i="1" s="1"/>
  <c r="X43" i="1"/>
  <c r="X44" i="1"/>
  <c r="X45" i="1" s="1"/>
  <c r="X46" i="1" s="1"/>
  <c r="X47" i="1"/>
  <c r="X48" i="1"/>
  <c r="X49" i="1"/>
  <c r="X50" i="1"/>
  <c r="X51" i="1"/>
  <c r="X52" i="1" s="1"/>
  <c r="X53" i="1" s="1"/>
  <c r="X54" i="1" s="1"/>
  <c r="X55" i="1"/>
  <c r="X56" i="1"/>
  <c r="X57" i="1" s="1"/>
  <c r="X58" i="1" s="1"/>
  <c r="X59" i="1"/>
  <c r="X60" i="1" s="1"/>
  <c r="X61" i="1" s="1"/>
  <c r="X62" i="1" s="1"/>
  <c r="X63" i="1"/>
  <c r="X64" i="1"/>
  <c r="X65" i="1" s="1"/>
  <c r="X66" i="1" s="1"/>
  <c r="X67" i="1"/>
  <c r="X68" i="1"/>
  <c r="X69" i="1" s="1"/>
  <c r="X70" i="1" s="1"/>
  <c r="X71" i="1"/>
  <c r="X72" i="1" s="1"/>
  <c r="X73" i="1" s="1"/>
  <c r="X74" i="1" s="1"/>
  <c r="X75" i="1"/>
  <c r="X76" i="1"/>
  <c r="X77" i="1" s="1"/>
  <c r="X78" i="1" s="1"/>
  <c r="X79" i="1"/>
  <c r="X80" i="1" s="1"/>
  <c r="X81" i="1" s="1"/>
  <c r="X82" i="1" s="1"/>
  <c r="X83" i="1"/>
  <c r="X84" i="1" s="1"/>
  <c r="X85" i="1" s="1"/>
  <c r="X86" i="1" s="1"/>
  <c r="X87" i="1"/>
  <c r="X88" i="1"/>
  <c r="X89" i="1" s="1"/>
  <c r="X90" i="1" s="1"/>
  <c r="X91" i="1"/>
  <c r="X92" i="1"/>
  <c r="X93" i="1" s="1"/>
  <c r="X94" i="1" s="1"/>
  <c r="X95" i="1"/>
  <c r="X96" i="1"/>
  <c r="X97" i="1"/>
  <c r="X98" i="1"/>
  <c r="X99" i="1"/>
  <c r="X100" i="1" s="1"/>
  <c r="X101" i="1" s="1"/>
  <c r="X102" i="1" s="1"/>
  <c r="X103" i="1"/>
  <c r="X104" i="1"/>
  <c r="X105" i="1" s="1"/>
  <c r="X106" i="1" s="1"/>
  <c r="X107" i="1"/>
  <c r="X108" i="1" s="1"/>
  <c r="X109" i="1" s="1"/>
  <c r="X110" i="1" s="1"/>
  <c r="X111" i="1"/>
  <c r="X112" i="1" s="1"/>
  <c r="X113" i="1" s="1"/>
  <c r="X17" i="1"/>
  <c r="X18" i="1"/>
  <c r="X16" i="1"/>
  <c r="X15" i="1"/>
  <c r="I15" i="1"/>
  <c r="F1815" i="1"/>
  <c r="L1815" i="1"/>
  <c r="F18" i="1"/>
  <c r="M18" i="1" s="1"/>
  <c r="F50" i="1"/>
  <c r="M50" i="1" s="1"/>
  <c r="M1815" i="1"/>
  <c r="G16" i="1"/>
  <c r="J16" i="1" s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J103" i="1" s="1"/>
  <c r="G104" i="1"/>
  <c r="J104" i="1" s="1"/>
  <c r="G105" i="1"/>
  <c r="J105" i="1" s="1"/>
  <c r="G106" i="1"/>
  <c r="J106" i="1" s="1"/>
  <c r="G107" i="1"/>
  <c r="J107" i="1" s="1"/>
  <c r="G108" i="1"/>
  <c r="J108" i="1" s="1"/>
  <c r="G109" i="1"/>
  <c r="J109" i="1" s="1"/>
  <c r="G110" i="1"/>
  <c r="J110" i="1" s="1"/>
  <c r="G111" i="1"/>
  <c r="J111" i="1" s="1"/>
  <c r="G112" i="1"/>
  <c r="J112" i="1" s="1"/>
  <c r="G113" i="1"/>
  <c r="J113" i="1" s="1"/>
  <c r="G114" i="1"/>
  <c r="J114" i="1" s="1"/>
  <c r="G115" i="1"/>
  <c r="J115" i="1" s="1"/>
  <c r="G116" i="1"/>
  <c r="J116" i="1" s="1"/>
  <c r="G117" i="1"/>
  <c r="J117" i="1" s="1"/>
  <c r="G118" i="1"/>
  <c r="J118" i="1" s="1"/>
  <c r="G119" i="1"/>
  <c r="J119" i="1" s="1"/>
  <c r="G120" i="1"/>
  <c r="J120" i="1" s="1"/>
  <c r="G121" i="1"/>
  <c r="J121" i="1" s="1"/>
  <c r="G122" i="1"/>
  <c r="J122" i="1" s="1"/>
  <c r="G123" i="1"/>
  <c r="J123" i="1" s="1"/>
  <c r="G124" i="1"/>
  <c r="J124" i="1" s="1"/>
  <c r="G125" i="1"/>
  <c r="J125" i="1" s="1"/>
  <c r="G126" i="1"/>
  <c r="J126" i="1" s="1"/>
  <c r="G127" i="1"/>
  <c r="J127" i="1" s="1"/>
  <c r="G128" i="1"/>
  <c r="J128" i="1" s="1"/>
  <c r="G129" i="1"/>
  <c r="J129" i="1" s="1"/>
  <c r="G130" i="1"/>
  <c r="J130" i="1" s="1"/>
  <c r="G131" i="1"/>
  <c r="J131" i="1" s="1"/>
  <c r="G132" i="1"/>
  <c r="J132" i="1" s="1"/>
  <c r="G133" i="1"/>
  <c r="J133" i="1" s="1"/>
  <c r="G134" i="1"/>
  <c r="J134" i="1" s="1"/>
  <c r="G135" i="1"/>
  <c r="J135" i="1" s="1"/>
  <c r="G136" i="1"/>
  <c r="J136" i="1" s="1"/>
  <c r="G137" i="1"/>
  <c r="J137" i="1" s="1"/>
  <c r="G138" i="1"/>
  <c r="J138" i="1" s="1"/>
  <c r="G139" i="1"/>
  <c r="J139" i="1" s="1"/>
  <c r="G140" i="1"/>
  <c r="J140" i="1" s="1"/>
  <c r="G141" i="1"/>
  <c r="J141" i="1" s="1"/>
  <c r="G142" i="1"/>
  <c r="J142" i="1" s="1"/>
  <c r="G143" i="1"/>
  <c r="J143" i="1" s="1"/>
  <c r="G144" i="1"/>
  <c r="J144" i="1" s="1"/>
  <c r="G145" i="1"/>
  <c r="J145" i="1" s="1"/>
  <c r="G146" i="1"/>
  <c r="J146" i="1" s="1"/>
  <c r="G147" i="1"/>
  <c r="J147" i="1" s="1"/>
  <c r="G148" i="1"/>
  <c r="J148" i="1" s="1"/>
  <c r="G149" i="1"/>
  <c r="J149" i="1" s="1"/>
  <c r="G150" i="1"/>
  <c r="J150" i="1" s="1"/>
  <c r="G151" i="1"/>
  <c r="J151" i="1" s="1"/>
  <c r="G152" i="1"/>
  <c r="J152" i="1" s="1"/>
  <c r="G153" i="1"/>
  <c r="J153" i="1" s="1"/>
  <c r="G154" i="1"/>
  <c r="J154" i="1" s="1"/>
  <c r="G155" i="1"/>
  <c r="J155" i="1" s="1"/>
  <c r="G156" i="1"/>
  <c r="J156" i="1" s="1"/>
  <c r="G157" i="1"/>
  <c r="J157" i="1" s="1"/>
  <c r="G158" i="1"/>
  <c r="J158" i="1" s="1"/>
  <c r="G159" i="1"/>
  <c r="J159" i="1" s="1"/>
  <c r="G160" i="1"/>
  <c r="J160" i="1" s="1"/>
  <c r="G161" i="1"/>
  <c r="J161" i="1" s="1"/>
  <c r="G162" i="1"/>
  <c r="J162" i="1" s="1"/>
  <c r="G163" i="1"/>
  <c r="J163" i="1" s="1"/>
  <c r="G164" i="1"/>
  <c r="J164" i="1" s="1"/>
  <c r="G165" i="1"/>
  <c r="J165" i="1" s="1"/>
  <c r="G166" i="1"/>
  <c r="J166" i="1" s="1"/>
  <c r="G167" i="1"/>
  <c r="J167" i="1" s="1"/>
  <c r="G168" i="1"/>
  <c r="J168" i="1" s="1"/>
  <c r="G169" i="1"/>
  <c r="J169" i="1" s="1"/>
  <c r="G170" i="1"/>
  <c r="J170" i="1" s="1"/>
  <c r="G171" i="1"/>
  <c r="J171" i="1" s="1"/>
  <c r="G172" i="1"/>
  <c r="J172" i="1" s="1"/>
  <c r="G173" i="1"/>
  <c r="J173" i="1" s="1"/>
  <c r="G174" i="1"/>
  <c r="J174" i="1" s="1"/>
  <c r="G175" i="1"/>
  <c r="J175" i="1" s="1"/>
  <c r="G176" i="1"/>
  <c r="J176" i="1" s="1"/>
  <c r="G177" i="1"/>
  <c r="J177" i="1" s="1"/>
  <c r="G178" i="1"/>
  <c r="J178" i="1" s="1"/>
  <c r="G179" i="1"/>
  <c r="J179" i="1" s="1"/>
  <c r="G180" i="1"/>
  <c r="J180" i="1" s="1"/>
  <c r="G181" i="1"/>
  <c r="J181" i="1" s="1"/>
  <c r="G182" i="1"/>
  <c r="J182" i="1" s="1"/>
  <c r="G183" i="1"/>
  <c r="J183" i="1" s="1"/>
  <c r="G184" i="1"/>
  <c r="J184" i="1" s="1"/>
  <c r="G185" i="1"/>
  <c r="J185" i="1" s="1"/>
  <c r="G186" i="1"/>
  <c r="J186" i="1" s="1"/>
  <c r="G187" i="1"/>
  <c r="J187" i="1" s="1"/>
  <c r="G188" i="1"/>
  <c r="J188" i="1" s="1"/>
  <c r="G189" i="1"/>
  <c r="J189" i="1" s="1"/>
  <c r="G190" i="1"/>
  <c r="J190" i="1" s="1"/>
  <c r="G191" i="1"/>
  <c r="J191" i="1" s="1"/>
  <c r="G192" i="1"/>
  <c r="J192" i="1" s="1"/>
  <c r="G193" i="1"/>
  <c r="J193" i="1" s="1"/>
  <c r="G194" i="1"/>
  <c r="J194" i="1" s="1"/>
  <c r="G195" i="1"/>
  <c r="J195" i="1" s="1"/>
  <c r="G196" i="1"/>
  <c r="J196" i="1" s="1"/>
  <c r="G197" i="1"/>
  <c r="J197" i="1" s="1"/>
  <c r="G198" i="1"/>
  <c r="J198" i="1" s="1"/>
  <c r="G199" i="1"/>
  <c r="J199" i="1" s="1"/>
  <c r="G200" i="1"/>
  <c r="J200" i="1" s="1"/>
  <c r="G201" i="1"/>
  <c r="J201" i="1" s="1"/>
  <c r="G202" i="1"/>
  <c r="J202" i="1" s="1"/>
  <c r="G203" i="1"/>
  <c r="J203" i="1" s="1"/>
  <c r="G204" i="1"/>
  <c r="J204" i="1" s="1"/>
  <c r="G205" i="1"/>
  <c r="J205" i="1" s="1"/>
  <c r="G206" i="1"/>
  <c r="J206" i="1" s="1"/>
  <c r="G207" i="1"/>
  <c r="J207" i="1" s="1"/>
  <c r="G208" i="1"/>
  <c r="J208" i="1" s="1"/>
  <c r="G209" i="1"/>
  <c r="J209" i="1" s="1"/>
  <c r="G210" i="1"/>
  <c r="J210" i="1" s="1"/>
  <c r="G211" i="1"/>
  <c r="J211" i="1" s="1"/>
  <c r="G212" i="1"/>
  <c r="J212" i="1" s="1"/>
  <c r="G213" i="1"/>
  <c r="J213" i="1" s="1"/>
  <c r="G214" i="1"/>
  <c r="J214" i="1" s="1"/>
  <c r="G215" i="1"/>
  <c r="J215" i="1" s="1"/>
  <c r="G216" i="1"/>
  <c r="J216" i="1" s="1"/>
  <c r="G217" i="1"/>
  <c r="J217" i="1" s="1"/>
  <c r="G218" i="1"/>
  <c r="J218" i="1" s="1"/>
  <c r="G219" i="1"/>
  <c r="J219" i="1" s="1"/>
  <c r="G220" i="1"/>
  <c r="J220" i="1" s="1"/>
  <c r="G221" i="1"/>
  <c r="J221" i="1" s="1"/>
  <c r="G222" i="1"/>
  <c r="J222" i="1" s="1"/>
  <c r="G223" i="1"/>
  <c r="J223" i="1" s="1"/>
  <c r="G224" i="1"/>
  <c r="J224" i="1" s="1"/>
  <c r="G225" i="1"/>
  <c r="J225" i="1" s="1"/>
  <c r="G226" i="1"/>
  <c r="J226" i="1" s="1"/>
  <c r="G227" i="1"/>
  <c r="J227" i="1" s="1"/>
  <c r="G228" i="1"/>
  <c r="J228" i="1" s="1"/>
  <c r="G229" i="1"/>
  <c r="J229" i="1" s="1"/>
  <c r="G230" i="1"/>
  <c r="J230" i="1" s="1"/>
  <c r="G231" i="1"/>
  <c r="J231" i="1" s="1"/>
  <c r="G232" i="1"/>
  <c r="J232" i="1" s="1"/>
  <c r="G233" i="1"/>
  <c r="J233" i="1" s="1"/>
  <c r="G234" i="1"/>
  <c r="J234" i="1" s="1"/>
  <c r="G235" i="1"/>
  <c r="J235" i="1" s="1"/>
  <c r="G236" i="1"/>
  <c r="J236" i="1" s="1"/>
  <c r="G237" i="1"/>
  <c r="J237" i="1" s="1"/>
  <c r="G238" i="1"/>
  <c r="J238" i="1" s="1"/>
  <c r="G239" i="1"/>
  <c r="J239" i="1" s="1"/>
  <c r="G240" i="1"/>
  <c r="J240" i="1" s="1"/>
  <c r="G241" i="1"/>
  <c r="J241" i="1" s="1"/>
  <c r="G242" i="1"/>
  <c r="J242" i="1" s="1"/>
  <c r="G243" i="1"/>
  <c r="J243" i="1" s="1"/>
  <c r="G244" i="1"/>
  <c r="J244" i="1" s="1"/>
  <c r="G245" i="1"/>
  <c r="J245" i="1" s="1"/>
  <c r="G246" i="1"/>
  <c r="J246" i="1" s="1"/>
  <c r="G247" i="1"/>
  <c r="J247" i="1" s="1"/>
  <c r="G248" i="1"/>
  <c r="J248" i="1" s="1"/>
  <c r="G249" i="1"/>
  <c r="J249" i="1" s="1"/>
  <c r="G250" i="1"/>
  <c r="J250" i="1" s="1"/>
  <c r="G251" i="1"/>
  <c r="J251" i="1" s="1"/>
  <c r="G252" i="1"/>
  <c r="J252" i="1" s="1"/>
  <c r="G253" i="1"/>
  <c r="J253" i="1" s="1"/>
  <c r="G254" i="1"/>
  <c r="J254" i="1" s="1"/>
  <c r="G255" i="1"/>
  <c r="J255" i="1" s="1"/>
  <c r="G256" i="1"/>
  <c r="J256" i="1" s="1"/>
  <c r="G257" i="1"/>
  <c r="J257" i="1" s="1"/>
  <c r="G258" i="1"/>
  <c r="J258" i="1" s="1"/>
  <c r="G259" i="1"/>
  <c r="J259" i="1" s="1"/>
  <c r="G260" i="1"/>
  <c r="J260" i="1" s="1"/>
  <c r="G261" i="1"/>
  <c r="J261" i="1" s="1"/>
  <c r="G262" i="1"/>
  <c r="J262" i="1" s="1"/>
  <c r="G263" i="1"/>
  <c r="J263" i="1" s="1"/>
  <c r="G264" i="1"/>
  <c r="J264" i="1" s="1"/>
  <c r="G265" i="1"/>
  <c r="J265" i="1" s="1"/>
  <c r="G266" i="1"/>
  <c r="J266" i="1" s="1"/>
  <c r="G267" i="1"/>
  <c r="J267" i="1" s="1"/>
  <c r="G268" i="1"/>
  <c r="J268" i="1" s="1"/>
  <c r="G269" i="1"/>
  <c r="J269" i="1" s="1"/>
  <c r="G270" i="1"/>
  <c r="J270" i="1" s="1"/>
  <c r="G271" i="1"/>
  <c r="J271" i="1" s="1"/>
  <c r="G272" i="1"/>
  <c r="J272" i="1" s="1"/>
  <c r="G273" i="1"/>
  <c r="J273" i="1" s="1"/>
  <c r="G274" i="1"/>
  <c r="J274" i="1" s="1"/>
  <c r="G275" i="1"/>
  <c r="J275" i="1" s="1"/>
  <c r="G276" i="1"/>
  <c r="J276" i="1" s="1"/>
  <c r="G277" i="1"/>
  <c r="J277" i="1" s="1"/>
  <c r="G278" i="1"/>
  <c r="J278" i="1" s="1"/>
  <c r="G279" i="1"/>
  <c r="J279" i="1" s="1"/>
  <c r="G280" i="1"/>
  <c r="J280" i="1" s="1"/>
  <c r="G281" i="1"/>
  <c r="J281" i="1" s="1"/>
  <c r="G282" i="1"/>
  <c r="J282" i="1" s="1"/>
  <c r="G283" i="1"/>
  <c r="J283" i="1" s="1"/>
  <c r="G284" i="1"/>
  <c r="J284" i="1" s="1"/>
  <c r="G285" i="1"/>
  <c r="J285" i="1" s="1"/>
  <c r="G286" i="1"/>
  <c r="J286" i="1" s="1"/>
  <c r="G287" i="1"/>
  <c r="J287" i="1" s="1"/>
  <c r="G288" i="1"/>
  <c r="J288" i="1" s="1"/>
  <c r="G289" i="1"/>
  <c r="J289" i="1" s="1"/>
  <c r="G290" i="1"/>
  <c r="J290" i="1" s="1"/>
  <c r="G291" i="1"/>
  <c r="J291" i="1" s="1"/>
  <c r="G292" i="1"/>
  <c r="J292" i="1" s="1"/>
  <c r="G293" i="1"/>
  <c r="J293" i="1" s="1"/>
  <c r="G294" i="1"/>
  <c r="J294" i="1" s="1"/>
  <c r="G295" i="1"/>
  <c r="J295" i="1" s="1"/>
  <c r="G296" i="1"/>
  <c r="J296" i="1" s="1"/>
  <c r="G297" i="1"/>
  <c r="J297" i="1" s="1"/>
  <c r="G298" i="1"/>
  <c r="J298" i="1" s="1"/>
  <c r="G299" i="1"/>
  <c r="J299" i="1" s="1"/>
  <c r="G300" i="1"/>
  <c r="J300" i="1" s="1"/>
  <c r="G301" i="1"/>
  <c r="J301" i="1" s="1"/>
  <c r="G302" i="1"/>
  <c r="J302" i="1" s="1"/>
  <c r="G303" i="1"/>
  <c r="J303" i="1" s="1"/>
  <c r="G304" i="1"/>
  <c r="J304" i="1" s="1"/>
  <c r="G305" i="1"/>
  <c r="J305" i="1" s="1"/>
  <c r="G306" i="1"/>
  <c r="J306" i="1" s="1"/>
  <c r="G307" i="1"/>
  <c r="J307" i="1" s="1"/>
  <c r="G308" i="1"/>
  <c r="J308" i="1" s="1"/>
  <c r="G309" i="1"/>
  <c r="J309" i="1" s="1"/>
  <c r="G310" i="1"/>
  <c r="J310" i="1" s="1"/>
  <c r="G311" i="1"/>
  <c r="J311" i="1" s="1"/>
  <c r="G312" i="1"/>
  <c r="J312" i="1" s="1"/>
  <c r="G313" i="1"/>
  <c r="J313" i="1" s="1"/>
  <c r="G314" i="1"/>
  <c r="J314" i="1" s="1"/>
  <c r="G315" i="1"/>
  <c r="J315" i="1" s="1"/>
  <c r="G316" i="1"/>
  <c r="J316" i="1" s="1"/>
  <c r="G317" i="1"/>
  <c r="J317" i="1" s="1"/>
  <c r="G318" i="1"/>
  <c r="J318" i="1" s="1"/>
  <c r="G319" i="1"/>
  <c r="J319" i="1" s="1"/>
  <c r="G320" i="1"/>
  <c r="J320" i="1" s="1"/>
  <c r="G321" i="1"/>
  <c r="J321" i="1" s="1"/>
  <c r="G322" i="1"/>
  <c r="J322" i="1" s="1"/>
  <c r="G323" i="1"/>
  <c r="J323" i="1" s="1"/>
  <c r="G324" i="1"/>
  <c r="J324" i="1" s="1"/>
  <c r="G325" i="1"/>
  <c r="J325" i="1" s="1"/>
  <c r="G326" i="1"/>
  <c r="J326" i="1" s="1"/>
  <c r="G327" i="1"/>
  <c r="J327" i="1" s="1"/>
  <c r="G328" i="1"/>
  <c r="J328" i="1" s="1"/>
  <c r="G329" i="1"/>
  <c r="J329" i="1" s="1"/>
  <c r="G330" i="1"/>
  <c r="J330" i="1" s="1"/>
  <c r="G331" i="1"/>
  <c r="J331" i="1" s="1"/>
  <c r="G332" i="1"/>
  <c r="J332" i="1" s="1"/>
  <c r="G333" i="1"/>
  <c r="J333" i="1" s="1"/>
  <c r="G334" i="1"/>
  <c r="J334" i="1" s="1"/>
  <c r="G335" i="1"/>
  <c r="J335" i="1" s="1"/>
  <c r="G336" i="1"/>
  <c r="J336" i="1" s="1"/>
  <c r="G337" i="1"/>
  <c r="J337" i="1" s="1"/>
  <c r="G338" i="1"/>
  <c r="J338" i="1" s="1"/>
  <c r="G339" i="1"/>
  <c r="J339" i="1" s="1"/>
  <c r="G340" i="1"/>
  <c r="J340" i="1" s="1"/>
  <c r="G341" i="1"/>
  <c r="J341" i="1" s="1"/>
  <c r="G342" i="1"/>
  <c r="J342" i="1" s="1"/>
  <c r="G343" i="1"/>
  <c r="J343" i="1" s="1"/>
  <c r="G344" i="1"/>
  <c r="J344" i="1" s="1"/>
  <c r="G345" i="1"/>
  <c r="J345" i="1" s="1"/>
  <c r="G346" i="1"/>
  <c r="J346" i="1" s="1"/>
  <c r="G347" i="1"/>
  <c r="J347" i="1" s="1"/>
  <c r="G348" i="1"/>
  <c r="J348" i="1" s="1"/>
  <c r="G349" i="1"/>
  <c r="J349" i="1" s="1"/>
  <c r="G350" i="1"/>
  <c r="J350" i="1" s="1"/>
  <c r="G351" i="1"/>
  <c r="J351" i="1" s="1"/>
  <c r="G352" i="1"/>
  <c r="J352" i="1" s="1"/>
  <c r="G353" i="1"/>
  <c r="J353" i="1" s="1"/>
  <c r="G354" i="1"/>
  <c r="J354" i="1" s="1"/>
  <c r="G355" i="1"/>
  <c r="J355" i="1" s="1"/>
  <c r="G356" i="1"/>
  <c r="J356" i="1" s="1"/>
  <c r="G357" i="1"/>
  <c r="J357" i="1" s="1"/>
  <c r="G358" i="1"/>
  <c r="J358" i="1" s="1"/>
  <c r="G359" i="1"/>
  <c r="J359" i="1" s="1"/>
  <c r="G360" i="1"/>
  <c r="J360" i="1" s="1"/>
  <c r="G361" i="1"/>
  <c r="J361" i="1" s="1"/>
  <c r="G362" i="1"/>
  <c r="J362" i="1" s="1"/>
  <c r="G363" i="1"/>
  <c r="J363" i="1" s="1"/>
  <c r="G364" i="1"/>
  <c r="J364" i="1" s="1"/>
  <c r="G365" i="1"/>
  <c r="J365" i="1" s="1"/>
  <c r="G366" i="1"/>
  <c r="J366" i="1" s="1"/>
  <c r="G367" i="1"/>
  <c r="J367" i="1" s="1"/>
  <c r="G368" i="1"/>
  <c r="J368" i="1" s="1"/>
  <c r="G369" i="1"/>
  <c r="J369" i="1" s="1"/>
  <c r="G370" i="1"/>
  <c r="J370" i="1" s="1"/>
  <c r="G371" i="1"/>
  <c r="J371" i="1" s="1"/>
  <c r="G372" i="1"/>
  <c r="J372" i="1" s="1"/>
  <c r="G373" i="1"/>
  <c r="J373" i="1" s="1"/>
  <c r="G374" i="1"/>
  <c r="J374" i="1" s="1"/>
  <c r="G375" i="1"/>
  <c r="J375" i="1" s="1"/>
  <c r="G376" i="1"/>
  <c r="J376" i="1" s="1"/>
  <c r="G377" i="1"/>
  <c r="J377" i="1" s="1"/>
  <c r="G378" i="1"/>
  <c r="J378" i="1" s="1"/>
  <c r="G379" i="1"/>
  <c r="J379" i="1" s="1"/>
  <c r="G380" i="1"/>
  <c r="J380" i="1" s="1"/>
  <c r="G381" i="1"/>
  <c r="J381" i="1" s="1"/>
  <c r="G382" i="1"/>
  <c r="J382" i="1" s="1"/>
  <c r="G383" i="1"/>
  <c r="J383" i="1" s="1"/>
  <c r="G384" i="1"/>
  <c r="J384" i="1" s="1"/>
  <c r="G385" i="1"/>
  <c r="J385" i="1" s="1"/>
  <c r="G386" i="1"/>
  <c r="J386" i="1" s="1"/>
  <c r="G387" i="1"/>
  <c r="J387" i="1" s="1"/>
  <c r="G388" i="1"/>
  <c r="J388" i="1" s="1"/>
  <c r="G389" i="1"/>
  <c r="J389" i="1" s="1"/>
  <c r="G390" i="1"/>
  <c r="J390" i="1" s="1"/>
  <c r="G391" i="1"/>
  <c r="J391" i="1" s="1"/>
  <c r="G392" i="1"/>
  <c r="J392" i="1" s="1"/>
  <c r="G393" i="1"/>
  <c r="J393" i="1" s="1"/>
  <c r="G394" i="1"/>
  <c r="J394" i="1" s="1"/>
  <c r="G395" i="1"/>
  <c r="J395" i="1" s="1"/>
  <c r="G396" i="1"/>
  <c r="J396" i="1" s="1"/>
  <c r="G397" i="1"/>
  <c r="J397" i="1" s="1"/>
  <c r="G398" i="1"/>
  <c r="J398" i="1" s="1"/>
  <c r="G399" i="1"/>
  <c r="J399" i="1" s="1"/>
  <c r="G400" i="1"/>
  <c r="J400" i="1" s="1"/>
  <c r="G401" i="1"/>
  <c r="J401" i="1" s="1"/>
  <c r="G402" i="1"/>
  <c r="J402" i="1" s="1"/>
  <c r="G403" i="1"/>
  <c r="J403" i="1" s="1"/>
  <c r="G404" i="1"/>
  <c r="J404" i="1" s="1"/>
  <c r="G405" i="1"/>
  <c r="J405" i="1" s="1"/>
  <c r="G406" i="1"/>
  <c r="J406" i="1" s="1"/>
  <c r="G407" i="1"/>
  <c r="J407" i="1" s="1"/>
  <c r="G408" i="1"/>
  <c r="J408" i="1" s="1"/>
  <c r="G409" i="1"/>
  <c r="J409" i="1" s="1"/>
  <c r="G410" i="1"/>
  <c r="J410" i="1" s="1"/>
  <c r="G411" i="1"/>
  <c r="J411" i="1" s="1"/>
  <c r="G412" i="1"/>
  <c r="J412" i="1" s="1"/>
  <c r="G413" i="1"/>
  <c r="J413" i="1" s="1"/>
  <c r="G414" i="1"/>
  <c r="J414" i="1" s="1"/>
  <c r="G415" i="1"/>
  <c r="J415" i="1" s="1"/>
  <c r="G416" i="1"/>
  <c r="J416" i="1" s="1"/>
  <c r="G417" i="1"/>
  <c r="J417" i="1" s="1"/>
  <c r="G418" i="1"/>
  <c r="J418" i="1" s="1"/>
  <c r="G419" i="1"/>
  <c r="J419" i="1" s="1"/>
  <c r="G420" i="1"/>
  <c r="J420" i="1" s="1"/>
  <c r="G421" i="1"/>
  <c r="J421" i="1" s="1"/>
  <c r="G422" i="1"/>
  <c r="J422" i="1" s="1"/>
  <c r="G423" i="1"/>
  <c r="J423" i="1" s="1"/>
  <c r="G424" i="1"/>
  <c r="J424" i="1" s="1"/>
  <c r="G425" i="1"/>
  <c r="J425" i="1" s="1"/>
  <c r="G426" i="1"/>
  <c r="J426" i="1" s="1"/>
  <c r="G427" i="1"/>
  <c r="J427" i="1" s="1"/>
  <c r="G428" i="1"/>
  <c r="J428" i="1" s="1"/>
  <c r="G429" i="1"/>
  <c r="J429" i="1" s="1"/>
  <c r="G430" i="1"/>
  <c r="J430" i="1" s="1"/>
  <c r="G431" i="1"/>
  <c r="J431" i="1" s="1"/>
  <c r="G432" i="1"/>
  <c r="J432" i="1" s="1"/>
  <c r="G433" i="1"/>
  <c r="J433" i="1" s="1"/>
  <c r="G434" i="1"/>
  <c r="J434" i="1" s="1"/>
  <c r="G435" i="1"/>
  <c r="J435" i="1" s="1"/>
  <c r="G436" i="1"/>
  <c r="J436" i="1" s="1"/>
  <c r="G437" i="1"/>
  <c r="J437" i="1" s="1"/>
  <c r="G438" i="1"/>
  <c r="J438" i="1" s="1"/>
  <c r="G439" i="1"/>
  <c r="J439" i="1" s="1"/>
  <c r="G440" i="1"/>
  <c r="J440" i="1" s="1"/>
  <c r="G441" i="1"/>
  <c r="J441" i="1" s="1"/>
  <c r="G442" i="1"/>
  <c r="J442" i="1" s="1"/>
  <c r="G443" i="1"/>
  <c r="J443" i="1" s="1"/>
  <c r="G444" i="1"/>
  <c r="J444" i="1" s="1"/>
  <c r="G445" i="1"/>
  <c r="J445" i="1" s="1"/>
  <c r="G446" i="1"/>
  <c r="J446" i="1" s="1"/>
  <c r="G447" i="1"/>
  <c r="J447" i="1" s="1"/>
  <c r="G448" i="1"/>
  <c r="J448" i="1" s="1"/>
  <c r="G449" i="1"/>
  <c r="J449" i="1" s="1"/>
  <c r="G450" i="1"/>
  <c r="J450" i="1" s="1"/>
  <c r="G451" i="1"/>
  <c r="J451" i="1" s="1"/>
  <c r="G452" i="1"/>
  <c r="J452" i="1" s="1"/>
  <c r="G453" i="1"/>
  <c r="J453" i="1" s="1"/>
  <c r="G454" i="1"/>
  <c r="J454" i="1" s="1"/>
  <c r="G455" i="1"/>
  <c r="J455" i="1" s="1"/>
  <c r="G456" i="1"/>
  <c r="J456" i="1" s="1"/>
  <c r="G457" i="1"/>
  <c r="J457" i="1" s="1"/>
  <c r="G458" i="1"/>
  <c r="J458" i="1" s="1"/>
  <c r="G459" i="1"/>
  <c r="J459" i="1" s="1"/>
  <c r="G460" i="1"/>
  <c r="J460" i="1" s="1"/>
  <c r="G461" i="1"/>
  <c r="J461" i="1" s="1"/>
  <c r="G462" i="1"/>
  <c r="J462" i="1" s="1"/>
  <c r="G463" i="1"/>
  <c r="J463" i="1" s="1"/>
  <c r="G464" i="1"/>
  <c r="J464" i="1" s="1"/>
  <c r="G465" i="1"/>
  <c r="J465" i="1" s="1"/>
  <c r="G466" i="1"/>
  <c r="J466" i="1" s="1"/>
  <c r="G467" i="1"/>
  <c r="J467" i="1" s="1"/>
  <c r="G468" i="1"/>
  <c r="J468" i="1" s="1"/>
  <c r="G469" i="1"/>
  <c r="J469" i="1" s="1"/>
  <c r="G470" i="1"/>
  <c r="J470" i="1" s="1"/>
  <c r="G471" i="1"/>
  <c r="J471" i="1" s="1"/>
  <c r="G472" i="1"/>
  <c r="J472" i="1" s="1"/>
  <c r="G473" i="1"/>
  <c r="J473" i="1" s="1"/>
  <c r="G474" i="1"/>
  <c r="J474" i="1" s="1"/>
  <c r="G475" i="1"/>
  <c r="J475" i="1" s="1"/>
  <c r="G476" i="1"/>
  <c r="J476" i="1" s="1"/>
  <c r="G477" i="1"/>
  <c r="J477" i="1" s="1"/>
  <c r="G478" i="1"/>
  <c r="J478" i="1" s="1"/>
  <c r="G479" i="1"/>
  <c r="J479" i="1" s="1"/>
  <c r="G480" i="1"/>
  <c r="J480" i="1" s="1"/>
  <c r="G481" i="1"/>
  <c r="J481" i="1" s="1"/>
  <c r="G482" i="1"/>
  <c r="J482" i="1" s="1"/>
  <c r="G483" i="1"/>
  <c r="J483" i="1" s="1"/>
  <c r="G484" i="1"/>
  <c r="J484" i="1" s="1"/>
  <c r="G485" i="1"/>
  <c r="J485" i="1" s="1"/>
  <c r="G486" i="1"/>
  <c r="J486" i="1" s="1"/>
  <c r="G487" i="1"/>
  <c r="J487" i="1" s="1"/>
  <c r="G488" i="1"/>
  <c r="J488" i="1" s="1"/>
  <c r="G489" i="1"/>
  <c r="J489" i="1" s="1"/>
  <c r="G490" i="1"/>
  <c r="J490" i="1" s="1"/>
  <c r="G491" i="1"/>
  <c r="J491" i="1" s="1"/>
  <c r="G492" i="1"/>
  <c r="J492" i="1" s="1"/>
  <c r="G493" i="1"/>
  <c r="J493" i="1" s="1"/>
  <c r="G494" i="1"/>
  <c r="J494" i="1" s="1"/>
  <c r="G495" i="1"/>
  <c r="J495" i="1" s="1"/>
  <c r="G496" i="1"/>
  <c r="J496" i="1" s="1"/>
  <c r="G497" i="1"/>
  <c r="J497" i="1" s="1"/>
  <c r="G498" i="1"/>
  <c r="J498" i="1" s="1"/>
  <c r="G499" i="1"/>
  <c r="J499" i="1" s="1"/>
  <c r="G500" i="1"/>
  <c r="J500" i="1" s="1"/>
  <c r="G501" i="1"/>
  <c r="J501" i="1" s="1"/>
  <c r="G502" i="1"/>
  <c r="J502" i="1" s="1"/>
  <c r="G503" i="1"/>
  <c r="J503" i="1" s="1"/>
  <c r="G504" i="1"/>
  <c r="J504" i="1" s="1"/>
  <c r="G505" i="1"/>
  <c r="J505" i="1" s="1"/>
  <c r="G506" i="1"/>
  <c r="J506" i="1" s="1"/>
  <c r="G507" i="1"/>
  <c r="J507" i="1" s="1"/>
  <c r="G508" i="1"/>
  <c r="J508" i="1" s="1"/>
  <c r="G509" i="1"/>
  <c r="J509" i="1" s="1"/>
  <c r="G510" i="1"/>
  <c r="J510" i="1" s="1"/>
  <c r="G511" i="1"/>
  <c r="J511" i="1" s="1"/>
  <c r="G512" i="1"/>
  <c r="J512" i="1" s="1"/>
  <c r="G513" i="1"/>
  <c r="J513" i="1" s="1"/>
  <c r="G514" i="1"/>
  <c r="J514" i="1" s="1"/>
  <c r="G515" i="1"/>
  <c r="J515" i="1" s="1"/>
  <c r="G516" i="1"/>
  <c r="J516" i="1" s="1"/>
  <c r="G517" i="1"/>
  <c r="J517" i="1" s="1"/>
  <c r="G518" i="1"/>
  <c r="J518" i="1" s="1"/>
  <c r="G519" i="1"/>
  <c r="J519" i="1" s="1"/>
  <c r="G520" i="1"/>
  <c r="J520" i="1" s="1"/>
  <c r="G521" i="1"/>
  <c r="J521" i="1" s="1"/>
  <c r="G522" i="1"/>
  <c r="J522" i="1" s="1"/>
  <c r="G523" i="1"/>
  <c r="J523" i="1" s="1"/>
  <c r="G524" i="1"/>
  <c r="J524" i="1" s="1"/>
  <c r="G525" i="1"/>
  <c r="J525" i="1" s="1"/>
  <c r="G526" i="1"/>
  <c r="J526" i="1" s="1"/>
  <c r="G527" i="1"/>
  <c r="J527" i="1" s="1"/>
  <c r="G528" i="1"/>
  <c r="J528" i="1" s="1"/>
  <c r="G529" i="1"/>
  <c r="J529" i="1" s="1"/>
  <c r="G530" i="1"/>
  <c r="J530" i="1" s="1"/>
  <c r="G531" i="1"/>
  <c r="J531" i="1" s="1"/>
  <c r="G532" i="1"/>
  <c r="J532" i="1" s="1"/>
  <c r="G533" i="1"/>
  <c r="J533" i="1" s="1"/>
  <c r="G534" i="1"/>
  <c r="J534" i="1" s="1"/>
  <c r="G535" i="1"/>
  <c r="J535" i="1" s="1"/>
  <c r="G536" i="1"/>
  <c r="J536" i="1" s="1"/>
  <c r="G537" i="1"/>
  <c r="J537" i="1" s="1"/>
  <c r="G538" i="1"/>
  <c r="J538" i="1" s="1"/>
  <c r="G539" i="1"/>
  <c r="J539" i="1" s="1"/>
  <c r="G540" i="1"/>
  <c r="J540" i="1" s="1"/>
  <c r="G541" i="1"/>
  <c r="J541" i="1" s="1"/>
  <c r="G542" i="1"/>
  <c r="J542" i="1" s="1"/>
  <c r="G543" i="1"/>
  <c r="J543" i="1" s="1"/>
  <c r="G544" i="1"/>
  <c r="J544" i="1" s="1"/>
  <c r="G545" i="1"/>
  <c r="J545" i="1" s="1"/>
  <c r="G546" i="1"/>
  <c r="J546" i="1" s="1"/>
  <c r="G547" i="1"/>
  <c r="J547" i="1" s="1"/>
  <c r="G548" i="1"/>
  <c r="J548" i="1" s="1"/>
  <c r="G549" i="1"/>
  <c r="J549" i="1" s="1"/>
  <c r="G550" i="1"/>
  <c r="J550" i="1" s="1"/>
  <c r="G551" i="1"/>
  <c r="J551" i="1" s="1"/>
  <c r="G552" i="1"/>
  <c r="J552" i="1" s="1"/>
  <c r="G553" i="1"/>
  <c r="J553" i="1" s="1"/>
  <c r="G554" i="1"/>
  <c r="J554" i="1" s="1"/>
  <c r="G555" i="1"/>
  <c r="J555" i="1" s="1"/>
  <c r="G556" i="1"/>
  <c r="J556" i="1" s="1"/>
  <c r="G557" i="1"/>
  <c r="J557" i="1" s="1"/>
  <c r="G558" i="1"/>
  <c r="J558" i="1" s="1"/>
  <c r="G559" i="1"/>
  <c r="J559" i="1" s="1"/>
  <c r="G560" i="1"/>
  <c r="J560" i="1" s="1"/>
  <c r="G561" i="1"/>
  <c r="J561" i="1" s="1"/>
  <c r="G562" i="1"/>
  <c r="J562" i="1" s="1"/>
  <c r="G563" i="1"/>
  <c r="J563" i="1" s="1"/>
  <c r="G564" i="1"/>
  <c r="J564" i="1" s="1"/>
  <c r="G565" i="1"/>
  <c r="J565" i="1" s="1"/>
  <c r="G566" i="1"/>
  <c r="J566" i="1" s="1"/>
  <c r="G567" i="1"/>
  <c r="J567" i="1" s="1"/>
  <c r="G568" i="1"/>
  <c r="J568" i="1" s="1"/>
  <c r="G569" i="1"/>
  <c r="J569" i="1" s="1"/>
  <c r="G570" i="1"/>
  <c r="J570" i="1" s="1"/>
  <c r="G571" i="1"/>
  <c r="J571" i="1" s="1"/>
  <c r="G572" i="1"/>
  <c r="J572" i="1" s="1"/>
  <c r="G573" i="1"/>
  <c r="J573" i="1" s="1"/>
  <c r="G574" i="1"/>
  <c r="J574" i="1" s="1"/>
  <c r="G575" i="1"/>
  <c r="J575" i="1" s="1"/>
  <c r="G576" i="1"/>
  <c r="J576" i="1" s="1"/>
  <c r="G577" i="1"/>
  <c r="J577" i="1" s="1"/>
  <c r="G578" i="1"/>
  <c r="J578" i="1" s="1"/>
  <c r="G579" i="1"/>
  <c r="J579" i="1" s="1"/>
  <c r="G580" i="1"/>
  <c r="J580" i="1" s="1"/>
  <c r="G581" i="1"/>
  <c r="J581" i="1" s="1"/>
  <c r="G582" i="1"/>
  <c r="J582" i="1" s="1"/>
  <c r="G583" i="1"/>
  <c r="J583" i="1" s="1"/>
  <c r="G584" i="1"/>
  <c r="J584" i="1" s="1"/>
  <c r="G585" i="1"/>
  <c r="J585" i="1" s="1"/>
  <c r="G586" i="1"/>
  <c r="J586" i="1" s="1"/>
  <c r="G587" i="1"/>
  <c r="J587" i="1" s="1"/>
  <c r="G588" i="1"/>
  <c r="J588" i="1" s="1"/>
  <c r="G589" i="1"/>
  <c r="J589" i="1" s="1"/>
  <c r="G590" i="1"/>
  <c r="J590" i="1" s="1"/>
  <c r="G591" i="1"/>
  <c r="J591" i="1" s="1"/>
  <c r="G592" i="1"/>
  <c r="J592" i="1" s="1"/>
  <c r="G593" i="1"/>
  <c r="J593" i="1" s="1"/>
  <c r="G594" i="1"/>
  <c r="J594" i="1" s="1"/>
  <c r="G595" i="1"/>
  <c r="J595" i="1" s="1"/>
  <c r="G596" i="1"/>
  <c r="J596" i="1" s="1"/>
  <c r="G597" i="1"/>
  <c r="J597" i="1" s="1"/>
  <c r="G598" i="1"/>
  <c r="J598" i="1" s="1"/>
  <c r="G599" i="1"/>
  <c r="J599" i="1" s="1"/>
  <c r="G600" i="1"/>
  <c r="J600" i="1" s="1"/>
  <c r="G601" i="1"/>
  <c r="J601" i="1" s="1"/>
  <c r="G602" i="1"/>
  <c r="J602" i="1" s="1"/>
  <c r="G603" i="1"/>
  <c r="J603" i="1" s="1"/>
  <c r="G604" i="1"/>
  <c r="J604" i="1" s="1"/>
  <c r="G605" i="1"/>
  <c r="J605" i="1" s="1"/>
  <c r="G606" i="1"/>
  <c r="J606" i="1" s="1"/>
  <c r="G607" i="1"/>
  <c r="J607" i="1" s="1"/>
  <c r="G608" i="1"/>
  <c r="J608" i="1" s="1"/>
  <c r="G609" i="1"/>
  <c r="J609" i="1" s="1"/>
  <c r="G610" i="1"/>
  <c r="J610" i="1" s="1"/>
  <c r="G611" i="1"/>
  <c r="J611" i="1" s="1"/>
  <c r="G612" i="1"/>
  <c r="J612" i="1" s="1"/>
  <c r="G613" i="1"/>
  <c r="J613" i="1" s="1"/>
  <c r="G614" i="1"/>
  <c r="J614" i="1" s="1"/>
  <c r="G615" i="1"/>
  <c r="J615" i="1" s="1"/>
  <c r="G616" i="1"/>
  <c r="J616" i="1" s="1"/>
  <c r="G617" i="1"/>
  <c r="J617" i="1" s="1"/>
  <c r="G618" i="1"/>
  <c r="J618" i="1" s="1"/>
  <c r="G619" i="1"/>
  <c r="J619" i="1" s="1"/>
  <c r="G620" i="1"/>
  <c r="J620" i="1" s="1"/>
  <c r="G621" i="1"/>
  <c r="J621" i="1" s="1"/>
  <c r="G622" i="1"/>
  <c r="J622" i="1" s="1"/>
  <c r="G623" i="1"/>
  <c r="J623" i="1" s="1"/>
  <c r="G624" i="1"/>
  <c r="J624" i="1" s="1"/>
  <c r="G625" i="1"/>
  <c r="J625" i="1" s="1"/>
  <c r="G626" i="1"/>
  <c r="J626" i="1" s="1"/>
  <c r="G627" i="1"/>
  <c r="J627" i="1" s="1"/>
  <c r="G628" i="1"/>
  <c r="J628" i="1" s="1"/>
  <c r="G629" i="1"/>
  <c r="J629" i="1" s="1"/>
  <c r="G630" i="1"/>
  <c r="J630" i="1" s="1"/>
  <c r="G631" i="1"/>
  <c r="J631" i="1" s="1"/>
  <c r="G632" i="1"/>
  <c r="J632" i="1" s="1"/>
  <c r="G633" i="1"/>
  <c r="J633" i="1" s="1"/>
  <c r="G634" i="1"/>
  <c r="J634" i="1" s="1"/>
  <c r="G635" i="1"/>
  <c r="J635" i="1" s="1"/>
  <c r="G636" i="1"/>
  <c r="J636" i="1" s="1"/>
  <c r="G637" i="1"/>
  <c r="J637" i="1" s="1"/>
  <c r="G638" i="1"/>
  <c r="J638" i="1" s="1"/>
  <c r="G639" i="1"/>
  <c r="J639" i="1" s="1"/>
  <c r="G640" i="1"/>
  <c r="J640" i="1" s="1"/>
  <c r="G641" i="1"/>
  <c r="J641" i="1" s="1"/>
  <c r="G642" i="1"/>
  <c r="J642" i="1" s="1"/>
  <c r="G643" i="1"/>
  <c r="J643" i="1" s="1"/>
  <c r="G644" i="1"/>
  <c r="J644" i="1" s="1"/>
  <c r="G645" i="1"/>
  <c r="J645" i="1" s="1"/>
  <c r="G646" i="1"/>
  <c r="J646" i="1" s="1"/>
  <c r="G647" i="1"/>
  <c r="J647" i="1" s="1"/>
  <c r="G648" i="1"/>
  <c r="J648" i="1" s="1"/>
  <c r="G649" i="1"/>
  <c r="J649" i="1" s="1"/>
  <c r="G650" i="1"/>
  <c r="J650" i="1" s="1"/>
  <c r="G651" i="1"/>
  <c r="J651" i="1" s="1"/>
  <c r="G652" i="1"/>
  <c r="J652" i="1" s="1"/>
  <c r="G653" i="1"/>
  <c r="J653" i="1" s="1"/>
  <c r="G654" i="1"/>
  <c r="J654" i="1" s="1"/>
  <c r="G655" i="1"/>
  <c r="J655" i="1" s="1"/>
  <c r="G656" i="1"/>
  <c r="J656" i="1" s="1"/>
  <c r="G657" i="1"/>
  <c r="J657" i="1" s="1"/>
  <c r="G658" i="1"/>
  <c r="J658" i="1" s="1"/>
  <c r="G659" i="1"/>
  <c r="J659" i="1" s="1"/>
  <c r="G660" i="1"/>
  <c r="J660" i="1" s="1"/>
  <c r="G661" i="1"/>
  <c r="J661" i="1" s="1"/>
  <c r="G662" i="1"/>
  <c r="J662" i="1" s="1"/>
  <c r="G663" i="1"/>
  <c r="J663" i="1" s="1"/>
  <c r="G664" i="1"/>
  <c r="J664" i="1" s="1"/>
  <c r="G665" i="1"/>
  <c r="J665" i="1" s="1"/>
  <c r="G666" i="1"/>
  <c r="J666" i="1" s="1"/>
  <c r="G667" i="1"/>
  <c r="J667" i="1" s="1"/>
  <c r="G668" i="1"/>
  <c r="J668" i="1" s="1"/>
  <c r="G669" i="1"/>
  <c r="J669" i="1" s="1"/>
  <c r="G670" i="1"/>
  <c r="J670" i="1" s="1"/>
  <c r="G671" i="1"/>
  <c r="J671" i="1" s="1"/>
  <c r="G672" i="1"/>
  <c r="J672" i="1" s="1"/>
  <c r="G673" i="1"/>
  <c r="J673" i="1" s="1"/>
  <c r="G674" i="1"/>
  <c r="J674" i="1" s="1"/>
  <c r="G675" i="1"/>
  <c r="J675" i="1" s="1"/>
  <c r="G676" i="1"/>
  <c r="J676" i="1" s="1"/>
  <c r="G677" i="1"/>
  <c r="J677" i="1" s="1"/>
  <c r="G678" i="1"/>
  <c r="J678" i="1" s="1"/>
  <c r="G679" i="1"/>
  <c r="J679" i="1" s="1"/>
  <c r="G680" i="1"/>
  <c r="J680" i="1" s="1"/>
  <c r="G681" i="1"/>
  <c r="J681" i="1" s="1"/>
  <c r="G682" i="1"/>
  <c r="J682" i="1" s="1"/>
  <c r="G683" i="1"/>
  <c r="J683" i="1" s="1"/>
  <c r="G684" i="1"/>
  <c r="J684" i="1" s="1"/>
  <c r="G685" i="1"/>
  <c r="J685" i="1" s="1"/>
  <c r="G686" i="1"/>
  <c r="J686" i="1" s="1"/>
  <c r="G687" i="1"/>
  <c r="J687" i="1" s="1"/>
  <c r="G688" i="1"/>
  <c r="J688" i="1" s="1"/>
  <c r="G689" i="1"/>
  <c r="J689" i="1" s="1"/>
  <c r="G690" i="1"/>
  <c r="J690" i="1" s="1"/>
  <c r="G691" i="1"/>
  <c r="J691" i="1" s="1"/>
  <c r="G692" i="1"/>
  <c r="J692" i="1" s="1"/>
  <c r="G693" i="1"/>
  <c r="J693" i="1" s="1"/>
  <c r="G694" i="1"/>
  <c r="J694" i="1" s="1"/>
  <c r="G695" i="1"/>
  <c r="J695" i="1" s="1"/>
  <c r="G696" i="1"/>
  <c r="J696" i="1" s="1"/>
  <c r="G697" i="1"/>
  <c r="J697" i="1" s="1"/>
  <c r="G698" i="1"/>
  <c r="J698" i="1" s="1"/>
  <c r="G699" i="1"/>
  <c r="J699" i="1" s="1"/>
  <c r="G700" i="1"/>
  <c r="J700" i="1" s="1"/>
  <c r="G701" i="1"/>
  <c r="J701" i="1" s="1"/>
  <c r="G702" i="1"/>
  <c r="J702" i="1" s="1"/>
  <c r="G703" i="1"/>
  <c r="J703" i="1" s="1"/>
  <c r="G704" i="1"/>
  <c r="J704" i="1" s="1"/>
  <c r="G705" i="1"/>
  <c r="J705" i="1" s="1"/>
  <c r="G706" i="1"/>
  <c r="J706" i="1" s="1"/>
  <c r="G707" i="1"/>
  <c r="J707" i="1" s="1"/>
  <c r="G708" i="1"/>
  <c r="J708" i="1" s="1"/>
  <c r="G709" i="1"/>
  <c r="J709" i="1" s="1"/>
  <c r="G710" i="1"/>
  <c r="J710" i="1" s="1"/>
  <c r="G711" i="1"/>
  <c r="J711" i="1" s="1"/>
  <c r="G712" i="1"/>
  <c r="J712" i="1" s="1"/>
  <c r="G713" i="1"/>
  <c r="J713" i="1" s="1"/>
  <c r="G714" i="1"/>
  <c r="J714" i="1" s="1"/>
  <c r="G715" i="1"/>
  <c r="J715" i="1" s="1"/>
  <c r="G716" i="1"/>
  <c r="J716" i="1" s="1"/>
  <c r="G717" i="1"/>
  <c r="J717" i="1" s="1"/>
  <c r="G718" i="1"/>
  <c r="J718" i="1" s="1"/>
  <c r="G719" i="1"/>
  <c r="J719" i="1" s="1"/>
  <c r="G720" i="1"/>
  <c r="J720" i="1" s="1"/>
  <c r="G721" i="1"/>
  <c r="J721" i="1" s="1"/>
  <c r="G722" i="1"/>
  <c r="J722" i="1" s="1"/>
  <c r="G723" i="1"/>
  <c r="J723" i="1" s="1"/>
  <c r="G724" i="1"/>
  <c r="J724" i="1" s="1"/>
  <c r="G725" i="1"/>
  <c r="J725" i="1" s="1"/>
  <c r="G726" i="1"/>
  <c r="J726" i="1" s="1"/>
  <c r="G727" i="1"/>
  <c r="J727" i="1" s="1"/>
  <c r="G728" i="1"/>
  <c r="J728" i="1" s="1"/>
  <c r="G729" i="1"/>
  <c r="J729" i="1" s="1"/>
  <c r="G730" i="1"/>
  <c r="J730" i="1" s="1"/>
  <c r="G731" i="1"/>
  <c r="J731" i="1" s="1"/>
  <c r="G732" i="1"/>
  <c r="J732" i="1" s="1"/>
  <c r="G733" i="1"/>
  <c r="J733" i="1" s="1"/>
  <c r="G734" i="1"/>
  <c r="J734" i="1" s="1"/>
  <c r="G735" i="1"/>
  <c r="J735" i="1" s="1"/>
  <c r="G736" i="1"/>
  <c r="J736" i="1" s="1"/>
  <c r="G737" i="1"/>
  <c r="J737" i="1" s="1"/>
  <c r="G738" i="1"/>
  <c r="J738" i="1" s="1"/>
  <c r="G739" i="1"/>
  <c r="J739" i="1" s="1"/>
  <c r="G740" i="1"/>
  <c r="J740" i="1" s="1"/>
  <c r="G741" i="1"/>
  <c r="J741" i="1" s="1"/>
  <c r="G742" i="1"/>
  <c r="J742" i="1" s="1"/>
  <c r="G743" i="1"/>
  <c r="J743" i="1" s="1"/>
  <c r="G744" i="1"/>
  <c r="J744" i="1" s="1"/>
  <c r="G745" i="1"/>
  <c r="J745" i="1" s="1"/>
  <c r="G746" i="1"/>
  <c r="J746" i="1" s="1"/>
  <c r="G747" i="1"/>
  <c r="J747" i="1" s="1"/>
  <c r="G748" i="1"/>
  <c r="J748" i="1" s="1"/>
  <c r="G749" i="1"/>
  <c r="J749" i="1" s="1"/>
  <c r="G750" i="1"/>
  <c r="J750" i="1" s="1"/>
  <c r="G751" i="1"/>
  <c r="J751" i="1" s="1"/>
  <c r="G752" i="1"/>
  <c r="J752" i="1" s="1"/>
  <c r="G753" i="1"/>
  <c r="J753" i="1" s="1"/>
  <c r="G754" i="1"/>
  <c r="J754" i="1" s="1"/>
  <c r="G755" i="1"/>
  <c r="J755" i="1" s="1"/>
  <c r="G756" i="1"/>
  <c r="J756" i="1" s="1"/>
  <c r="G757" i="1"/>
  <c r="J757" i="1" s="1"/>
  <c r="G758" i="1"/>
  <c r="J758" i="1" s="1"/>
  <c r="G759" i="1"/>
  <c r="J759" i="1" s="1"/>
  <c r="G760" i="1"/>
  <c r="J760" i="1" s="1"/>
  <c r="G761" i="1"/>
  <c r="J761" i="1" s="1"/>
  <c r="G762" i="1"/>
  <c r="J762" i="1" s="1"/>
  <c r="G763" i="1"/>
  <c r="J763" i="1" s="1"/>
  <c r="G764" i="1"/>
  <c r="J764" i="1" s="1"/>
  <c r="G765" i="1"/>
  <c r="J765" i="1" s="1"/>
  <c r="G766" i="1"/>
  <c r="J766" i="1" s="1"/>
  <c r="G767" i="1"/>
  <c r="J767" i="1" s="1"/>
  <c r="G768" i="1"/>
  <c r="J768" i="1" s="1"/>
  <c r="G769" i="1"/>
  <c r="J769" i="1" s="1"/>
  <c r="G770" i="1"/>
  <c r="J770" i="1" s="1"/>
  <c r="G771" i="1"/>
  <c r="J771" i="1" s="1"/>
  <c r="G772" i="1"/>
  <c r="J772" i="1" s="1"/>
  <c r="G773" i="1"/>
  <c r="J773" i="1" s="1"/>
  <c r="G774" i="1"/>
  <c r="J774" i="1" s="1"/>
  <c r="G775" i="1"/>
  <c r="J775" i="1" s="1"/>
  <c r="G776" i="1"/>
  <c r="J776" i="1" s="1"/>
  <c r="G777" i="1"/>
  <c r="J777" i="1" s="1"/>
  <c r="G778" i="1"/>
  <c r="J778" i="1" s="1"/>
  <c r="G779" i="1"/>
  <c r="J779" i="1" s="1"/>
  <c r="G780" i="1"/>
  <c r="J780" i="1" s="1"/>
  <c r="G781" i="1"/>
  <c r="J781" i="1" s="1"/>
  <c r="G782" i="1"/>
  <c r="J782" i="1" s="1"/>
  <c r="G783" i="1"/>
  <c r="J783" i="1" s="1"/>
  <c r="G784" i="1"/>
  <c r="J784" i="1" s="1"/>
  <c r="G785" i="1"/>
  <c r="J785" i="1" s="1"/>
  <c r="G786" i="1"/>
  <c r="J786" i="1" s="1"/>
  <c r="G787" i="1"/>
  <c r="J787" i="1" s="1"/>
  <c r="G788" i="1"/>
  <c r="J788" i="1" s="1"/>
  <c r="G789" i="1"/>
  <c r="J789" i="1" s="1"/>
  <c r="G790" i="1"/>
  <c r="J790" i="1" s="1"/>
  <c r="G791" i="1"/>
  <c r="J791" i="1" s="1"/>
  <c r="G792" i="1"/>
  <c r="J792" i="1" s="1"/>
  <c r="G793" i="1"/>
  <c r="J793" i="1" s="1"/>
  <c r="G794" i="1"/>
  <c r="J794" i="1" s="1"/>
  <c r="G795" i="1"/>
  <c r="J795" i="1" s="1"/>
  <c r="G796" i="1"/>
  <c r="J796" i="1" s="1"/>
  <c r="G797" i="1"/>
  <c r="J797" i="1" s="1"/>
  <c r="G798" i="1"/>
  <c r="J798" i="1" s="1"/>
  <c r="G799" i="1"/>
  <c r="J799" i="1" s="1"/>
  <c r="G800" i="1"/>
  <c r="J800" i="1" s="1"/>
  <c r="G801" i="1"/>
  <c r="J801" i="1" s="1"/>
  <c r="G802" i="1"/>
  <c r="J802" i="1" s="1"/>
  <c r="G803" i="1"/>
  <c r="J803" i="1" s="1"/>
  <c r="G804" i="1"/>
  <c r="J804" i="1" s="1"/>
  <c r="G805" i="1"/>
  <c r="J805" i="1" s="1"/>
  <c r="G806" i="1"/>
  <c r="J806" i="1" s="1"/>
  <c r="G807" i="1"/>
  <c r="J807" i="1" s="1"/>
  <c r="G808" i="1"/>
  <c r="J808" i="1" s="1"/>
  <c r="G809" i="1"/>
  <c r="J809" i="1" s="1"/>
  <c r="G810" i="1"/>
  <c r="J810" i="1" s="1"/>
  <c r="G811" i="1"/>
  <c r="J811" i="1" s="1"/>
  <c r="G812" i="1"/>
  <c r="J812" i="1" s="1"/>
  <c r="G813" i="1"/>
  <c r="J813" i="1" s="1"/>
  <c r="G814" i="1"/>
  <c r="J814" i="1" s="1"/>
  <c r="G815" i="1"/>
  <c r="J815" i="1" s="1"/>
  <c r="G816" i="1"/>
  <c r="J816" i="1" s="1"/>
  <c r="G817" i="1"/>
  <c r="J817" i="1" s="1"/>
  <c r="G818" i="1"/>
  <c r="J818" i="1" s="1"/>
  <c r="G819" i="1"/>
  <c r="J819" i="1" s="1"/>
  <c r="G820" i="1"/>
  <c r="J820" i="1" s="1"/>
  <c r="G821" i="1"/>
  <c r="J821" i="1" s="1"/>
  <c r="G822" i="1"/>
  <c r="J822" i="1" s="1"/>
  <c r="G823" i="1"/>
  <c r="J823" i="1" s="1"/>
  <c r="G824" i="1"/>
  <c r="J824" i="1" s="1"/>
  <c r="G825" i="1"/>
  <c r="J825" i="1" s="1"/>
  <c r="G826" i="1"/>
  <c r="J826" i="1" s="1"/>
  <c r="G827" i="1"/>
  <c r="J827" i="1" s="1"/>
  <c r="G828" i="1"/>
  <c r="J828" i="1" s="1"/>
  <c r="G829" i="1"/>
  <c r="J829" i="1" s="1"/>
  <c r="G830" i="1"/>
  <c r="J830" i="1" s="1"/>
  <c r="G831" i="1"/>
  <c r="J831" i="1" s="1"/>
  <c r="G832" i="1"/>
  <c r="J832" i="1" s="1"/>
  <c r="G833" i="1"/>
  <c r="J833" i="1" s="1"/>
  <c r="G834" i="1"/>
  <c r="J834" i="1" s="1"/>
  <c r="G835" i="1"/>
  <c r="J835" i="1" s="1"/>
  <c r="G836" i="1"/>
  <c r="J836" i="1" s="1"/>
  <c r="G837" i="1"/>
  <c r="J837" i="1" s="1"/>
  <c r="G838" i="1"/>
  <c r="J838" i="1" s="1"/>
  <c r="G839" i="1"/>
  <c r="J839" i="1" s="1"/>
  <c r="G840" i="1"/>
  <c r="J840" i="1" s="1"/>
  <c r="G841" i="1"/>
  <c r="J841" i="1" s="1"/>
  <c r="G842" i="1"/>
  <c r="J842" i="1" s="1"/>
  <c r="G843" i="1"/>
  <c r="J843" i="1" s="1"/>
  <c r="G844" i="1"/>
  <c r="J844" i="1" s="1"/>
  <c r="G845" i="1"/>
  <c r="J845" i="1" s="1"/>
  <c r="G846" i="1"/>
  <c r="J846" i="1" s="1"/>
  <c r="G847" i="1"/>
  <c r="J847" i="1" s="1"/>
  <c r="G848" i="1"/>
  <c r="J848" i="1" s="1"/>
  <c r="G849" i="1"/>
  <c r="J849" i="1" s="1"/>
  <c r="G850" i="1"/>
  <c r="J850" i="1" s="1"/>
  <c r="G851" i="1"/>
  <c r="J851" i="1" s="1"/>
  <c r="G852" i="1"/>
  <c r="J852" i="1" s="1"/>
  <c r="G853" i="1"/>
  <c r="J853" i="1" s="1"/>
  <c r="G854" i="1"/>
  <c r="J854" i="1" s="1"/>
  <c r="G855" i="1"/>
  <c r="J855" i="1" s="1"/>
  <c r="G856" i="1"/>
  <c r="J856" i="1" s="1"/>
  <c r="G857" i="1"/>
  <c r="J857" i="1" s="1"/>
  <c r="G858" i="1"/>
  <c r="J858" i="1" s="1"/>
  <c r="G859" i="1"/>
  <c r="J859" i="1" s="1"/>
  <c r="G860" i="1"/>
  <c r="J860" i="1" s="1"/>
  <c r="G861" i="1"/>
  <c r="J861" i="1" s="1"/>
  <c r="G862" i="1"/>
  <c r="J862" i="1" s="1"/>
  <c r="G863" i="1"/>
  <c r="J863" i="1" s="1"/>
  <c r="G864" i="1"/>
  <c r="J864" i="1" s="1"/>
  <c r="G865" i="1"/>
  <c r="J865" i="1" s="1"/>
  <c r="G866" i="1"/>
  <c r="J866" i="1" s="1"/>
  <c r="G867" i="1"/>
  <c r="J867" i="1" s="1"/>
  <c r="G868" i="1"/>
  <c r="J868" i="1" s="1"/>
  <c r="G869" i="1"/>
  <c r="J869" i="1" s="1"/>
  <c r="G870" i="1"/>
  <c r="J870" i="1" s="1"/>
  <c r="G871" i="1"/>
  <c r="J871" i="1" s="1"/>
  <c r="G872" i="1"/>
  <c r="J872" i="1" s="1"/>
  <c r="G873" i="1"/>
  <c r="J873" i="1" s="1"/>
  <c r="G874" i="1"/>
  <c r="J874" i="1" s="1"/>
  <c r="G875" i="1"/>
  <c r="J875" i="1" s="1"/>
  <c r="G876" i="1"/>
  <c r="J876" i="1" s="1"/>
  <c r="G877" i="1"/>
  <c r="J877" i="1" s="1"/>
  <c r="G878" i="1"/>
  <c r="J878" i="1" s="1"/>
  <c r="G879" i="1"/>
  <c r="J879" i="1" s="1"/>
  <c r="G880" i="1"/>
  <c r="J880" i="1" s="1"/>
  <c r="G881" i="1"/>
  <c r="J881" i="1" s="1"/>
  <c r="G882" i="1"/>
  <c r="J882" i="1" s="1"/>
  <c r="G883" i="1"/>
  <c r="J883" i="1" s="1"/>
  <c r="G884" i="1"/>
  <c r="J884" i="1" s="1"/>
  <c r="G885" i="1"/>
  <c r="J885" i="1" s="1"/>
  <c r="G886" i="1"/>
  <c r="J886" i="1" s="1"/>
  <c r="G887" i="1"/>
  <c r="J887" i="1" s="1"/>
  <c r="G888" i="1"/>
  <c r="J888" i="1" s="1"/>
  <c r="G889" i="1"/>
  <c r="J889" i="1" s="1"/>
  <c r="G890" i="1"/>
  <c r="J890" i="1" s="1"/>
  <c r="G891" i="1"/>
  <c r="J891" i="1" s="1"/>
  <c r="G892" i="1"/>
  <c r="J892" i="1" s="1"/>
  <c r="G893" i="1"/>
  <c r="J893" i="1" s="1"/>
  <c r="G894" i="1"/>
  <c r="J894" i="1" s="1"/>
  <c r="G895" i="1"/>
  <c r="J895" i="1" s="1"/>
  <c r="G896" i="1"/>
  <c r="J896" i="1" s="1"/>
  <c r="G897" i="1"/>
  <c r="J897" i="1" s="1"/>
  <c r="G898" i="1"/>
  <c r="J898" i="1" s="1"/>
  <c r="G899" i="1"/>
  <c r="J899" i="1" s="1"/>
  <c r="G900" i="1"/>
  <c r="J900" i="1" s="1"/>
  <c r="G901" i="1"/>
  <c r="J901" i="1" s="1"/>
  <c r="G902" i="1"/>
  <c r="J902" i="1" s="1"/>
  <c r="G903" i="1"/>
  <c r="J903" i="1" s="1"/>
  <c r="G904" i="1"/>
  <c r="J904" i="1" s="1"/>
  <c r="G905" i="1"/>
  <c r="J905" i="1" s="1"/>
  <c r="G906" i="1"/>
  <c r="J906" i="1" s="1"/>
  <c r="G907" i="1"/>
  <c r="J907" i="1" s="1"/>
  <c r="G908" i="1"/>
  <c r="J908" i="1" s="1"/>
  <c r="G909" i="1"/>
  <c r="J909" i="1" s="1"/>
  <c r="G910" i="1"/>
  <c r="J910" i="1" s="1"/>
  <c r="G911" i="1"/>
  <c r="J911" i="1" s="1"/>
  <c r="G912" i="1"/>
  <c r="J912" i="1" s="1"/>
  <c r="G913" i="1"/>
  <c r="J913" i="1" s="1"/>
  <c r="G914" i="1"/>
  <c r="J914" i="1" s="1"/>
  <c r="G915" i="1"/>
  <c r="J915" i="1" s="1"/>
  <c r="G916" i="1"/>
  <c r="J916" i="1" s="1"/>
  <c r="G917" i="1"/>
  <c r="J917" i="1" s="1"/>
  <c r="G918" i="1"/>
  <c r="J918" i="1" s="1"/>
  <c r="G919" i="1"/>
  <c r="J919" i="1" s="1"/>
  <c r="G920" i="1"/>
  <c r="J920" i="1" s="1"/>
  <c r="G921" i="1"/>
  <c r="J921" i="1" s="1"/>
  <c r="G922" i="1"/>
  <c r="J922" i="1" s="1"/>
  <c r="G923" i="1"/>
  <c r="J923" i="1" s="1"/>
  <c r="G924" i="1"/>
  <c r="J924" i="1" s="1"/>
  <c r="G925" i="1"/>
  <c r="J925" i="1" s="1"/>
  <c r="G926" i="1"/>
  <c r="J926" i="1" s="1"/>
  <c r="G927" i="1"/>
  <c r="J927" i="1" s="1"/>
  <c r="G928" i="1"/>
  <c r="J928" i="1" s="1"/>
  <c r="G929" i="1"/>
  <c r="J929" i="1" s="1"/>
  <c r="G930" i="1"/>
  <c r="J930" i="1" s="1"/>
  <c r="G931" i="1"/>
  <c r="J931" i="1" s="1"/>
  <c r="G932" i="1"/>
  <c r="J932" i="1" s="1"/>
  <c r="G933" i="1"/>
  <c r="J933" i="1" s="1"/>
  <c r="G934" i="1"/>
  <c r="J934" i="1" s="1"/>
  <c r="G935" i="1"/>
  <c r="J935" i="1" s="1"/>
  <c r="G936" i="1"/>
  <c r="J936" i="1" s="1"/>
  <c r="G937" i="1"/>
  <c r="J937" i="1" s="1"/>
  <c r="G938" i="1"/>
  <c r="J938" i="1" s="1"/>
  <c r="G939" i="1"/>
  <c r="J939" i="1" s="1"/>
  <c r="G940" i="1"/>
  <c r="J940" i="1" s="1"/>
  <c r="G941" i="1"/>
  <c r="J941" i="1" s="1"/>
  <c r="G942" i="1"/>
  <c r="J942" i="1" s="1"/>
  <c r="G943" i="1"/>
  <c r="J943" i="1" s="1"/>
  <c r="G944" i="1"/>
  <c r="J944" i="1" s="1"/>
  <c r="G945" i="1"/>
  <c r="J945" i="1" s="1"/>
  <c r="G946" i="1"/>
  <c r="J946" i="1" s="1"/>
  <c r="G947" i="1"/>
  <c r="J947" i="1" s="1"/>
  <c r="G948" i="1"/>
  <c r="J948" i="1" s="1"/>
  <c r="G949" i="1"/>
  <c r="J949" i="1" s="1"/>
  <c r="G950" i="1"/>
  <c r="J950" i="1" s="1"/>
  <c r="G951" i="1"/>
  <c r="J951" i="1" s="1"/>
  <c r="G952" i="1"/>
  <c r="J952" i="1" s="1"/>
  <c r="G953" i="1"/>
  <c r="J953" i="1" s="1"/>
  <c r="G954" i="1"/>
  <c r="J954" i="1" s="1"/>
  <c r="G955" i="1"/>
  <c r="J955" i="1" s="1"/>
  <c r="G956" i="1"/>
  <c r="J956" i="1" s="1"/>
  <c r="G957" i="1"/>
  <c r="J957" i="1" s="1"/>
  <c r="G958" i="1"/>
  <c r="J958" i="1" s="1"/>
  <c r="G959" i="1"/>
  <c r="J959" i="1" s="1"/>
  <c r="G960" i="1"/>
  <c r="J960" i="1" s="1"/>
  <c r="G961" i="1"/>
  <c r="J961" i="1" s="1"/>
  <c r="G962" i="1"/>
  <c r="J962" i="1" s="1"/>
  <c r="G963" i="1"/>
  <c r="J963" i="1" s="1"/>
  <c r="G964" i="1"/>
  <c r="J964" i="1" s="1"/>
  <c r="G965" i="1"/>
  <c r="J965" i="1" s="1"/>
  <c r="G966" i="1"/>
  <c r="J966" i="1" s="1"/>
  <c r="G967" i="1"/>
  <c r="J967" i="1" s="1"/>
  <c r="G968" i="1"/>
  <c r="J968" i="1" s="1"/>
  <c r="G969" i="1"/>
  <c r="J969" i="1" s="1"/>
  <c r="G970" i="1"/>
  <c r="J970" i="1" s="1"/>
  <c r="G971" i="1"/>
  <c r="J971" i="1" s="1"/>
  <c r="G972" i="1"/>
  <c r="J972" i="1" s="1"/>
  <c r="G973" i="1"/>
  <c r="J973" i="1" s="1"/>
  <c r="G974" i="1"/>
  <c r="J974" i="1" s="1"/>
  <c r="G975" i="1"/>
  <c r="J975" i="1" s="1"/>
  <c r="G976" i="1"/>
  <c r="J976" i="1" s="1"/>
  <c r="G977" i="1"/>
  <c r="J977" i="1" s="1"/>
  <c r="G978" i="1"/>
  <c r="J978" i="1" s="1"/>
  <c r="G979" i="1"/>
  <c r="J979" i="1" s="1"/>
  <c r="G980" i="1"/>
  <c r="J980" i="1" s="1"/>
  <c r="G981" i="1"/>
  <c r="J981" i="1" s="1"/>
  <c r="G982" i="1"/>
  <c r="J982" i="1" s="1"/>
  <c r="G983" i="1"/>
  <c r="J983" i="1" s="1"/>
  <c r="G984" i="1"/>
  <c r="J984" i="1" s="1"/>
  <c r="G985" i="1"/>
  <c r="J985" i="1" s="1"/>
  <c r="G986" i="1"/>
  <c r="J986" i="1" s="1"/>
  <c r="G987" i="1"/>
  <c r="J987" i="1" s="1"/>
  <c r="G988" i="1"/>
  <c r="J988" i="1" s="1"/>
  <c r="G989" i="1"/>
  <c r="J989" i="1" s="1"/>
  <c r="G990" i="1"/>
  <c r="J990" i="1" s="1"/>
  <c r="G991" i="1"/>
  <c r="J991" i="1" s="1"/>
  <c r="G992" i="1"/>
  <c r="J992" i="1" s="1"/>
  <c r="G993" i="1"/>
  <c r="J993" i="1" s="1"/>
  <c r="G994" i="1"/>
  <c r="J994" i="1" s="1"/>
  <c r="G995" i="1"/>
  <c r="J995" i="1" s="1"/>
  <c r="G996" i="1"/>
  <c r="J996" i="1" s="1"/>
  <c r="G997" i="1"/>
  <c r="J997" i="1" s="1"/>
  <c r="G998" i="1"/>
  <c r="J998" i="1" s="1"/>
  <c r="G999" i="1"/>
  <c r="J999" i="1" s="1"/>
  <c r="G1000" i="1"/>
  <c r="J1000" i="1" s="1"/>
  <c r="G1001" i="1"/>
  <c r="J1001" i="1" s="1"/>
  <c r="G1002" i="1"/>
  <c r="J1002" i="1" s="1"/>
  <c r="G1003" i="1"/>
  <c r="J1003" i="1" s="1"/>
  <c r="G1004" i="1"/>
  <c r="J1004" i="1" s="1"/>
  <c r="G1005" i="1"/>
  <c r="J1005" i="1" s="1"/>
  <c r="G1006" i="1"/>
  <c r="J1006" i="1" s="1"/>
  <c r="G1007" i="1"/>
  <c r="J1007" i="1" s="1"/>
  <c r="G1008" i="1"/>
  <c r="J1008" i="1" s="1"/>
  <c r="G1009" i="1"/>
  <c r="J1009" i="1" s="1"/>
  <c r="G1010" i="1"/>
  <c r="J1010" i="1" s="1"/>
  <c r="G1011" i="1"/>
  <c r="J1011" i="1" s="1"/>
  <c r="G1012" i="1"/>
  <c r="J1012" i="1" s="1"/>
  <c r="G1013" i="1"/>
  <c r="J1013" i="1" s="1"/>
  <c r="G1014" i="1"/>
  <c r="J1014" i="1" s="1"/>
  <c r="G1015" i="1"/>
  <c r="J1015" i="1" s="1"/>
  <c r="G1016" i="1"/>
  <c r="J1016" i="1" s="1"/>
  <c r="G1017" i="1"/>
  <c r="J1017" i="1" s="1"/>
  <c r="G1018" i="1"/>
  <c r="J1018" i="1" s="1"/>
  <c r="G1019" i="1"/>
  <c r="J1019" i="1" s="1"/>
  <c r="G1020" i="1"/>
  <c r="J1020" i="1" s="1"/>
  <c r="G1021" i="1"/>
  <c r="J1021" i="1" s="1"/>
  <c r="G1022" i="1"/>
  <c r="J1022" i="1" s="1"/>
  <c r="G1023" i="1"/>
  <c r="J1023" i="1" s="1"/>
  <c r="G1024" i="1"/>
  <c r="J1024" i="1" s="1"/>
  <c r="G1025" i="1"/>
  <c r="J1025" i="1" s="1"/>
  <c r="G1026" i="1"/>
  <c r="J1026" i="1" s="1"/>
  <c r="G1027" i="1"/>
  <c r="J1027" i="1" s="1"/>
  <c r="G1028" i="1"/>
  <c r="J1028" i="1" s="1"/>
  <c r="G1029" i="1"/>
  <c r="J1029" i="1" s="1"/>
  <c r="G1030" i="1"/>
  <c r="J1030" i="1" s="1"/>
  <c r="G1031" i="1"/>
  <c r="J1031" i="1" s="1"/>
  <c r="G1032" i="1"/>
  <c r="J1032" i="1" s="1"/>
  <c r="G1033" i="1"/>
  <c r="J1033" i="1" s="1"/>
  <c r="G1034" i="1"/>
  <c r="J1034" i="1" s="1"/>
  <c r="G1035" i="1"/>
  <c r="J1035" i="1" s="1"/>
  <c r="G1036" i="1"/>
  <c r="J1036" i="1" s="1"/>
  <c r="G1037" i="1"/>
  <c r="J1037" i="1" s="1"/>
  <c r="G1038" i="1"/>
  <c r="J1038" i="1" s="1"/>
  <c r="G1039" i="1"/>
  <c r="J1039" i="1" s="1"/>
  <c r="G1040" i="1"/>
  <c r="J1040" i="1" s="1"/>
  <c r="G1041" i="1"/>
  <c r="J1041" i="1" s="1"/>
  <c r="G1042" i="1"/>
  <c r="J1042" i="1" s="1"/>
  <c r="G1043" i="1"/>
  <c r="J1043" i="1" s="1"/>
  <c r="G1044" i="1"/>
  <c r="J1044" i="1" s="1"/>
  <c r="G1045" i="1"/>
  <c r="J1045" i="1" s="1"/>
  <c r="G1046" i="1"/>
  <c r="J1046" i="1" s="1"/>
  <c r="G1047" i="1"/>
  <c r="J1047" i="1" s="1"/>
  <c r="G1048" i="1"/>
  <c r="J1048" i="1" s="1"/>
  <c r="G1049" i="1"/>
  <c r="J1049" i="1" s="1"/>
  <c r="G1050" i="1"/>
  <c r="J1050" i="1" s="1"/>
  <c r="G1051" i="1"/>
  <c r="J1051" i="1" s="1"/>
  <c r="G1052" i="1"/>
  <c r="J1052" i="1" s="1"/>
  <c r="G1053" i="1"/>
  <c r="J1053" i="1" s="1"/>
  <c r="G1054" i="1"/>
  <c r="J1054" i="1" s="1"/>
  <c r="G1055" i="1"/>
  <c r="J1055" i="1" s="1"/>
  <c r="G1056" i="1"/>
  <c r="J1056" i="1" s="1"/>
  <c r="G1057" i="1"/>
  <c r="J1057" i="1" s="1"/>
  <c r="G1058" i="1"/>
  <c r="J1058" i="1" s="1"/>
  <c r="G1059" i="1"/>
  <c r="J1059" i="1" s="1"/>
  <c r="G1060" i="1"/>
  <c r="J1060" i="1" s="1"/>
  <c r="G1061" i="1"/>
  <c r="J1061" i="1" s="1"/>
  <c r="G1062" i="1"/>
  <c r="J1062" i="1" s="1"/>
  <c r="G1063" i="1"/>
  <c r="J1063" i="1" s="1"/>
  <c r="G1064" i="1"/>
  <c r="J1064" i="1" s="1"/>
  <c r="G1065" i="1"/>
  <c r="J1065" i="1" s="1"/>
  <c r="G1066" i="1"/>
  <c r="J1066" i="1" s="1"/>
  <c r="G1067" i="1"/>
  <c r="J1067" i="1" s="1"/>
  <c r="G1068" i="1"/>
  <c r="J1068" i="1" s="1"/>
  <c r="G1069" i="1"/>
  <c r="J1069" i="1" s="1"/>
  <c r="G1070" i="1"/>
  <c r="J1070" i="1" s="1"/>
  <c r="G1071" i="1"/>
  <c r="J1071" i="1" s="1"/>
  <c r="G1072" i="1"/>
  <c r="J1072" i="1" s="1"/>
  <c r="G1073" i="1"/>
  <c r="J1073" i="1" s="1"/>
  <c r="G1074" i="1"/>
  <c r="J1074" i="1" s="1"/>
  <c r="G1075" i="1"/>
  <c r="J1075" i="1" s="1"/>
  <c r="G1076" i="1"/>
  <c r="J1076" i="1" s="1"/>
  <c r="G1077" i="1"/>
  <c r="J1077" i="1" s="1"/>
  <c r="G1078" i="1"/>
  <c r="J1078" i="1" s="1"/>
  <c r="G1079" i="1"/>
  <c r="J1079" i="1" s="1"/>
  <c r="G1080" i="1"/>
  <c r="J1080" i="1" s="1"/>
  <c r="G1081" i="1"/>
  <c r="J1081" i="1" s="1"/>
  <c r="G1082" i="1"/>
  <c r="J1082" i="1" s="1"/>
  <c r="G1083" i="1"/>
  <c r="J1083" i="1" s="1"/>
  <c r="G1084" i="1"/>
  <c r="J1084" i="1" s="1"/>
  <c r="G1085" i="1"/>
  <c r="J1085" i="1" s="1"/>
  <c r="G1086" i="1"/>
  <c r="J1086" i="1" s="1"/>
  <c r="G1087" i="1"/>
  <c r="J1087" i="1" s="1"/>
  <c r="G1088" i="1"/>
  <c r="J1088" i="1" s="1"/>
  <c r="G1089" i="1"/>
  <c r="J1089" i="1" s="1"/>
  <c r="G1090" i="1"/>
  <c r="J1090" i="1" s="1"/>
  <c r="G1091" i="1"/>
  <c r="J1091" i="1" s="1"/>
  <c r="G1092" i="1"/>
  <c r="J1092" i="1" s="1"/>
  <c r="G1093" i="1"/>
  <c r="J1093" i="1" s="1"/>
  <c r="G1094" i="1"/>
  <c r="J1094" i="1" s="1"/>
  <c r="G1095" i="1"/>
  <c r="J1095" i="1" s="1"/>
  <c r="G1096" i="1"/>
  <c r="J1096" i="1" s="1"/>
  <c r="G1097" i="1"/>
  <c r="J1097" i="1" s="1"/>
  <c r="G1098" i="1"/>
  <c r="J1098" i="1" s="1"/>
  <c r="G1099" i="1"/>
  <c r="J1099" i="1" s="1"/>
  <c r="G1100" i="1"/>
  <c r="J1100" i="1" s="1"/>
  <c r="G1101" i="1"/>
  <c r="J1101" i="1" s="1"/>
  <c r="G1102" i="1"/>
  <c r="J1102" i="1" s="1"/>
  <c r="G1103" i="1"/>
  <c r="J1103" i="1" s="1"/>
  <c r="G1104" i="1"/>
  <c r="J1104" i="1" s="1"/>
  <c r="G1105" i="1"/>
  <c r="J1105" i="1" s="1"/>
  <c r="G1106" i="1"/>
  <c r="J1106" i="1" s="1"/>
  <c r="G1107" i="1"/>
  <c r="J1107" i="1" s="1"/>
  <c r="G1108" i="1"/>
  <c r="J1108" i="1" s="1"/>
  <c r="G1109" i="1"/>
  <c r="J1109" i="1" s="1"/>
  <c r="G1110" i="1"/>
  <c r="J1110" i="1" s="1"/>
  <c r="G1111" i="1"/>
  <c r="J1111" i="1" s="1"/>
  <c r="G1112" i="1"/>
  <c r="J1112" i="1" s="1"/>
  <c r="G1113" i="1"/>
  <c r="J1113" i="1" s="1"/>
  <c r="G1114" i="1"/>
  <c r="J1114" i="1" s="1"/>
  <c r="G1115" i="1"/>
  <c r="J1115" i="1" s="1"/>
  <c r="G1116" i="1"/>
  <c r="J1116" i="1" s="1"/>
  <c r="G1117" i="1"/>
  <c r="J1117" i="1" s="1"/>
  <c r="G1118" i="1"/>
  <c r="J1118" i="1" s="1"/>
  <c r="G1119" i="1"/>
  <c r="J1119" i="1" s="1"/>
  <c r="G1120" i="1"/>
  <c r="J1120" i="1" s="1"/>
  <c r="G1121" i="1"/>
  <c r="J1121" i="1" s="1"/>
  <c r="G1122" i="1"/>
  <c r="J1122" i="1" s="1"/>
  <c r="G1123" i="1"/>
  <c r="J1123" i="1" s="1"/>
  <c r="G1124" i="1"/>
  <c r="J1124" i="1" s="1"/>
  <c r="G1125" i="1"/>
  <c r="J1125" i="1" s="1"/>
  <c r="G1126" i="1"/>
  <c r="J1126" i="1" s="1"/>
  <c r="G1127" i="1"/>
  <c r="J1127" i="1" s="1"/>
  <c r="G1128" i="1"/>
  <c r="J1128" i="1" s="1"/>
  <c r="G1129" i="1"/>
  <c r="J1129" i="1" s="1"/>
  <c r="G1130" i="1"/>
  <c r="J1130" i="1" s="1"/>
  <c r="G1131" i="1"/>
  <c r="J1131" i="1" s="1"/>
  <c r="G1132" i="1"/>
  <c r="J1132" i="1" s="1"/>
  <c r="G1133" i="1"/>
  <c r="J1133" i="1" s="1"/>
  <c r="G1134" i="1"/>
  <c r="J1134" i="1" s="1"/>
  <c r="G1135" i="1"/>
  <c r="J1135" i="1" s="1"/>
  <c r="G1136" i="1"/>
  <c r="J1136" i="1" s="1"/>
  <c r="G1137" i="1"/>
  <c r="J1137" i="1" s="1"/>
  <c r="G1138" i="1"/>
  <c r="J1138" i="1" s="1"/>
  <c r="G1139" i="1"/>
  <c r="J1139" i="1" s="1"/>
  <c r="G1140" i="1"/>
  <c r="J1140" i="1" s="1"/>
  <c r="G1141" i="1"/>
  <c r="J1141" i="1" s="1"/>
  <c r="G1142" i="1"/>
  <c r="J1142" i="1" s="1"/>
  <c r="G1143" i="1"/>
  <c r="J1143" i="1" s="1"/>
  <c r="G1144" i="1"/>
  <c r="J1144" i="1" s="1"/>
  <c r="G1145" i="1"/>
  <c r="J1145" i="1" s="1"/>
  <c r="G1146" i="1"/>
  <c r="J1146" i="1" s="1"/>
  <c r="G1147" i="1"/>
  <c r="J1147" i="1" s="1"/>
  <c r="G1148" i="1"/>
  <c r="J1148" i="1" s="1"/>
  <c r="G1149" i="1"/>
  <c r="J1149" i="1" s="1"/>
  <c r="G1150" i="1"/>
  <c r="J1150" i="1" s="1"/>
  <c r="G1151" i="1"/>
  <c r="J1151" i="1" s="1"/>
  <c r="G1152" i="1"/>
  <c r="J1152" i="1" s="1"/>
  <c r="G1153" i="1"/>
  <c r="J1153" i="1" s="1"/>
  <c r="G1154" i="1"/>
  <c r="J1154" i="1" s="1"/>
  <c r="G1155" i="1"/>
  <c r="J1155" i="1" s="1"/>
  <c r="G1156" i="1"/>
  <c r="J1156" i="1" s="1"/>
  <c r="G1157" i="1"/>
  <c r="J1157" i="1" s="1"/>
  <c r="G1158" i="1"/>
  <c r="J1158" i="1" s="1"/>
  <c r="G1159" i="1"/>
  <c r="J1159" i="1" s="1"/>
  <c r="G1160" i="1"/>
  <c r="J1160" i="1" s="1"/>
  <c r="G1161" i="1"/>
  <c r="J1161" i="1" s="1"/>
  <c r="G1162" i="1"/>
  <c r="J1162" i="1" s="1"/>
  <c r="G1163" i="1"/>
  <c r="J1163" i="1" s="1"/>
  <c r="G1164" i="1"/>
  <c r="J1164" i="1" s="1"/>
  <c r="G1165" i="1"/>
  <c r="J1165" i="1" s="1"/>
  <c r="G1166" i="1"/>
  <c r="J1166" i="1" s="1"/>
  <c r="G1167" i="1"/>
  <c r="J1167" i="1" s="1"/>
  <c r="G1168" i="1"/>
  <c r="J1168" i="1" s="1"/>
  <c r="G1169" i="1"/>
  <c r="J1169" i="1" s="1"/>
  <c r="G1170" i="1"/>
  <c r="J1170" i="1" s="1"/>
  <c r="G1171" i="1"/>
  <c r="J1171" i="1" s="1"/>
  <c r="G1172" i="1"/>
  <c r="J1172" i="1" s="1"/>
  <c r="G1173" i="1"/>
  <c r="J1173" i="1" s="1"/>
  <c r="G1174" i="1"/>
  <c r="J1174" i="1" s="1"/>
  <c r="G1175" i="1"/>
  <c r="J1175" i="1" s="1"/>
  <c r="G1176" i="1"/>
  <c r="J1176" i="1" s="1"/>
  <c r="G1177" i="1"/>
  <c r="J1177" i="1" s="1"/>
  <c r="G1178" i="1"/>
  <c r="J1178" i="1" s="1"/>
  <c r="G1179" i="1"/>
  <c r="J1179" i="1" s="1"/>
  <c r="G1180" i="1"/>
  <c r="J1180" i="1" s="1"/>
  <c r="G1181" i="1"/>
  <c r="J1181" i="1" s="1"/>
  <c r="G1182" i="1"/>
  <c r="J1182" i="1" s="1"/>
  <c r="G1183" i="1"/>
  <c r="J1183" i="1" s="1"/>
  <c r="G1184" i="1"/>
  <c r="J1184" i="1" s="1"/>
  <c r="G1185" i="1"/>
  <c r="J1185" i="1" s="1"/>
  <c r="G1186" i="1"/>
  <c r="J1186" i="1" s="1"/>
  <c r="G1187" i="1"/>
  <c r="J1187" i="1" s="1"/>
  <c r="G1188" i="1"/>
  <c r="J1188" i="1" s="1"/>
  <c r="G1189" i="1"/>
  <c r="J1189" i="1" s="1"/>
  <c r="G1190" i="1"/>
  <c r="J1190" i="1" s="1"/>
  <c r="G1191" i="1"/>
  <c r="J1191" i="1" s="1"/>
  <c r="G1192" i="1"/>
  <c r="J1192" i="1" s="1"/>
  <c r="G1193" i="1"/>
  <c r="J1193" i="1" s="1"/>
  <c r="G1194" i="1"/>
  <c r="J1194" i="1" s="1"/>
  <c r="G1195" i="1"/>
  <c r="J1195" i="1" s="1"/>
  <c r="G1196" i="1"/>
  <c r="J1196" i="1" s="1"/>
  <c r="G1197" i="1"/>
  <c r="J1197" i="1" s="1"/>
  <c r="G1198" i="1"/>
  <c r="J1198" i="1" s="1"/>
  <c r="G1199" i="1"/>
  <c r="J1199" i="1" s="1"/>
  <c r="G1200" i="1"/>
  <c r="J1200" i="1" s="1"/>
  <c r="G1201" i="1"/>
  <c r="J1201" i="1" s="1"/>
  <c r="G1202" i="1"/>
  <c r="J1202" i="1" s="1"/>
  <c r="G1203" i="1"/>
  <c r="J1203" i="1" s="1"/>
  <c r="G1204" i="1"/>
  <c r="J1204" i="1" s="1"/>
  <c r="G1205" i="1"/>
  <c r="J1205" i="1" s="1"/>
  <c r="G1206" i="1"/>
  <c r="J1206" i="1" s="1"/>
  <c r="G1207" i="1"/>
  <c r="J1207" i="1" s="1"/>
  <c r="G1208" i="1"/>
  <c r="J1208" i="1" s="1"/>
  <c r="G1209" i="1"/>
  <c r="J1209" i="1" s="1"/>
  <c r="G1210" i="1"/>
  <c r="J1210" i="1" s="1"/>
  <c r="G1211" i="1"/>
  <c r="J1211" i="1" s="1"/>
  <c r="G1212" i="1"/>
  <c r="J1212" i="1" s="1"/>
  <c r="G1213" i="1"/>
  <c r="J1213" i="1" s="1"/>
  <c r="G1214" i="1"/>
  <c r="J1214" i="1" s="1"/>
  <c r="G1215" i="1"/>
  <c r="J1215" i="1" s="1"/>
  <c r="G1216" i="1"/>
  <c r="J1216" i="1" s="1"/>
  <c r="G1217" i="1"/>
  <c r="J1217" i="1" s="1"/>
  <c r="G1218" i="1"/>
  <c r="J1218" i="1" s="1"/>
  <c r="G1219" i="1"/>
  <c r="J1219" i="1" s="1"/>
  <c r="G1220" i="1"/>
  <c r="J1220" i="1" s="1"/>
  <c r="G1221" i="1"/>
  <c r="J1221" i="1" s="1"/>
  <c r="G1222" i="1"/>
  <c r="J1222" i="1" s="1"/>
  <c r="G1223" i="1"/>
  <c r="J1223" i="1" s="1"/>
  <c r="G1224" i="1"/>
  <c r="J1224" i="1" s="1"/>
  <c r="G1225" i="1"/>
  <c r="J1225" i="1" s="1"/>
  <c r="G1226" i="1"/>
  <c r="J1226" i="1" s="1"/>
  <c r="G1227" i="1"/>
  <c r="J1227" i="1" s="1"/>
  <c r="G1228" i="1"/>
  <c r="J1228" i="1" s="1"/>
  <c r="G1229" i="1"/>
  <c r="J1229" i="1" s="1"/>
  <c r="G1230" i="1"/>
  <c r="J1230" i="1" s="1"/>
  <c r="G1231" i="1"/>
  <c r="J1231" i="1" s="1"/>
  <c r="G1232" i="1"/>
  <c r="J1232" i="1" s="1"/>
  <c r="G1233" i="1"/>
  <c r="J1233" i="1" s="1"/>
  <c r="G1234" i="1"/>
  <c r="J1234" i="1" s="1"/>
  <c r="G1235" i="1"/>
  <c r="J1235" i="1" s="1"/>
  <c r="G1236" i="1"/>
  <c r="J1236" i="1" s="1"/>
  <c r="G1237" i="1"/>
  <c r="J1237" i="1" s="1"/>
  <c r="G1238" i="1"/>
  <c r="J1238" i="1" s="1"/>
  <c r="G1239" i="1"/>
  <c r="J1239" i="1" s="1"/>
  <c r="G1240" i="1"/>
  <c r="J1240" i="1" s="1"/>
  <c r="G1241" i="1"/>
  <c r="J1241" i="1" s="1"/>
  <c r="G1242" i="1"/>
  <c r="J1242" i="1" s="1"/>
  <c r="G1243" i="1"/>
  <c r="J1243" i="1" s="1"/>
  <c r="G1244" i="1"/>
  <c r="J1244" i="1" s="1"/>
  <c r="G1245" i="1"/>
  <c r="J1245" i="1" s="1"/>
  <c r="G1246" i="1"/>
  <c r="J1246" i="1" s="1"/>
  <c r="G1247" i="1"/>
  <c r="J1247" i="1" s="1"/>
  <c r="G1248" i="1"/>
  <c r="J1248" i="1" s="1"/>
  <c r="G1249" i="1"/>
  <c r="J1249" i="1" s="1"/>
  <c r="G1250" i="1"/>
  <c r="J1250" i="1" s="1"/>
  <c r="G1251" i="1"/>
  <c r="J1251" i="1" s="1"/>
  <c r="G1252" i="1"/>
  <c r="J1252" i="1" s="1"/>
  <c r="G1253" i="1"/>
  <c r="J1253" i="1" s="1"/>
  <c r="G1254" i="1"/>
  <c r="J1254" i="1" s="1"/>
  <c r="G1255" i="1"/>
  <c r="J1255" i="1" s="1"/>
  <c r="G1256" i="1"/>
  <c r="J1256" i="1" s="1"/>
  <c r="G1257" i="1"/>
  <c r="J1257" i="1" s="1"/>
  <c r="G1258" i="1"/>
  <c r="J1258" i="1" s="1"/>
  <c r="G1259" i="1"/>
  <c r="J1259" i="1" s="1"/>
  <c r="G1260" i="1"/>
  <c r="J1260" i="1" s="1"/>
  <c r="G1261" i="1"/>
  <c r="J1261" i="1" s="1"/>
  <c r="G1262" i="1"/>
  <c r="J1262" i="1" s="1"/>
  <c r="G1263" i="1"/>
  <c r="J1263" i="1" s="1"/>
  <c r="G1264" i="1"/>
  <c r="J1264" i="1" s="1"/>
  <c r="G1265" i="1"/>
  <c r="J1265" i="1" s="1"/>
  <c r="G1266" i="1"/>
  <c r="J1266" i="1" s="1"/>
  <c r="G1267" i="1"/>
  <c r="J1267" i="1" s="1"/>
  <c r="G1268" i="1"/>
  <c r="J1268" i="1" s="1"/>
  <c r="G1269" i="1"/>
  <c r="J1269" i="1" s="1"/>
  <c r="G1270" i="1"/>
  <c r="J1270" i="1" s="1"/>
  <c r="G1271" i="1"/>
  <c r="J1271" i="1" s="1"/>
  <c r="G1272" i="1"/>
  <c r="J1272" i="1" s="1"/>
  <c r="G1273" i="1"/>
  <c r="J1273" i="1" s="1"/>
  <c r="G1274" i="1"/>
  <c r="J1274" i="1" s="1"/>
  <c r="G1275" i="1"/>
  <c r="J1275" i="1" s="1"/>
  <c r="G1276" i="1"/>
  <c r="J1276" i="1" s="1"/>
  <c r="G1277" i="1"/>
  <c r="J1277" i="1" s="1"/>
  <c r="G1278" i="1"/>
  <c r="J1278" i="1" s="1"/>
  <c r="G1279" i="1"/>
  <c r="J1279" i="1" s="1"/>
  <c r="G1280" i="1"/>
  <c r="J1280" i="1" s="1"/>
  <c r="G1281" i="1"/>
  <c r="J1281" i="1" s="1"/>
  <c r="G1282" i="1"/>
  <c r="J1282" i="1" s="1"/>
  <c r="G1283" i="1"/>
  <c r="J1283" i="1" s="1"/>
  <c r="G1284" i="1"/>
  <c r="J1284" i="1" s="1"/>
  <c r="G1285" i="1"/>
  <c r="J1285" i="1" s="1"/>
  <c r="G1286" i="1"/>
  <c r="J1286" i="1" s="1"/>
  <c r="G1287" i="1"/>
  <c r="J1287" i="1" s="1"/>
  <c r="G1288" i="1"/>
  <c r="J1288" i="1" s="1"/>
  <c r="G1289" i="1"/>
  <c r="J1289" i="1" s="1"/>
  <c r="G1290" i="1"/>
  <c r="J1290" i="1" s="1"/>
  <c r="G1291" i="1"/>
  <c r="J1291" i="1" s="1"/>
  <c r="G1292" i="1"/>
  <c r="J1292" i="1" s="1"/>
  <c r="G1293" i="1"/>
  <c r="J1293" i="1" s="1"/>
  <c r="G1294" i="1"/>
  <c r="J1294" i="1" s="1"/>
  <c r="G1295" i="1"/>
  <c r="J1295" i="1" s="1"/>
  <c r="G1296" i="1"/>
  <c r="J1296" i="1" s="1"/>
  <c r="G1297" i="1"/>
  <c r="J1297" i="1" s="1"/>
  <c r="G1298" i="1"/>
  <c r="J1298" i="1" s="1"/>
  <c r="G1299" i="1"/>
  <c r="J1299" i="1" s="1"/>
  <c r="G1300" i="1"/>
  <c r="J1300" i="1" s="1"/>
  <c r="G1301" i="1"/>
  <c r="J1301" i="1" s="1"/>
  <c r="G1302" i="1"/>
  <c r="J1302" i="1" s="1"/>
  <c r="G1303" i="1"/>
  <c r="J1303" i="1" s="1"/>
  <c r="G1304" i="1"/>
  <c r="J1304" i="1" s="1"/>
  <c r="G1305" i="1"/>
  <c r="J1305" i="1" s="1"/>
  <c r="G1306" i="1"/>
  <c r="J1306" i="1" s="1"/>
  <c r="G1307" i="1"/>
  <c r="J1307" i="1" s="1"/>
  <c r="G1308" i="1"/>
  <c r="J1308" i="1" s="1"/>
  <c r="G1309" i="1"/>
  <c r="J1309" i="1" s="1"/>
  <c r="G1310" i="1"/>
  <c r="J1310" i="1" s="1"/>
  <c r="G1311" i="1"/>
  <c r="J1311" i="1" s="1"/>
  <c r="G1312" i="1"/>
  <c r="J1312" i="1" s="1"/>
  <c r="G1313" i="1"/>
  <c r="J1313" i="1" s="1"/>
  <c r="G1314" i="1"/>
  <c r="J1314" i="1" s="1"/>
  <c r="G1315" i="1"/>
  <c r="J1315" i="1" s="1"/>
  <c r="G1316" i="1"/>
  <c r="J1316" i="1" s="1"/>
  <c r="G1317" i="1"/>
  <c r="J1317" i="1" s="1"/>
  <c r="G1318" i="1"/>
  <c r="J1318" i="1" s="1"/>
  <c r="G1319" i="1"/>
  <c r="J1319" i="1" s="1"/>
  <c r="G1320" i="1"/>
  <c r="J1320" i="1" s="1"/>
  <c r="G1321" i="1"/>
  <c r="J1321" i="1" s="1"/>
  <c r="G1322" i="1"/>
  <c r="J1322" i="1" s="1"/>
  <c r="G1323" i="1"/>
  <c r="J1323" i="1" s="1"/>
  <c r="G1324" i="1"/>
  <c r="J1324" i="1" s="1"/>
  <c r="G1325" i="1"/>
  <c r="J1325" i="1" s="1"/>
  <c r="G1326" i="1"/>
  <c r="J1326" i="1" s="1"/>
  <c r="G1327" i="1"/>
  <c r="J1327" i="1" s="1"/>
  <c r="G1328" i="1"/>
  <c r="J1328" i="1" s="1"/>
  <c r="G1329" i="1"/>
  <c r="J1329" i="1" s="1"/>
  <c r="G1330" i="1"/>
  <c r="J1330" i="1" s="1"/>
  <c r="G1331" i="1"/>
  <c r="J1331" i="1" s="1"/>
  <c r="G1332" i="1"/>
  <c r="J1332" i="1" s="1"/>
  <c r="G1333" i="1"/>
  <c r="J1333" i="1" s="1"/>
  <c r="G1334" i="1"/>
  <c r="J1334" i="1" s="1"/>
  <c r="G1335" i="1"/>
  <c r="J1335" i="1" s="1"/>
  <c r="G1336" i="1"/>
  <c r="J1336" i="1" s="1"/>
  <c r="G1337" i="1"/>
  <c r="J1337" i="1" s="1"/>
  <c r="G1338" i="1"/>
  <c r="J1338" i="1" s="1"/>
  <c r="G1339" i="1"/>
  <c r="J1339" i="1" s="1"/>
  <c r="G1340" i="1"/>
  <c r="J1340" i="1" s="1"/>
  <c r="G1341" i="1"/>
  <c r="J1341" i="1" s="1"/>
  <c r="G1342" i="1"/>
  <c r="J1342" i="1" s="1"/>
  <c r="G1343" i="1"/>
  <c r="J1343" i="1" s="1"/>
  <c r="G1344" i="1"/>
  <c r="J1344" i="1" s="1"/>
  <c r="G1345" i="1"/>
  <c r="J1345" i="1" s="1"/>
  <c r="G1346" i="1"/>
  <c r="J1346" i="1" s="1"/>
  <c r="G1347" i="1"/>
  <c r="J1347" i="1" s="1"/>
  <c r="G1348" i="1"/>
  <c r="J1348" i="1" s="1"/>
  <c r="G1349" i="1"/>
  <c r="J1349" i="1" s="1"/>
  <c r="G1350" i="1"/>
  <c r="J1350" i="1" s="1"/>
  <c r="G1351" i="1"/>
  <c r="J1351" i="1" s="1"/>
  <c r="G1352" i="1"/>
  <c r="J1352" i="1" s="1"/>
  <c r="G1353" i="1"/>
  <c r="J1353" i="1" s="1"/>
  <c r="G1354" i="1"/>
  <c r="J1354" i="1" s="1"/>
  <c r="G1355" i="1"/>
  <c r="J1355" i="1" s="1"/>
  <c r="G1356" i="1"/>
  <c r="J1356" i="1" s="1"/>
  <c r="G1357" i="1"/>
  <c r="J1357" i="1" s="1"/>
  <c r="G1358" i="1"/>
  <c r="J1358" i="1" s="1"/>
  <c r="G1359" i="1"/>
  <c r="J1359" i="1" s="1"/>
  <c r="G1360" i="1"/>
  <c r="J1360" i="1" s="1"/>
  <c r="G1361" i="1"/>
  <c r="J1361" i="1" s="1"/>
  <c r="G1362" i="1"/>
  <c r="J1362" i="1" s="1"/>
  <c r="G1363" i="1"/>
  <c r="J1363" i="1" s="1"/>
  <c r="G1364" i="1"/>
  <c r="J1364" i="1" s="1"/>
  <c r="G1365" i="1"/>
  <c r="J1365" i="1" s="1"/>
  <c r="G1366" i="1"/>
  <c r="J1366" i="1" s="1"/>
  <c r="G1367" i="1"/>
  <c r="J1367" i="1" s="1"/>
  <c r="G1368" i="1"/>
  <c r="J1368" i="1" s="1"/>
  <c r="G1369" i="1"/>
  <c r="J1369" i="1" s="1"/>
  <c r="G1370" i="1"/>
  <c r="J1370" i="1" s="1"/>
  <c r="G1371" i="1"/>
  <c r="J1371" i="1" s="1"/>
  <c r="G1372" i="1"/>
  <c r="J1372" i="1" s="1"/>
  <c r="G1373" i="1"/>
  <c r="J1373" i="1" s="1"/>
  <c r="G1374" i="1"/>
  <c r="J1374" i="1" s="1"/>
  <c r="G1375" i="1"/>
  <c r="J1375" i="1" s="1"/>
  <c r="G1376" i="1"/>
  <c r="J1376" i="1" s="1"/>
  <c r="G1377" i="1"/>
  <c r="J1377" i="1" s="1"/>
  <c r="G1378" i="1"/>
  <c r="J1378" i="1" s="1"/>
  <c r="G1379" i="1"/>
  <c r="J1379" i="1" s="1"/>
  <c r="G1380" i="1"/>
  <c r="J1380" i="1" s="1"/>
  <c r="G1381" i="1"/>
  <c r="J1381" i="1" s="1"/>
  <c r="G1382" i="1"/>
  <c r="J1382" i="1" s="1"/>
  <c r="G1383" i="1"/>
  <c r="J1383" i="1" s="1"/>
  <c r="G1384" i="1"/>
  <c r="J1384" i="1" s="1"/>
  <c r="G1385" i="1"/>
  <c r="J1385" i="1" s="1"/>
  <c r="G1386" i="1"/>
  <c r="J1386" i="1" s="1"/>
  <c r="G1387" i="1"/>
  <c r="J1387" i="1" s="1"/>
  <c r="G1388" i="1"/>
  <c r="J1388" i="1" s="1"/>
  <c r="G1389" i="1"/>
  <c r="J1389" i="1" s="1"/>
  <c r="G1390" i="1"/>
  <c r="J1390" i="1" s="1"/>
  <c r="G1391" i="1"/>
  <c r="J1391" i="1" s="1"/>
  <c r="G1392" i="1"/>
  <c r="J1392" i="1" s="1"/>
  <c r="G1393" i="1"/>
  <c r="J1393" i="1" s="1"/>
  <c r="G1394" i="1"/>
  <c r="J1394" i="1" s="1"/>
  <c r="G1395" i="1"/>
  <c r="J1395" i="1" s="1"/>
  <c r="G1396" i="1"/>
  <c r="J1396" i="1" s="1"/>
  <c r="G1397" i="1"/>
  <c r="J1397" i="1" s="1"/>
  <c r="G1398" i="1"/>
  <c r="J1398" i="1" s="1"/>
  <c r="G1399" i="1"/>
  <c r="J1399" i="1" s="1"/>
  <c r="G1400" i="1"/>
  <c r="J1400" i="1" s="1"/>
  <c r="G1401" i="1"/>
  <c r="J1401" i="1" s="1"/>
  <c r="G1402" i="1"/>
  <c r="J1402" i="1" s="1"/>
  <c r="G1403" i="1"/>
  <c r="J1403" i="1" s="1"/>
  <c r="G1404" i="1"/>
  <c r="J1404" i="1" s="1"/>
  <c r="G1405" i="1"/>
  <c r="J1405" i="1" s="1"/>
  <c r="G1406" i="1"/>
  <c r="J1406" i="1" s="1"/>
  <c r="G1407" i="1"/>
  <c r="J1407" i="1" s="1"/>
  <c r="G1408" i="1"/>
  <c r="J1408" i="1" s="1"/>
  <c r="G1409" i="1"/>
  <c r="J1409" i="1" s="1"/>
  <c r="G1410" i="1"/>
  <c r="J1410" i="1" s="1"/>
  <c r="G1411" i="1"/>
  <c r="J1411" i="1" s="1"/>
  <c r="G1412" i="1"/>
  <c r="J1412" i="1" s="1"/>
  <c r="G1413" i="1"/>
  <c r="J1413" i="1" s="1"/>
  <c r="G1414" i="1"/>
  <c r="J1414" i="1" s="1"/>
  <c r="G1415" i="1"/>
  <c r="J1415" i="1" s="1"/>
  <c r="G1416" i="1"/>
  <c r="J1416" i="1" s="1"/>
  <c r="G1417" i="1"/>
  <c r="J1417" i="1" s="1"/>
  <c r="G1418" i="1"/>
  <c r="J1418" i="1" s="1"/>
  <c r="G1419" i="1"/>
  <c r="J1419" i="1" s="1"/>
  <c r="G1420" i="1"/>
  <c r="J1420" i="1" s="1"/>
  <c r="G1421" i="1"/>
  <c r="J1421" i="1" s="1"/>
  <c r="G1422" i="1"/>
  <c r="J1422" i="1" s="1"/>
  <c r="G1423" i="1"/>
  <c r="J1423" i="1" s="1"/>
  <c r="G1424" i="1"/>
  <c r="J1424" i="1" s="1"/>
  <c r="G1425" i="1"/>
  <c r="J1425" i="1" s="1"/>
  <c r="G1426" i="1"/>
  <c r="J1426" i="1" s="1"/>
  <c r="G1427" i="1"/>
  <c r="J1427" i="1" s="1"/>
  <c r="G1428" i="1"/>
  <c r="J1428" i="1" s="1"/>
  <c r="G1429" i="1"/>
  <c r="J1429" i="1" s="1"/>
  <c r="G1430" i="1"/>
  <c r="J1430" i="1" s="1"/>
  <c r="G1431" i="1"/>
  <c r="J1431" i="1" s="1"/>
  <c r="G1432" i="1"/>
  <c r="J1432" i="1" s="1"/>
  <c r="G1433" i="1"/>
  <c r="J1433" i="1" s="1"/>
  <c r="G1434" i="1"/>
  <c r="J1434" i="1" s="1"/>
  <c r="G1435" i="1"/>
  <c r="J1435" i="1" s="1"/>
  <c r="G1436" i="1"/>
  <c r="J1436" i="1" s="1"/>
  <c r="G1437" i="1"/>
  <c r="J1437" i="1" s="1"/>
  <c r="G1438" i="1"/>
  <c r="J1438" i="1" s="1"/>
  <c r="G1439" i="1"/>
  <c r="J1439" i="1" s="1"/>
  <c r="G1440" i="1"/>
  <c r="J1440" i="1" s="1"/>
  <c r="G1441" i="1"/>
  <c r="J1441" i="1" s="1"/>
  <c r="G1442" i="1"/>
  <c r="J1442" i="1" s="1"/>
  <c r="G1443" i="1"/>
  <c r="J1443" i="1" s="1"/>
  <c r="G1444" i="1"/>
  <c r="J1444" i="1" s="1"/>
  <c r="G1445" i="1"/>
  <c r="J1445" i="1" s="1"/>
  <c r="G1446" i="1"/>
  <c r="J1446" i="1" s="1"/>
  <c r="G1447" i="1"/>
  <c r="J1447" i="1" s="1"/>
  <c r="G1448" i="1"/>
  <c r="J1448" i="1" s="1"/>
  <c r="G1449" i="1"/>
  <c r="J1449" i="1" s="1"/>
  <c r="G1450" i="1"/>
  <c r="J1450" i="1" s="1"/>
  <c r="G1451" i="1"/>
  <c r="J1451" i="1" s="1"/>
  <c r="G1452" i="1"/>
  <c r="J1452" i="1" s="1"/>
  <c r="G1453" i="1"/>
  <c r="J1453" i="1" s="1"/>
  <c r="G1454" i="1"/>
  <c r="J1454" i="1" s="1"/>
  <c r="G1455" i="1"/>
  <c r="J1455" i="1" s="1"/>
  <c r="G1456" i="1"/>
  <c r="J1456" i="1" s="1"/>
  <c r="G1457" i="1"/>
  <c r="J1457" i="1" s="1"/>
  <c r="G1458" i="1"/>
  <c r="J1458" i="1" s="1"/>
  <c r="G1459" i="1"/>
  <c r="J1459" i="1" s="1"/>
  <c r="G1460" i="1"/>
  <c r="J1460" i="1" s="1"/>
  <c r="G1461" i="1"/>
  <c r="J1461" i="1" s="1"/>
  <c r="G1462" i="1"/>
  <c r="J1462" i="1" s="1"/>
  <c r="G1463" i="1"/>
  <c r="J1463" i="1" s="1"/>
  <c r="G1464" i="1"/>
  <c r="J1464" i="1" s="1"/>
  <c r="G1465" i="1"/>
  <c r="J1465" i="1" s="1"/>
  <c r="G1466" i="1"/>
  <c r="J1466" i="1" s="1"/>
  <c r="G1467" i="1"/>
  <c r="J1467" i="1" s="1"/>
  <c r="G1468" i="1"/>
  <c r="J1468" i="1" s="1"/>
  <c r="G1469" i="1"/>
  <c r="J1469" i="1" s="1"/>
  <c r="G1470" i="1"/>
  <c r="J1470" i="1" s="1"/>
  <c r="G1471" i="1"/>
  <c r="J1471" i="1" s="1"/>
  <c r="G1472" i="1"/>
  <c r="J1472" i="1" s="1"/>
  <c r="G1473" i="1"/>
  <c r="J1473" i="1" s="1"/>
  <c r="G1474" i="1"/>
  <c r="J1474" i="1" s="1"/>
  <c r="G1475" i="1"/>
  <c r="J1475" i="1" s="1"/>
  <c r="G1476" i="1"/>
  <c r="J1476" i="1" s="1"/>
  <c r="G1477" i="1"/>
  <c r="J1477" i="1" s="1"/>
  <c r="G1478" i="1"/>
  <c r="J1478" i="1" s="1"/>
  <c r="G1479" i="1"/>
  <c r="J1479" i="1" s="1"/>
  <c r="G1480" i="1"/>
  <c r="J1480" i="1" s="1"/>
  <c r="G1481" i="1"/>
  <c r="J1481" i="1" s="1"/>
  <c r="G1482" i="1"/>
  <c r="J1482" i="1" s="1"/>
  <c r="G1483" i="1"/>
  <c r="J1483" i="1" s="1"/>
  <c r="G1484" i="1"/>
  <c r="J1484" i="1" s="1"/>
  <c r="G1485" i="1"/>
  <c r="J1485" i="1" s="1"/>
  <c r="G1486" i="1"/>
  <c r="J1486" i="1" s="1"/>
  <c r="G1487" i="1"/>
  <c r="J1487" i="1" s="1"/>
  <c r="G1488" i="1"/>
  <c r="J1488" i="1" s="1"/>
  <c r="G1489" i="1"/>
  <c r="J1489" i="1" s="1"/>
  <c r="G1490" i="1"/>
  <c r="J1490" i="1" s="1"/>
  <c r="G1491" i="1"/>
  <c r="J1491" i="1" s="1"/>
  <c r="G1492" i="1"/>
  <c r="J1492" i="1" s="1"/>
  <c r="G1493" i="1"/>
  <c r="J1493" i="1" s="1"/>
  <c r="G1494" i="1"/>
  <c r="J1494" i="1" s="1"/>
  <c r="G1495" i="1"/>
  <c r="J1495" i="1" s="1"/>
  <c r="G1496" i="1"/>
  <c r="J1496" i="1" s="1"/>
  <c r="G1497" i="1"/>
  <c r="J1497" i="1" s="1"/>
  <c r="G1498" i="1"/>
  <c r="J1498" i="1" s="1"/>
  <c r="G1499" i="1"/>
  <c r="J1499" i="1" s="1"/>
  <c r="G1500" i="1"/>
  <c r="J1500" i="1" s="1"/>
  <c r="G1501" i="1"/>
  <c r="J1501" i="1" s="1"/>
  <c r="G1502" i="1"/>
  <c r="J1502" i="1" s="1"/>
  <c r="G1503" i="1"/>
  <c r="J1503" i="1" s="1"/>
  <c r="G1504" i="1"/>
  <c r="J1504" i="1" s="1"/>
  <c r="G1505" i="1"/>
  <c r="J1505" i="1" s="1"/>
  <c r="G1506" i="1"/>
  <c r="J1506" i="1" s="1"/>
  <c r="G1507" i="1"/>
  <c r="J1507" i="1" s="1"/>
  <c r="G1508" i="1"/>
  <c r="J1508" i="1" s="1"/>
  <c r="G1509" i="1"/>
  <c r="J1509" i="1" s="1"/>
  <c r="G1510" i="1"/>
  <c r="J1510" i="1" s="1"/>
  <c r="G1511" i="1"/>
  <c r="J1511" i="1" s="1"/>
  <c r="G1512" i="1"/>
  <c r="J1512" i="1" s="1"/>
  <c r="G1513" i="1"/>
  <c r="J1513" i="1" s="1"/>
  <c r="G1514" i="1"/>
  <c r="J1514" i="1" s="1"/>
  <c r="G1515" i="1"/>
  <c r="J1515" i="1" s="1"/>
  <c r="G1516" i="1"/>
  <c r="J1516" i="1" s="1"/>
  <c r="G1517" i="1"/>
  <c r="J1517" i="1" s="1"/>
  <c r="G1518" i="1"/>
  <c r="J1518" i="1" s="1"/>
  <c r="G1519" i="1"/>
  <c r="J1519" i="1" s="1"/>
  <c r="G1520" i="1"/>
  <c r="J1520" i="1" s="1"/>
  <c r="G1521" i="1"/>
  <c r="J1521" i="1" s="1"/>
  <c r="G1522" i="1"/>
  <c r="J1522" i="1" s="1"/>
  <c r="G1523" i="1"/>
  <c r="J1523" i="1" s="1"/>
  <c r="G1524" i="1"/>
  <c r="J1524" i="1" s="1"/>
  <c r="G1525" i="1"/>
  <c r="J1525" i="1" s="1"/>
  <c r="G1526" i="1"/>
  <c r="J1526" i="1" s="1"/>
  <c r="G1527" i="1"/>
  <c r="J1527" i="1" s="1"/>
  <c r="G1528" i="1"/>
  <c r="J1528" i="1" s="1"/>
  <c r="G1529" i="1"/>
  <c r="J1529" i="1" s="1"/>
  <c r="G1530" i="1"/>
  <c r="J1530" i="1" s="1"/>
  <c r="G1531" i="1"/>
  <c r="J1531" i="1" s="1"/>
  <c r="G1532" i="1"/>
  <c r="J1532" i="1" s="1"/>
  <c r="G1533" i="1"/>
  <c r="J1533" i="1" s="1"/>
  <c r="G1534" i="1"/>
  <c r="J1534" i="1" s="1"/>
  <c r="G1535" i="1"/>
  <c r="J1535" i="1" s="1"/>
  <c r="G1536" i="1"/>
  <c r="J1536" i="1" s="1"/>
  <c r="G1537" i="1"/>
  <c r="J1537" i="1" s="1"/>
  <c r="G1538" i="1"/>
  <c r="J1538" i="1" s="1"/>
  <c r="G1539" i="1"/>
  <c r="J1539" i="1" s="1"/>
  <c r="G1540" i="1"/>
  <c r="J1540" i="1" s="1"/>
  <c r="G1541" i="1"/>
  <c r="J1541" i="1" s="1"/>
  <c r="G1542" i="1"/>
  <c r="J1542" i="1" s="1"/>
  <c r="G1543" i="1"/>
  <c r="J1543" i="1" s="1"/>
  <c r="G1544" i="1"/>
  <c r="J1544" i="1" s="1"/>
  <c r="G1545" i="1"/>
  <c r="J1545" i="1" s="1"/>
  <c r="G1546" i="1"/>
  <c r="J1546" i="1" s="1"/>
  <c r="G1547" i="1"/>
  <c r="J1547" i="1" s="1"/>
  <c r="G1548" i="1"/>
  <c r="J1548" i="1" s="1"/>
  <c r="G1549" i="1"/>
  <c r="J1549" i="1" s="1"/>
  <c r="G1550" i="1"/>
  <c r="J1550" i="1" s="1"/>
  <c r="G1551" i="1"/>
  <c r="J1551" i="1" s="1"/>
  <c r="G1552" i="1"/>
  <c r="J1552" i="1" s="1"/>
  <c r="G1553" i="1"/>
  <c r="J1553" i="1" s="1"/>
  <c r="G1554" i="1"/>
  <c r="J1554" i="1" s="1"/>
  <c r="G1555" i="1"/>
  <c r="J1555" i="1" s="1"/>
  <c r="G1556" i="1"/>
  <c r="J1556" i="1" s="1"/>
  <c r="G1557" i="1"/>
  <c r="J1557" i="1" s="1"/>
  <c r="G1558" i="1"/>
  <c r="J1558" i="1" s="1"/>
  <c r="G1559" i="1"/>
  <c r="J1559" i="1" s="1"/>
  <c r="G1560" i="1"/>
  <c r="J1560" i="1" s="1"/>
  <c r="G1561" i="1"/>
  <c r="J1561" i="1" s="1"/>
  <c r="G1562" i="1"/>
  <c r="J1562" i="1" s="1"/>
  <c r="G1563" i="1"/>
  <c r="J1563" i="1" s="1"/>
  <c r="G1564" i="1"/>
  <c r="J1564" i="1" s="1"/>
  <c r="G1565" i="1"/>
  <c r="J1565" i="1" s="1"/>
  <c r="G1566" i="1"/>
  <c r="J1566" i="1" s="1"/>
  <c r="G1567" i="1"/>
  <c r="J1567" i="1" s="1"/>
  <c r="G1568" i="1"/>
  <c r="J1568" i="1" s="1"/>
  <c r="G1569" i="1"/>
  <c r="J1569" i="1" s="1"/>
  <c r="G1570" i="1"/>
  <c r="J1570" i="1" s="1"/>
  <c r="G1571" i="1"/>
  <c r="J1571" i="1" s="1"/>
  <c r="G1572" i="1"/>
  <c r="J1572" i="1" s="1"/>
  <c r="G1573" i="1"/>
  <c r="J1573" i="1" s="1"/>
  <c r="G1574" i="1"/>
  <c r="J1574" i="1" s="1"/>
  <c r="G1575" i="1"/>
  <c r="J1575" i="1" s="1"/>
  <c r="G1576" i="1"/>
  <c r="J1576" i="1" s="1"/>
  <c r="G1577" i="1"/>
  <c r="J1577" i="1" s="1"/>
  <c r="G1578" i="1"/>
  <c r="J1578" i="1" s="1"/>
  <c r="G1579" i="1"/>
  <c r="J1579" i="1" s="1"/>
  <c r="G1580" i="1"/>
  <c r="J1580" i="1" s="1"/>
  <c r="G1581" i="1"/>
  <c r="J1581" i="1" s="1"/>
  <c r="G1582" i="1"/>
  <c r="J1582" i="1" s="1"/>
  <c r="G1583" i="1"/>
  <c r="J1583" i="1" s="1"/>
  <c r="G1584" i="1"/>
  <c r="J1584" i="1" s="1"/>
  <c r="G1585" i="1"/>
  <c r="J1585" i="1" s="1"/>
  <c r="G1586" i="1"/>
  <c r="J1586" i="1" s="1"/>
  <c r="G1587" i="1"/>
  <c r="J1587" i="1" s="1"/>
  <c r="G1588" i="1"/>
  <c r="J1588" i="1" s="1"/>
  <c r="G1589" i="1"/>
  <c r="J1589" i="1" s="1"/>
  <c r="G1590" i="1"/>
  <c r="J1590" i="1" s="1"/>
  <c r="G1591" i="1"/>
  <c r="J1591" i="1" s="1"/>
  <c r="G1592" i="1"/>
  <c r="J1592" i="1" s="1"/>
  <c r="G1593" i="1"/>
  <c r="J1593" i="1" s="1"/>
  <c r="G1594" i="1"/>
  <c r="J1594" i="1" s="1"/>
  <c r="G1595" i="1"/>
  <c r="J1595" i="1" s="1"/>
  <c r="G1596" i="1"/>
  <c r="J1596" i="1" s="1"/>
  <c r="G1597" i="1"/>
  <c r="J1597" i="1" s="1"/>
  <c r="G1598" i="1"/>
  <c r="J1598" i="1" s="1"/>
  <c r="G1599" i="1"/>
  <c r="J1599" i="1" s="1"/>
  <c r="G1600" i="1"/>
  <c r="J1600" i="1" s="1"/>
  <c r="G1601" i="1"/>
  <c r="J1601" i="1" s="1"/>
  <c r="G1602" i="1"/>
  <c r="J1602" i="1" s="1"/>
  <c r="G1603" i="1"/>
  <c r="J1603" i="1" s="1"/>
  <c r="G1604" i="1"/>
  <c r="J1604" i="1" s="1"/>
  <c r="G1605" i="1"/>
  <c r="J1605" i="1" s="1"/>
  <c r="G1606" i="1"/>
  <c r="J1606" i="1" s="1"/>
  <c r="G1607" i="1"/>
  <c r="J1607" i="1" s="1"/>
  <c r="G1608" i="1"/>
  <c r="J1608" i="1" s="1"/>
  <c r="G1609" i="1"/>
  <c r="J1609" i="1" s="1"/>
  <c r="G1610" i="1"/>
  <c r="J1610" i="1" s="1"/>
  <c r="G1611" i="1"/>
  <c r="J1611" i="1" s="1"/>
  <c r="G1612" i="1"/>
  <c r="J1612" i="1" s="1"/>
  <c r="G1613" i="1"/>
  <c r="J1613" i="1" s="1"/>
  <c r="G1614" i="1"/>
  <c r="J1614" i="1" s="1"/>
  <c r="G1615" i="1"/>
  <c r="J1615" i="1" s="1"/>
  <c r="G1616" i="1"/>
  <c r="J1616" i="1" s="1"/>
  <c r="G1617" i="1"/>
  <c r="J1617" i="1" s="1"/>
  <c r="G1618" i="1"/>
  <c r="J1618" i="1" s="1"/>
  <c r="G1619" i="1"/>
  <c r="J1619" i="1" s="1"/>
  <c r="G1620" i="1"/>
  <c r="J1620" i="1" s="1"/>
  <c r="G1621" i="1"/>
  <c r="J1621" i="1" s="1"/>
  <c r="G1622" i="1"/>
  <c r="J1622" i="1" s="1"/>
  <c r="G1623" i="1"/>
  <c r="J1623" i="1" s="1"/>
  <c r="G1624" i="1"/>
  <c r="J1624" i="1" s="1"/>
  <c r="G1625" i="1"/>
  <c r="J1625" i="1" s="1"/>
  <c r="G1626" i="1"/>
  <c r="J1626" i="1" s="1"/>
  <c r="G1627" i="1"/>
  <c r="J1627" i="1" s="1"/>
  <c r="G1628" i="1"/>
  <c r="J1628" i="1" s="1"/>
  <c r="G1629" i="1"/>
  <c r="J1629" i="1" s="1"/>
  <c r="G1630" i="1"/>
  <c r="J1630" i="1" s="1"/>
  <c r="G1631" i="1"/>
  <c r="J1631" i="1" s="1"/>
  <c r="G1632" i="1"/>
  <c r="J1632" i="1" s="1"/>
  <c r="G1633" i="1"/>
  <c r="J1633" i="1" s="1"/>
  <c r="G1634" i="1"/>
  <c r="J1634" i="1" s="1"/>
  <c r="G1635" i="1"/>
  <c r="J1635" i="1" s="1"/>
  <c r="G1636" i="1"/>
  <c r="J1636" i="1" s="1"/>
  <c r="G1637" i="1"/>
  <c r="J1637" i="1" s="1"/>
  <c r="G1638" i="1"/>
  <c r="J1638" i="1" s="1"/>
  <c r="G1639" i="1"/>
  <c r="J1639" i="1" s="1"/>
  <c r="G1640" i="1"/>
  <c r="J1640" i="1" s="1"/>
  <c r="G1641" i="1"/>
  <c r="J1641" i="1" s="1"/>
  <c r="G1642" i="1"/>
  <c r="J1642" i="1" s="1"/>
  <c r="G1643" i="1"/>
  <c r="J1643" i="1" s="1"/>
  <c r="G1644" i="1"/>
  <c r="J1644" i="1" s="1"/>
  <c r="G1645" i="1"/>
  <c r="J1645" i="1" s="1"/>
  <c r="G1646" i="1"/>
  <c r="J1646" i="1" s="1"/>
  <c r="G1647" i="1"/>
  <c r="J1647" i="1" s="1"/>
  <c r="G1648" i="1"/>
  <c r="J1648" i="1" s="1"/>
  <c r="G1649" i="1"/>
  <c r="J1649" i="1" s="1"/>
  <c r="G1650" i="1"/>
  <c r="J1650" i="1" s="1"/>
  <c r="G1651" i="1"/>
  <c r="J1651" i="1" s="1"/>
  <c r="G1652" i="1"/>
  <c r="J1652" i="1" s="1"/>
  <c r="G1653" i="1"/>
  <c r="J1653" i="1" s="1"/>
  <c r="G1654" i="1"/>
  <c r="J1654" i="1" s="1"/>
  <c r="G1655" i="1"/>
  <c r="J1655" i="1" s="1"/>
  <c r="G1656" i="1"/>
  <c r="J1656" i="1" s="1"/>
  <c r="G1657" i="1"/>
  <c r="J1657" i="1" s="1"/>
  <c r="G1658" i="1"/>
  <c r="J1658" i="1" s="1"/>
  <c r="G1659" i="1"/>
  <c r="J1659" i="1" s="1"/>
  <c r="G1660" i="1"/>
  <c r="J1660" i="1" s="1"/>
  <c r="G1661" i="1"/>
  <c r="J1661" i="1" s="1"/>
  <c r="G1662" i="1"/>
  <c r="J1662" i="1" s="1"/>
  <c r="G1663" i="1"/>
  <c r="J1663" i="1" s="1"/>
  <c r="G1664" i="1"/>
  <c r="J1664" i="1" s="1"/>
  <c r="G1665" i="1"/>
  <c r="J1665" i="1" s="1"/>
  <c r="G1666" i="1"/>
  <c r="J1666" i="1" s="1"/>
  <c r="G1667" i="1"/>
  <c r="J1667" i="1" s="1"/>
  <c r="G1668" i="1"/>
  <c r="J1668" i="1" s="1"/>
  <c r="G1669" i="1"/>
  <c r="J1669" i="1" s="1"/>
  <c r="G1670" i="1"/>
  <c r="J1670" i="1" s="1"/>
  <c r="G1671" i="1"/>
  <c r="J1671" i="1" s="1"/>
  <c r="G1672" i="1"/>
  <c r="J1672" i="1" s="1"/>
  <c r="G1673" i="1"/>
  <c r="J1673" i="1" s="1"/>
  <c r="G1674" i="1"/>
  <c r="J1674" i="1" s="1"/>
  <c r="G1675" i="1"/>
  <c r="J1675" i="1" s="1"/>
  <c r="G1676" i="1"/>
  <c r="J1676" i="1" s="1"/>
  <c r="G1677" i="1"/>
  <c r="J1677" i="1" s="1"/>
  <c r="G1678" i="1"/>
  <c r="J1678" i="1" s="1"/>
  <c r="G1679" i="1"/>
  <c r="J1679" i="1" s="1"/>
  <c r="G1680" i="1"/>
  <c r="J1680" i="1" s="1"/>
  <c r="G1681" i="1"/>
  <c r="J1681" i="1" s="1"/>
  <c r="G1682" i="1"/>
  <c r="J1682" i="1" s="1"/>
  <c r="G1683" i="1"/>
  <c r="J1683" i="1" s="1"/>
  <c r="G1684" i="1"/>
  <c r="J1684" i="1" s="1"/>
  <c r="G1685" i="1"/>
  <c r="J1685" i="1" s="1"/>
  <c r="G1686" i="1"/>
  <c r="J1686" i="1" s="1"/>
  <c r="G1687" i="1"/>
  <c r="J1687" i="1" s="1"/>
  <c r="G1688" i="1"/>
  <c r="J1688" i="1" s="1"/>
  <c r="G1689" i="1"/>
  <c r="J1689" i="1" s="1"/>
  <c r="G1690" i="1"/>
  <c r="J1690" i="1" s="1"/>
  <c r="G1691" i="1"/>
  <c r="J1691" i="1" s="1"/>
  <c r="G1692" i="1"/>
  <c r="J1692" i="1" s="1"/>
  <c r="G1693" i="1"/>
  <c r="J1693" i="1" s="1"/>
  <c r="G1694" i="1"/>
  <c r="J1694" i="1" s="1"/>
  <c r="G1695" i="1"/>
  <c r="J1695" i="1" s="1"/>
  <c r="G1696" i="1"/>
  <c r="J1696" i="1" s="1"/>
  <c r="G1697" i="1"/>
  <c r="J1697" i="1" s="1"/>
  <c r="G1698" i="1"/>
  <c r="J1698" i="1" s="1"/>
  <c r="G1699" i="1"/>
  <c r="J1699" i="1" s="1"/>
  <c r="G1700" i="1"/>
  <c r="J1700" i="1" s="1"/>
  <c r="G1701" i="1"/>
  <c r="J1701" i="1" s="1"/>
  <c r="G1702" i="1"/>
  <c r="J1702" i="1" s="1"/>
  <c r="G1703" i="1"/>
  <c r="J1703" i="1" s="1"/>
  <c r="G1704" i="1"/>
  <c r="J1704" i="1" s="1"/>
  <c r="G1705" i="1"/>
  <c r="J1705" i="1" s="1"/>
  <c r="G1706" i="1"/>
  <c r="J1706" i="1" s="1"/>
  <c r="G1707" i="1"/>
  <c r="J1707" i="1" s="1"/>
  <c r="G1708" i="1"/>
  <c r="J1708" i="1" s="1"/>
  <c r="G1709" i="1"/>
  <c r="J1709" i="1" s="1"/>
  <c r="G1710" i="1"/>
  <c r="J1710" i="1" s="1"/>
  <c r="G1711" i="1"/>
  <c r="J1711" i="1" s="1"/>
  <c r="G1712" i="1"/>
  <c r="J1712" i="1" s="1"/>
  <c r="G1713" i="1"/>
  <c r="J1713" i="1" s="1"/>
  <c r="G1714" i="1"/>
  <c r="J1714" i="1" s="1"/>
  <c r="G1715" i="1"/>
  <c r="J1715" i="1" s="1"/>
  <c r="G1716" i="1"/>
  <c r="J1716" i="1" s="1"/>
  <c r="G1717" i="1"/>
  <c r="J1717" i="1" s="1"/>
  <c r="G1718" i="1"/>
  <c r="J1718" i="1" s="1"/>
  <c r="G1719" i="1"/>
  <c r="J1719" i="1" s="1"/>
  <c r="G1720" i="1"/>
  <c r="J1720" i="1" s="1"/>
  <c r="G1721" i="1"/>
  <c r="J1721" i="1" s="1"/>
  <c r="G1722" i="1"/>
  <c r="J1722" i="1" s="1"/>
  <c r="G1723" i="1"/>
  <c r="J1723" i="1" s="1"/>
  <c r="G1724" i="1"/>
  <c r="J1724" i="1" s="1"/>
  <c r="G1725" i="1"/>
  <c r="J1725" i="1" s="1"/>
  <c r="G1726" i="1"/>
  <c r="J1726" i="1" s="1"/>
  <c r="G1727" i="1"/>
  <c r="J1727" i="1" s="1"/>
  <c r="G1728" i="1"/>
  <c r="J1728" i="1" s="1"/>
  <c r="G1729" i="1"/>
  <c r="J1729" i="1" s="1"/>
  <c r="G1730" i="1"/>
  <c r="J1730" i="1" s="1"/>
  <c r="G1731" i="1"/>
  <c r="J1731" i="1" s="1"/>
  <c r="G1732" i="1"/>
  <c r="J1732" i="1" s="1"/>
  <c r="G1733" i="1"/>
  <c r="J1733" i="1" s="1"/>
  <c r="G1734" i="1"/>
  <c r="J1734" i="1" s="1"/>
  <c r="G1735" i="1"/>
  <c r="J1735" i="1" s="1"/>
  <c r="G1736" i="1"/>
  <c r="J1736" i="1" s="1"/>
  <c r="G1737" i="1"/>
  <c r="J1737" i="1" s="1"/>
  <c r="G1738" i="1"/>
  <c r="J1738" i="1" s="1"/>
  <c r="G1739" i="1"/>
  <c r="J1739" i="1" s="1"/>
  <c r="G1740" i="1"/>
  <c r="J1740" i="1" s="1"/>
  <c r="G1741" i="1"/>
  <c r="J1741" i="1" s="1"/>
  <c r="G1742" i="1"/>
  <c r="J1742" i="1" s="1"/>
  <c r="G1743" i="1"/>
  <c r="J1743" i="1" s="1"/>
  <c r="G1744" i="1"/>
  <c r="J1744" i="1" s="1"/>
  <c r="G1745" i="1"/>
  <c r="J1745" i="1" s="1"/>
  <c r="G1746" i="1"/>
  <c r="J1746" i="1" s="1"/>
  <c r="G1747" i="1"/>
  <c r="J1747" i="1" s="1"/>
  <c r="G1748" i="1"/>
  <c r="J1748" i="1" s="1"/>
  <c r="G1749" i="1"/>
  <c r="J1749" i="1" s="1"/>
  <c r="G1750" i="1"/>
  <c r="J1750" i="1" s="1"/>
  <c r="G1751" i="1"/>
  <c r="J1751" i="1" s="1"/>
  <c r="G1752" i="1"/>
  <c r="J1752" i="1" s="1"/>
  <c r="G1753" i="1"/>
  <c r="J1753" i="1" s="1"/>
  <c r="G1754" i="1"/>
  <c r="J1754" i="1" s="1"/>
  <c r="G1755" i="1"/>
  <c r="J1755" i="1" s="1"/>
  <c r="G1756" i="1"/>
  <c r="J1756" i="1" s="1"/>
  <c r="G1757" i="1"/>
  <c r="J1757" i="1" s="1"/>
  <c r="G1758" i="1"/>
  <c r="J1758" i="1" s="1"/>
  <c r="G1759" i="1"/>
  <c r="J1759" i="1" s="1"/>
  <c r="G1760" i="1"/>
  <c r="J1760" i="1" s="1"/>
  <c r="G1761" i="1"/>
  <c r="J1761" i="1" s="1"/>
  <c r="G1762" i="1"/>
  <c r="J1762" i="1" s="1"/>
  <c r="G1763" i="1"/>
  <c r="J1763" i="1" s="1"/>
  <c r="G1764" i="1"/>
  <c r="J1764" i="1" s="1"/>
  <c r="G1765" i="1"/>
  <c r="J1765" i="1" s="1"/>
  <c r="G1766" i="1"/>
  <c r="J1766" i="1" s="1"/>
  <c r="G1767" i="1"/>
  <c r="J1767" i="1" s="1"/>
  <c r="G1768" i="1"/>
  <c r="J1768" i="1" s="1"/>
  <c r="G1769" i="1"/>
  <c r="J1769" i="1" s="1"/>
  <c r="G1770" i="1"/>
  <c r="J1770" i="1" s="1"/>
  <c r="G1771" i="1"/>
  <c r="J1771" i="1" s="1"/>
  <c r="G1772" i="1"/>
  <c r="J1772" i="1" s="1"/>
  <c r="G1773" i="1"/>
  <c r="J1773" i="1" s="1"/>
  <c r="G1774" i="1"/>
  <c r="J1774" i="1" s="1"/>
  <c r="G1775" i="1"/>
  <c r="J1775" i="1" s="1"/>
  <c r="G1776" i="1"/>
  <c r="J1776" i="1" s="1"/>
  <c r="G1777" i="1"/>
  <c r="J1777" i="1" s="1"/>
  <c r="G1778" i="1"/>
  <c r="J1778" i="1" s="1"/>
  <c r="G1779" i="1"/>
  <c r="J1779" i="1" s="1"/>
  <c r="G1780" i="1"/>
  <c r="J1780" i="1" s="1"/>
  <c r="G1781" i="1"/>
  <c r="J1781" i="1" s="1"/>
  <c r="G1782" i="1"/>
  <c r="J1782" i="1" s="1"/>
  <c r="G1783" i="1"/>
  <c r="J1783" i="1" s="1"/>
  <c r="G1784" i="1"/>
  <c r="J1784" i="1" s="1"/>
  <c r="G1785" i="1"/>
  <c r="J1785" i="1" s="1"/>
  <c r="G1786" i="1"/>
  <c r="J1786" i="1" s="1"/>
  <c r="G1787" i="1"/>
  <c r="J1787" i="1" s="1"/>
  <c r="G1788" i="1"/>
  <c r="J1788" i="1" s="1"/>
  <c r="G1789" i="1"/>
  <c r="J1789" i="1" s="1"/>
  <c r="G1790" i="1"/>
  <c r="J1790" i="1" s="1"/>
  <c r="G1791" i="1"/>
  <c r="J1791" i="1" s="1"/>
  <c r="G1792" i="1"/>
  <c r="J1792" i="1" s="1"/>
  <c r="G1793" i="1"/>
  <c r="J1793" i="1" s="1"/>
  <c r="G1794" i="1"/>
  <c r="J1794" i="1" s="1"/>
  <c r="G1795" i="1"/>
  <c r="J1795" i="1" s="1"/>
  <c r="G1796" i="1"/>
  <c r="J1796" i="1" s="1"/>
  <c r="G1797" i="1"/>
  <c r="J1797" i="1" s="1"/>
  <c r="G1798" i="1"/>
  <c r="J1798" i="1" s="1"/>
  <c r="G1799" i="1"/>
  <c r="J1799" i="1" s="1"/>
  <c r="G1800" i="1"/>
  <c r="J1800" i="1" s="1"/>
  <c r="G1801" i="1"/>
  <c r="J1801" i="1" s="1"/>
  <c r="G1802" i="1"/>
  <c r="J1802" i="1" s="1"/>
  <c r="G1803" i="1"/>
  <c r="J1803" i="1" s="1"/>
  <c r="G1804" i="1"/>
  <c r="J1804" i="1" s="1"/>
  <c r="G1805" i="1"/>
  <c r="J1805" i="1" s="1"/>
  <c r="G1806" i="1"/>
  <c r="J1806" i="1" s="1"/>
  <c r="G1807" i="1"/>
  <c r="J1807" i="1" s="1"/>
  <c r="G1808" i="1"/>
  <c r="J1808" i="1" s="1"/>
  <c r="G1809" i="1"/>
  <c r="J1809" i="1" s="1"/>
  <c r="G1810" i="1"/>
  <c r="J1810" i="1" s="1"/>
  <c r="G1811" i="1"/>
  <c r="J1811" i="1" s="1"/>
  <c r="G1812" i="1"/>
  <c r="J1812" i="1" s="1"/>
  <c r="G1813" i="1"/>
  <c r="J1813" i="1" s="1"/>
  <c r="G1814" i="1"/>
  <c r="J1814" i="1" s="1"/>
  <c r="G1815" i="1"/>
  <c r="J1815" i="1" s="1"/>
  <c r="G15" i="1"/>
  <c r="J15" i="1" s="1"/>
  <c r="P4" i="1"/>
  <c r="L4" i="1"/>
  <c r="R4" i="1" s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7" i="1"/>
  <c r="M17" i="1" s="1"/>
  <c r="F19" i="1"/>
  <c r="F20" i="1"/>
  <c r="F21" i="1"/>
  <c r="F22" i="1"/>
  <c r="F23" i="1"/>
  <c r="F24" i="1"/>
  <c r="F25" i="1"/>
  <c r="F26" i="1"/>
  <c r="M26" i="1" s="1"/>
  <c r="F27" i="1"/>
  <c r="F28" i="1"/>
  <c r="F29" i="1"/>
  <c r="F30" i="1"/>
  <c r="F31" i="1"/>
  <c r="F32" i="1"/>
  <c r="F33" i="1"/>
  <c r="F34" i="1"/>
  <c r="F35" i="1"/>
  <c r="F36" i="1"/>
  <c r="F37" i="1"/>
  <c r="M37" i="1" s="1"/>
  <c r="F38" i="1"/>
  <c r="M38" i="1" s="1"/>
  <c r="F39" i="1"/>
  <c r="M39" i="1" s="1"/>
  <c r="F40" i="1"/>
  <c r="M40" i="1" s="1"/>
  <c r="F41" i="1"/>
  <c r="M41" i="1" s="1"/>
  <c r="F42" i="1"/>
  <c r="M42" i="1" s="1"/>
  <c r="F43" i="1"/>
  <c r="M43" i="1" s="1"/>
  <c r="F44" i="1"/>
  <c r="M44" i="1" s="1"/>
  <c r="F45" i="1"/>
  <c r="M45" i="1" s="1"/>
  <c r="F46" i="1"/>
  <c r="M46" i="1" s="1"/>
  <c r="F47" i="1"/>
  <c r="M47" i="1" s="1"/>
  <c r="F48" i="1"/>
  <c r="M48" i="1" s="1"/>
  <c r="F49" i="1"/>
  <c r="M49" i="1" s="1"/>
  <c r="F51" i="1"/>
  <c r="M51" i="1" s="1"/>
  <c r="F52" i="1"/>
  <c r="M52" i="1" s="1"/>
  <c r="F53" i="1"/>
  <c r="M53" i="1" s="1"/>
  <c r="F54" i="1"/>
  <c r="M54" i="1" s="1"/>
  <c r="F55" i="1"/>
  <c r="M55" i="1" s="1"/>
  <c r="F56" i="1"/>
  <c r="M56" i="1" s="1"/>
  <c r="F57" i="1"/>
  <c r="M57" i="1" s="1"/>
  <c r="F58" i="1"/>
  <c r="M58" i="1" s="1"/>
  <c r="F59" i="1"/>
  <c r="M59" i="1" s="1"/>
  <c r="F60" i="1"/>
  <c r="M60" i="1" s="1"/>
  <c r="F61" i="1"/>
  <c r="M61" i="1" s="1"/>
  <c r="F62" i="1"/>
  <c r="M62" i="1" s="1"/>
  <c r="F63" i="1"/>
  <c r="M63" i="1" s="1"/>
  <c r="F64" i="1"/>
  <c r="M64" i="1" s="1"/>
  <c r="F65" i="1"/>
  <c r="M65" i="1" s="1"/>
  <c r="F66" i="1"/>
  <c r="M66" i="1" s="1"/>
  <c r="F67" i="1"/>
  <c r="M67" i="1" s="1"/>
  <c r="F68" i="1"/>
  <c r="M68" i="1" s="1"/>
  <c r="F69" i="1"/>
  <c r="M69" i="1" s="1"/>
  <c r="F70" i="1"/>
  <c r="M70" i="1" s="1"/>
  <c r="F71" i="1"/>
  <c r="M71" i="1" s="1"/>
  <c r="F72" i="1"/>
  <c r="M72" i="1" s="1"/>
  <c r="F73" i="1"/>
  <c r="M73" i="1" s="1"/>
  <c r="F74" i="1"/>
  <c r="M74" i="1" s="1"/>
  <c r="F75" i="1"/>
  <c r="M75" i="1" s="1"/>
  <c r="F76" i="1"/>
  <c r="M76" i="1" s="1"/>
  <c r="F77" i="1"/>
  <c r="M77" i="1" s="1"/>
  <c r="F78" i="1"/>
  <c r="M78" i="1" s="1"/>
  <c r="F79" i="1"/>
  <c r="M79" i="1" s="1"/>
  <c r="F80" i="1"/>
  <c r="M80" i="1" s="1"/>
  <c r="F81" i="1"/>
  <c r="M81" i="1" s="1"/>
  <c r="F82" i="1"/>
  <c r="M82" i="1" s="1"/>
  <c r="F83" i="1"/>
  <c r="M83" i="1" s="1"/>
  <c r="F84" i="1"/>
  <c r="M84" i="1" s="1"/>
  <c r="F85" i="1"/>
  <c r="M85" i="1" s="1"/>
  <c r="F86" i="1"/>
  <c r="M86" i="1" s="1"/>
  <c r="F87" i="1"/>
  <c r="M87" i="1" s="1"/>
  <c r="F88" i="1"/>
  <c r="M88" i="1" s="1"/>
  <c r="F89" i="1"/>
  <c r="M89" i="1" s="1"/>
  <c r="F90" i="1"/>
  <c r="M90" i="1" s="1"/>
  <c r="F91" i="1"/>
  <c r="M91" i="1" s="1"/>
  <c r="F92" i="1"/>
  <c r="M92" i="1" s="1"/>
  <c r="F93" i="1"/>
  <c r="M93" i="1" s="1"/>
  <c r="F94" i="1"/>
  <c r="M94" i="1" s="1"/>
  <c r="F95" i="1"/>
  <c r="M95" i="1" s="1"/>
  <c r="F96" i="1"/>
  <c r="M96" i="1" s="1"/>
  <c r="F97" i="1"/>
  <c r="M97" i="1" s="1"/>
  <c r="F98" i="1"/>
  <c r="M98" i="1" s="1"/>
  <c r="F99" i="1"/>
  <c r="M99" i="1" s="1"/>
  <c r="F100" i="1"/>
  <c r="M100" i="1" s="1"/>
  <c r="F101" i="1"/>
  <c r="M101" i="1" s="1"/>
  <c r="F102" i="1"/>
  <c r="M102" i="1" s="1"/>
  <c r="F103" i="1"/>
  <c r="M103" i="1" s="1"/>
  <c r="F104" i="1"/>
  <c r="M104" i="1" s="1"/>
  <c r="F105" i="1"/>
  <c r="M105" i="1" s="1"/>
  <c r="F106" i="1"/>
  <c r="M106" i="1" s="1"/>
  <c r="F107" i="1"/>
  <c r="M107" i="1" s="1"/>
  <c r="F108" i="1"/>
  <c r="M108" i="1" s="1"/>
  <c r="F109" i="1"/>
  <c r="M109" i="1" s="1"/>
  <c r="F110" i="1"/>
  <c r="M110" i="1" s="1"/>
  <c r="F111" i="1"/>
  <c r="M111" i="1" s="1"/>
  <c r="F112" i="1"/>
  <c r="M112" i="1" s="1"/>
  <c r="F113" i="1"/>
  <c r="M113" i="1" s="1"/>
  <c r="F114" i="1"/>
  <c r="M114" i="1" s="1"/>
  <c r="F115" i="1"/>
  <c r="M115" i="1" s="1"/>
  <c r="F116" i="1"/>
  <c r="M116" i="1" s="1"/>
  <c r="F117" i="1"/>
  <c r="M117" i="1" s="1"/>
  <c r="F118" i="1"/>
  <c r="M118" i="1" s="1"/>
  <c r="F119" i="1"/>
  <c r="M119" i="1" s="1"/>
  <c r="F120" i="1"/>
  <c r="M120" i="1" s="1"/>
  <c r="F121" i="1"/>
  <c r="M121" i="1" s="1"/>
  <c r="F122" i="1"/>
  <c r="M122" i="1" s="1"/>
  <c r="F123" i="1"/>
  <c r="M123" i="1" s="1"/>
  <c r="F124" i="1"/>
  <c r="M124" i="1" s="1"/>
  <c r="F125" i="1"/>
  <c r="M125" i="1" s="1"/>
  <c r="F126" i="1"/>
  <c r="M126" i="1" s="1"/>
  <c r="F127" i="1"/>
  <c r="M127" i="1" s="1"/>
  <c r="F128" i="1"/>
  <c r="M128" i="1" s="1"/>
  <c r="F129" i="1"/>
  <c r="M129" i="1" s="1"/>
  <c r="F130" i="1"/>
  <c r="M130" i="1" s="1"/>
  <c r="F131" i="1"/>
  <c r="M131" i="1" s="1"/>
  <c r="F132" i="1"/>
  <c r="M132" i="1" s="1"/>
  <c r="F133" i="1"/>
  <c r="M133" i="1" s="1"/>
  <c r="F134" i="1"/>
  <c r="M134" i="1" s="1"/>
  <c r="F135" i="1"/>
  <c r="M135" i="1" s="1"/>
  <c r="F136" i="1"/>
  <c r="M136" i="1" s="1"/>
  <c r="F137" i="1"/>
  <c r="M137" i="1" s="1"/>
  <c r="F138" i="1"/>
  <c r="M138" i="1" s="1"/>
  <c r="F139" i="1"/>
  <c r="M139" i="1" s="1"/>
  <c r="F140" i="1"/>
  <c r="M140" i="1" s="1"/>
  <c r="F141" i="1"/>
  <c r="M141" i="1" s="1"/>
  <c r="F142" i="1"/>
  <c r="M142" i="1" s="1"/>
  <c r="F143" i="1"/>
  <c r="M143" i="1" s="1"/>
  <c r="F144" i="1"/>
  <c r="M144" i="1" s="1"/>
  <c r="F145" i="1"/>
  <c r="M145" i="1" s="1"/>
  <c r="F146" i="1"/>
  <c r="M146" i="1" s="1"/>
  <c r="F147" i="1"/>
  <c r="M147" i="1" s="1"/>
  <c r="F148" i="1"/>
  <c r="M148" i="1" s="1"/>
  <c r="F149" i="1"/>
  <c r="M149" i="1" s="1"/>
  <c r="F150" i="1"/>
  <c r="M150" i="1" s="1"/>
  <c r="F151" i="1"/>
  <c r="M151" i="1" s="1"/>
  <c r="F152" i="1"/>
  <c r="M152" i="1" s="1"/>
  <c r="F153" i="1"/>
  <c r="M153" i="1" s="1"/>
  <c r="F154" i="1"/>
  <c r="M154" i="1" s="1"/>
  <c r="F155" i="1"/>
  <c r="M155" i="1" s="1"/>
  <c r="F156" i="1"/>
  <c r="M156" i="1" s="1"/>
  <c r="F157" i="1"/>
  <c r="M157" i="1" s="1"/>
  <c r="F158" i="1"/>
  <c r="M158" i="1" s="1"/>
  <c r="F159" i="1"/>
  <c r="M159" i="1" s="1"/>
  <c r="F160" i="1"/>
  <c r="M160" i="1" s="1"/>
  <c r="F161" i="1"/>
  <c r="M161" i="1" s="1"/>
  <c r="F162" i="1"/>
  <c r="M162" i="1" s="1"/>
  <c r="F163" i="1"/>
  <c r="M163" i="1" s="1"/>
  <c r="F164" i="1"/>
  <c r="M164" i="1" s="1"/>
  <c r="F165" i="1"/>
  <c r="M165" i="1" s="1"/>
  <c r="F166" i="1"/>
  <c r="M166" i="1" s="1"/>
  <c r="F167" i="1"/>
  <c r="M167" i="1" s="1"/>
  <c r="F168" i="1"/>
  <c r="M168" i="1" s="1"/>
  <c r="F169" i="1"/>
  <c r="M169" i="1" s="1"/>
  <c r="F170" i="1"/>
  <c r="M170" i="1" s="1"/>
  <c r="F171" i="1"/>
  <c r="M171" i="1" s="1"/>
  <c r="F172" i="1"/>
  <c r="M172" i="1" s="1"/>
  <c r="F173" i="1"/>
  <c r="M173" i="1" s="1"/>
  <c r="F174" i="1"/>
  <c r="M174" i="1" s="1"/>
  <c r="F175" i="1"/>
  <c r="M175" i="1" s="1"/>
  <c r="F176" i="1"/>
  <c r="M176" i="1" s="1"/>
  <c r="F177" i="1"/>
  <c r="M177" i="1" s="1"/>
  <c r="F178" i="1"/>
  <c r="M178" i="1" s="1"/>
  <c r="F179" i="1"/>
  <c r="M179" i="1" s="1"/>
  <c r="F180" i="1"/>
  <c r="M180" i="1" s="1"/>
  <c r="F181" i="1"/>
  <c r="M181" i="1" s="1"/>
  <c r="F182" i="1"/>
  <c r="M182" i="1" s="1"/>
  <c r="F183" i="1"/>
  <c r="M183" i="1" s="1"/>
  <c r="F184" i="1"/>
  <c r="M184" i="1" s="1"/>
  <c r="F185" i="1"/>
  <c r="M185" i="1" s="1"/>
  <c r="F186" i="1"/>
  <c r="M186" i="1" s="1"/>
  <c r="F187" i="1"/>
  <c r="M187" i="1" s="1"/>
  <c r="F188" i="1"/>
  <c r="M188" i="1" s="1"/>
  <c r="F189" i="1"/>
  <c r="M189" i="1" s="1"/>
  <c r="F190" i="1"/>
  <c r="M190" i="1" s="1"/>
  <c r="F191" i="1"/>
  <c r="M191" i="1" s="1"/>
  <c r="F192" i="1"/>
  <c r="M192" i="1" s="1"/>
  <c r="F193" i="1"/>
  <c r="M193" i="1" s="1"/>
  <c r="F194" i="1"/>
  <c r="M194" i="1" s="1"/>
  <c r="F195" i="1"/>
  <c r="M195" i="1" s="1"/>
  <c r="F196" i="1"/>
  <c r="M196" i="1" s="1"/>
  <c r="F197" i="1"/>
  <c r="M197" i="1" s="1"/>
  <c r="F198" i="1"/>
  <c r="M198" i="1" s="1"/>
  <c r="F199" i="1"/>
  <c r="M199" i="1" s="1"/>
  <c r="F200" i="1"/>
  <c r="M200" i="1" s="1"/>
  <c r="F201" i="1"/>
  <c r="M201" i="1" s="1"/>
  <c r="F202" i="1"/>
  <c r="M202" i="1" s="1"/>
  <c r="F203" i="1"/>
  <c r="M203" i="1" s="1"/>
  <c r="F204" i="1"/>
  <c r="M204" i="1" s="1"/>
  <c r="F205" i="1"/>
  <c r="M205" i="1" s="1"/>
  <c r="F206" i="1"/>
  <c r="M206" i="1" s="1"/>
  <c r="F207" i="1"/>
  <c r="M207" i="1" s="1"/>
  <c r="F208" i="1"/>
  <c r="M208" i="1" s="1"/>
  <c r="F209" i="1"/>
  <c r="M209" i="1" s="1"/>
  <c r="F210" i="1"/>
  <c r="M210" i="1" s="1"/>
  <c r="F211" i="1"/>
  <c r="M211" i="1" s="1"/>
  <c r="F212" i="1"/>
  <c r="M212" i="1" s="1"/>
  <c r="F213" i="1"/>
  <c r="M213" i="1" s="1"/>
  <c r="F214" i="1"/>
  <c r="M214" i="1" s="1"/>
  <c r="F215" i="1"/>
  <c r="M215" i="1" s="1"/>
  <c r="F216" i="1"/>
  <c r="M216" i="1" s="1"/>
  <c r="F217" i="1"/>
  <c r="M217" i="1" s="1"/>
  <c r="F218" i="1"/>
  <c r="M218" i="1" s="1"/>
  <c r="F219" i="1"/>
  <c r="M219" i="1" s="1"/>
  <c r="F220" i="1"/>
  <c r="M220" i="1" s="1"/>
  <c r="F221" i="1"/>
  <c r="M221" i="1" s="1"/>
  <c r="F222" i="1"/>
  <c r="M222" i="1" s="1"/>
  <c r="F223" i="1"/>
  <c r="M223" i="1" s="1"/>
  <c r="F224" i="1"/>
  <c r="M224" i="1" s="1"/>
  <c r="F225" i="1"/>
  <c r="M225" i="1" s="1"/>
  <c r="F226" i="1"/>
  <c r="M226" i="1" s="1"/>
  <c r="F227" i="1"/>
  <c r="M227" i="1" s="1"/>
  <c r="F228" i="1"/>
  <c r="M228" i="1" s="1"/>
  <c r="F229" i="1"/>
  <c r="M229" i="1" s="1"/>
  <c r="F230" i="1"/>
  <c r="M230" i="1" s="1"/>
  <c r="F231" i="1"/>
  <c r="M231" i="1" s="1"/>
  <c r="F232" i="1"/>
  <c r="M232" i="1" s="1"/>
  <c r="F233" i="1"/>
  <c r="M233" i="1" s="1"/>
  <c r="F234" i="1"/>
  <c r="M234" i="1" s="1"/>
  <c r="F235" i="1"/>
  <c r="M235" i="1" s="1"/>
  <c r="F236" i="1"/>
  <c r="M236" i="1" s="1"/>
  <c r="F237" i="1"/>
  <c r="M237" i="1" s="1"/>
  <c r="F238" i="1"/>
  <c r="M238" i="1" s="1"/>
  <c r="F239" i="1"/>
  <c r="M239" i="1" s="1"/>
  <c r="F240" i="1"/>
  <c r="M240" i="1" s="1"/>
  <c r="F241" i="1"/>
  <c r="M241" i="1" s="1"/>
  <c r="F242" i="1"/>
  <c r="M242" i="1" s="1"/>
  <c r="F243" i="1"/>
  <c r="M243" i="1" s="1"/>
  <c r="F244" i="1"/>
  <c r="M244" i="1" s="1"/>
  <c r="F245" i="1"/>
  <c r="M245" i="1" s="1"/>
  <c r="F246" i="1"/>
  <c r="M246" i="1" s="1"/>
  <c r="F247" i="1"/>
  <c r="M247" i="1" s="1"/>
  <c r="F248" i="1"/>
  <c r="M248" i="1" s="1"/>
  <c r="F249" i="1"/>
  <c r="M249" i="1" s="1"/>
  <c r="F250" i="1"/>
  <c r="M250" i="1" s="1"/>
  <c r="F251" i="1"/>
  <c r="M251" i="1" s="1"/>
  <c r="F252" i="1"/>
  <c r="M252" i="1" s="1"/>
  <c r="F253" i="1"/>
  <c r="M253" i="1" s="1"/>
  <c r="F254" i="1"/>
  <c r="M254" i="1" s="1"/>
  <c r="F255" i="1"/>
  <c r="M255" i="1" s="1"/>
  <c r="F256" i="1"/>
  <c r="M256" i="1" s="1"/>
  <c r="F257" i="1"/>
  <c r="M257" i="1" s="1"/>
  <c r="F258" i="1"/>
  <c r="M258" i="1" s="1"/>
  <c r="F259" i="1"/>
  <c r="M259" i="1" s="1"/>
  <c r="F260" i="1"/>
  <c r="M260" i="1" s="1"/>
  <c r="F261" i="1"/>
  <c r="M261" i="1" s="1"/>
  <c r="F262" i="1"/>
  <c r="M262" i="1" s="1"/>
  <c r="F263" i="1"/>
  <c r="M263" i="1" s="1"/>
  <c r="F264" i="1"/>
  <c r="M264" i="1" s="1"/>
  <c r="F265" i="1"/>
  <c r="M265" i="1" s="1"/>
  <c r="F266" i="1"/>
  <c r="M266" i="1" s="1"/>
  <c r="F267" i="1"/>
  <c r="M267" i="1" s="1"/>
  <c r="F268" i="1"/>
  <c r="M268" i="1" s="1"/>
  <c r="F269" i="1"/>
  <c r="M269" i="1" s="1"/>
  <c r="F270" i="1"/>
  <c r="M270" i="1" s="1"/>
  <c r="F271" i="1"/>
  <c r="M271" i="1" s="1"/>
  <c r="F272" i="1"/>
  <c r="M272" i="1" s="1"/>
  <c r="F273" i="1"/>
  <c r="M273" i="1" s="1"/>
  <c r="F274" i="1"/>
  <c r="M274" i="1" s="1"/>
  <c r="F275" i="1"/>
  <c r="M275" i="1" s="1"/>
  <c r="F276" i="1"/>
  <c r="M276" i="1" s="1"/>
  <c r="F277" i="1"/>
  <c r="M277" i="1" s="1"/>
  <c r="F278" i="1"/>
  <c r="M278" i="1" s="1"/>
  <c r="F279" i="1"/>
  <c r="M279" i="1" s="1"/>
  <c r="F280" i="1"/>
  <c r="M280" i="1" s="1"/>
  <c r="F281" i="1"/>
  <c r="M281" i="1" s="1"/>
  <c r="F282" i="1"/>
  <c r="M282" i="1" s="1"/>
  <c r="F283" i="1"/>
  <c r="M283" i="1" s="1"/>
  <c r="F284" i="1"/>
  <c r="M284" i="1" s="1"/>
  <c r="F285" i="1"/>
  <c r="M285" i="1" s="1"/>
  <c r="F286" i="1"/>
  <c r="M286" i="1" s="1"/>
  <c r="F287" i="1"/>
  <c r="M287" i="1" s="1"/>
  <c r="F288" i="1"/>
  <c r="M288" i="1" s="1"/>
  <c r="F289" i="1"/>
  <c r="M289" i="1" s="1"/>
  <c r="F290" i="1"/>
  <c r="M290" i="1" s="1"/>
  <c r="F291" i="1"/>
  <c r="M291" i="1" s="1"/>
  <c r="F292" i="1"/>
  <c r="M292" i="1" s="1"/>
  <c r="F293" i="1"/>
  <c r="M293" i="1" s="1"/>
  <c r="F294" i="1"/>
  <c r="M294" i="1" s="1"/>
  <c r="F295" i="1"/>
  <c r="M295" i="1" s="1"/>
  <c r="F296" i="1"/>
  <c r="M296" i="1" s="1"/>
  <c r="F297" i="1"/>
  <c r="M297" i="1" s="1"/>
  <c r="F298" i="1"/>
  <c r="M298" i="1" s="1"/>
  <c r="F299" i="1"/>
  <c r="M299" i="1" s="1"/>
  <c r="F300" i="1"/>
  <c r="M300" i="1" s="1"/>
  <c r="F301" i="1"/>
  <c r="M301" i="1" s="1"/>
  <c r="F302" i="1"/>
  <c r="M302" i="1" s="1"/>
  <c r="F303" i="1"/>
  <c r="M303" i="1" s="1"/>
  <c r="F304" i="1"/>
  <c r="M304" i="1" s="1"/>
  <c r="F305" i="1"/>
  <c r="M305" i="1" s="1"/>
  <c r="F306" i="1"/>
  <c r="M306" i="1" s="1"/>
  <c r="F307" i="1"/>
  <c r="M307" i="1" s="1"/>
  <c r="F308" i="1"/>
  <c r="M308" i="1" s="1"/>
  <c r="F309" i="1"/>
  <c r="M309" i="1" s="1"/>
  <c r="F310" i="1"/>
  <c r="M310" i="1" s="1"/>
  <c r="F311" i="1"/>
  <c r="M311" i="1" s="1"/>
  <c r="F312" i="1"/>
  <c r="M312" i="1" s="1"/>
  <c r="F313" i="1"/>
  <c r="M313" i="1" s="1"/>
  <c r="F314" i="1"/>
  <c r="M314" i="1" s="1"/>
  <c r="F315" i="1"/>
  <c r="M315" i="1" s="1"/>
  <c r="F316" i="1"/>
  <c r="M316" i="1" s="1"/>
  <c r="F317" i="1"/>
  <c r="M317" i="1" s="1"/>
  <c r="F318" i="1"/>
  <c r="M318" i="1" s="1"/>
  <c r="F319" i="1"/>
  <c r="M319" i="1" s="1"/>
  <c r="F320" i="1"/>
  <c r="M320" i="1" s="1"/>
  <c r="F321" i="1"/>
  <c r="M321" i="1" s="1"/>
  <c r="F322" i="1"/>
  <c r="M322" i="1" s="1"/>
  <c r="F323" i="1"/>
  <c r="M323" i="1" s="1"/>
  <c r="F324" i="1"/>
  <c r="M324" i="1" s="1"/>
  <c r="F325" i="1"/>
  <c r="M325" i="1" s="1"/>
  <c r="F326" i="1"/>
  <c r="M326" i="1" s="1"/>
  <c r="F327" i="1"/>
  <c r="M327" i="1" s="1"/>
  <c r="F328" i="1"/>
  <c r="M328" i="1" s="1"/>
  <c r="F329" i="1"/>
  <c r="M329" i="1" s="1"/>
  <c r="F330" i="1"/>
  <c r="M330" i="1" s="1"/>
  <c r="F331" i="1"/>
  <c r="M331" i="1" s="1"/>
  <c r="F332" i="1"/>
  <c r="M332" i="1" s="1"/>
  <c r="F333" i="1"/>
  <c r="M333" i="1" s="1"/>
  <c r="F334" i="1"/>
  <c r="M334" i="1" s="1"/>
  <c r="F335" i="1"/>
  <c r="M335" i="1" s="1"/>
  <c r="F336" i="1"/>
  <c r="M336" i="1" s="1"/>
  <c r="F337" i="1"/>
  <c r="M337" i="1" s="1"/>
  <c r="F338" i="1"/>
  <c r="M338" i="1" s="1"/>
  <c r="F339" i="1"/>
  <c r="M339" i="1" s="1"/>
  <c r="F340" i="1"/>
  <c r="M340" i="1" s="1"/>
  <c r="F341" i="1"/>
  <c r="M341" i="1" s="1"/>
  <c r="F342" i="1"/>
  <c r="M342" i="1" s="1"/>
  <c r="F343" i="1"/>
  <c r="M343" i="1" s="1"/>
  <c r="F344" i="1"/>
  <c r="M344" i="1" s="1"/>
  <c r="F345" i="1"/>
  <c r="M345" i="1" s="1"/>
  <c r="F346" i="1"/>
  <c r="M346" i="1" s="1"/>
  <c r="F347" i="1"/>
  <c r="M347" i="1" s="1"/>
  <c r="F348" i="1"/>
  <c r="M348" i="1" s="1"/>
  <c r="F349" i="1"/>
  <c r="M349" i="1" s="1"/>
  <c r="F350" i="1"/>
  <c r="M350" i="1" s="1"/>
  <c r="F351" i="1"/>
  <c r="M351" i="1" s="1"/>
  <c r="F352" i="1"/>
  <c r="M352" i="1" s="1"/>
  <c r="F353" i="1"/>
  <c r="M353" i="1" s="1"/>
  <c r="F354" i="1"/>
  <c r="M354" i="1" s="1"/>
  <c r="F355" i="1"/>
  <c r="M355" i="1" s="1"/>
  <c r="F356" i="1"/>
  <c r="M356" i="1" s="1"/>
  <c r="F357" i="1"/>
  <c r="M357" i="1" s="1"/>
  <c r="F358" i="1"/>
  <c r="M358" i="1" s="1"/>
  <c r="F359" i="1"/>
  <c r="M359" i="1" s="1"/>
  <c r="F360" i="1"/>
  <c r="M360" i="1" s="1"/>
  <c r="F361" i="1"/>
  <c r="M361" i="1" s="1"/>
  <c r="F362" i="1"/>
  <c r="M362" i="1" s="1"/>
  <c r="F363" i="1"/>
  <c r="M363" i="1" s="1"/>
  <c r="F364" i="1"/>
  <c r="M364" i="1" s="1"/>
  <c r="F365" i="1"/>
  <c r="M365" i="1" s="1"/>
  <c r="F366" i="1"/>
  <c r="M366" i="1" s="1"/>
  <c r="F367" i="1"/>
  <c r="M367" i="1" s="1"/>
  <c r="F368" i="1"/>
  <c r="M368" i="1" s="1"/>
  <c r="F369" i="1"/>
  <c r="M369" i="1" s="1"/>
  <c r="F370" i="1"/>
  <c r="M370" i="1" s="1"/>
  <c r="F371" i="1"/>
  <c r="M371" i="1" s="1"/>
  <c r="F372" i="1"/>
  <c r="M372" i="1" s="1"/>
  <c r="F373" i="1"/>
  <c r="M373" i="1" s="1"/>
  <c r="F374" i="1"/>
  <c r="M374" i="1" s="1"/>
  <c r="F375" i="1"/>
  <c r="M375" i="1" s="1"/>
  <c r="F376" i="1"/>
  <c r="M376" i="1" s="1"/>
  <c r="F377" i="1"/>
  <c r="M377" i="1" s="1"/>
  <c r="F378" i="1"/>
  <c r="M378" i="1" s="1"/>
  <c r="F379" i="1"/>
  <c r="M379" i="1" s="1"/>
  <c r="F380" i="1"/>
  <c r="M380" i="1" s="1"/>
  <c r="F381" i="1"/>
  <c r="M381" i="1" s="1"/>
  <c r="F382" i="1"/>
  <c r="M382" i="1" s="1"/>
  <c r="F383" i="1"/>
  <c r="M383" i="1" s="1"/>
  <c r="F384" i="1"/>
  <c r="M384" i="1" s="1"/>
  <c r="F385" i="1"/>
  <c r="M385" i="1" s="1"/>
  <c r="F386" i="1"/>
  <c r="M386" i="1" s="1"/>
  <c r="F387" i="1"/>
  <c r="M387" i="1" s="1"/>
  <c r="F388" i="1"/>
  <c r="M388" i="1" s="1"/>
  <c r="F389" i="1"/>
  <c r="M389" i="1" s="1"/>
  <c r="F390" i="1"/>
  <c r="M390" i="1" s="1"/>
  <c r="F391" i="1"/>
  <c r="M391" i="1" s="1"/>
  <c r="F392" i="1"/>
  <c r="M392" i="1" s="1"/>
  <c r="F393" i="1"/>
  <c r="M393" i="1" s="1"/>
  <c r="F394" i="1"/>
  <c r="M394" i="1" s="1"/>
  <c r="F395" i="1"/>
  <c r="M395" i="1" s="1"/>
  <c r="F396" i="1"/>
  <c r="M396" i="1" s="1"/>
  <c r="F397" i="1"/>
  <c r="M397" i="1" s="1"/>
  <c r="F398" i="1"/>
  <c r="M398" i="1" s="1"/>
  <c r="F399" i="1"/>
  <c r="M399" i="1" s="1"/>
  <c r="F400" i="1"/>
  <c r="M400" i="1" s="1"/>
  <c r="F401" i="1"/>
  <c r="M401" i="1" s="1"/>
  <c r="F402" i="1"/>
  <c r="M402" i="1" s="1"/>
  <c r="F403" i="1"/>
  <c r="M403" i="1" s="1"/>
  <c r="F404" i="1"/>
  <c r="M404" i="1" s="1"/>
  <c r="F405" i="1"/>
  <c r="M405" i="1" s="1"/>
  <c r="F406" i="1"/>
  <c r="M406" i="1" s="1"/>
  <c r="F407" i="1"/>
  <c r="M407" i="1" s="1"/>
  <c r="F408" i="1"/>
  <c r="M408" i="1" s="1"/>
  <c r="F409" i="1"/>
  <c r="M409" i="1" s="1"/>
  <c r="F410" i="1"/>
  <c r="M410" i="1" s="1"/>
  <c r="F411" i="1"/>
  <c r="M411" i="1" s="1"/>
  <c r="F412" i="1"/>
  <c r="M412" i="1" s="1"/>
  <c r="F413" i="1"/>
  <c r="M413" i="1" s="1"/>
  <c r="F414" i="1"/>
  <c r="M414" i="1" s="1"/>
  <c r="F415" i="1"/>
  <c r="M415" i="1" s="1"/>
  <c r="F416" i="1"/>
  <c r="M416" i="1" s="1"/>
  <c r="F417" i="1"/>
  <c r="M417" i="1" s="1"/>
  <c r="F418" i="1"/>
  <c r="M418" i="1" s="1"/>
  <c r="F419" i="1"/>
  <c r="M419" i="1" s="1"/>
  <c r="F420" i="1"/>
  <c r="M420" i="1" s="1"/>
  <c r="F421" i="1"/>
  <c r="M421" i="1" s="1"/>
  <c r="F422" i="1"/>
  <c r="M422" i="1" s="1"/>
  <c r="F423" i="1"/>
  <c r="M423" i="1" s="1"/>
  <c r="F424" i="1"/>
  <c r="M424" i="1" s="1"/>
  <c r="F425" i="1"/>
  <c r="M425" i="1" s="1"/>
  <c r="F426" i="1"/>
  <c r="M426" i="1" s="1"/>
  <c r="F427" i="1"/>
  <c r="M427" i="1" s="1"/>
  <c r="F428" i="1"/>
  <c r="M428" i="1" s="1"/>
  <c r="F429" i="1"/>
  <c r="M429" i="1" s="1"/>
  <c r="F430" i="1"/>
  <c r="M430" i="1" s="1"/>
  <c r="F431" i="1"/>
  <c r="M431" i="1" s="1"/>
  <c r="F432" i="1"/>
  <c r="M432" i="1" s="1"/>
  <c r="F433" i="1"/>
  <c r="M433" i="1" s="1"/>
  <c r="F434" i="1"/>
  <c r="M434" i="1" s="1"/>
  <c r="F435" i="1"/>
  <c r="M435" i="1" s="1"/>
  <c r="F436" i="1"/>
  <c r="M436" i="1" s="1"/>
  <c r="F437" i="1"/>
  <c r="M437" i="1" s="1"/>
  <c r="F438" i="1"/>
  <c r="M438" i="1" s="1"/>
  <c r="F439" i="1"/>
  <c r="M439" i="1" s="1"/>
  <c r="F440" i="1"/>
  <c r="M440" i="1" s="1"/>
  <c r="F441" i="1"/>
  <c r="M441" i="1" s="1"/>
  <c r="F442" i="1"/>
  <c r="M442" i="1" s="1"/>
  <c r="F443" i="1"/>
  <c r="M443" i="1" s="1"/>
  <c r="F444" i="1"/>
  <c r="M444" i="1" s="1"/>
  <c r="F445" i="1"/>
  <c r="M445" i="1" s="1"/>
  <c r="F446" i="1"/>
  <c r="M446" i="1" s="1"/>
  <c r="F447" i="1"/>
  <c r="M447" i="1" s="1"/>
  <c r="F448" i="1"/>
  <c r="M448" i="1" s="1"/>
  <c r="F449" i="1"/>
  <c r="M449" i="1" s="1"/>
  <c r="F450" i="1"/>
  <c r="M450" i="1" s="1"/>
  <c r="F451" i="1"/>
  <c r="M451" i="1" s="1"/>
  <c r="F452" i="1"/>
  <c r="M452" i="1" s="1"/>
  <c r="F453" i="1"/>
  <c r="M453" i="1" s="1"/>
  <c r="F454" i="1"/>
  <c r="M454" i="1" s="1"/>
  <c r="F455" i="1"/>
  <c r="M455" i="1" s="1"/>
  <c r="F456" i="1"/>
  <c r="M456" i="1" s="1"/>
  <c r="F457" i="1"/>
  <c r="M457" i="1" s="1"/>
  <c r="F458" i="1"/>
  <c r="M458" i="1" s="1"/>
  <c r="F459" i="1"/>
  <c r="M459" i="1" s="1"/>
  <c r="F460" i="1"/>
  <c r="M460" i="1" s="1"/>
  <c r="F461" i="1"/>
  <c r="M461" i="1" s="1"/>
  <c r="F462" i="1"/>
  <c r="M462" i="1" s="1"/>
  <c r="F463" i="1"/>
  <c r="M463" i="1" s="1"/>
  <c r="F464" i="1"/>
  <c r="M464" i="1" s="1"/>
  <c r="F465" i="1"/>
  <c r="M465" i="1" s="1"/>
  <c r="F466" i="1"/>
  <c r="M466" i="1" s="1"/>
  <c r="F467" i="1"/>
  <c r="M467" i="1" s="1"/>
  <c r="F468" i="1"/>
  <c r="M468" i="1" s="1"/>
  <c r="F469" i="1"/>
  <c r="M469" i="1" s="1"/>
  <c r="F470" i="1"/>
  <c r="M470" i="1" s="1"/>
  <c r="F471" i="1"/>
  <c r="M471" i="1" s="1"/>
  <c r="F472" i="1"/>
  <c r="M472" i="1" s="1"/>
  <c r="F473" i="1"/>
  <c r="M473" i="1" s="1"/>
  <c r="F474" i="1"/>
  <c r="M474" i="1" s="1"/>
  <c r="F475" i="1"/>
  <c r="M475" i="1" s="1"/>
  <c r="F476" i="1"/>
  <c r="M476" i="1" s="1"/>
  <c r="F477" i="1"/>
  <c r="M477" i="1" s="1"/>
  <c r="F478" i="1"/>
  <c r="M478" i="1" s="1"/>
  <c r="F479" i="1"/>
  <c r="M479" i="1" s="1"/>
  <c r="F480" i="1"/>
  <c r="M480" i="1" s="1"/>
  <c r="F481" i="1"/>
  <c r="M481" i="1" s="1"/>
  <c r="F482" i="1"/>
  <c r="M482" i="1" s="1"/>
  <c r="F483" i="1"/>
  <c r="M483" i="1" s="1"/>
  <c r="F484" i="1"/>
  <c r="M484" i="1" s="1"/>
  <c r="F485" i="1"/>
  <c r="M485" i="1" s="1"/>
  <c r="F486" i="1"/>
  <c r="M486" i="1" s="1"/>
  <c r="F487" i="1"/>
  <c r="M487" i="1" s="1"/>
  <c r="F488" i="1"/>
  <c r="M488" i="1" s="1"/>
  <c r="F489" i="1"/>
  <c r="M489" i="1" s="1"/>
  <c r="F490" i="1"/>
  <c r="M490" i="1" s="1"/>
  <c r="F491" i="1"/>
  <c r="M491" i="1" s="1"/>
  <c r="F492" i="1"/>
  <c r="M492" i="1" s="1"/>
  <c r="F493" i="1"/>
  <c r="M493" i="1" s="1"/>
  <c r="F494" i="1"/>
  <c r="M494" i="1" s="1"/>
  <c r="F495" i="1"/>
  <c r="M495" i="1" s="1"/>
  <c r="F496" i="1"/>
  <c r="M496" i="1" s="1"/>
  <c r="F497" i="1"/>
  <c r="M497" i="1" s="1"/>
  <c r="F498" i="1"/>
  <c r="M498" i="1" s="1"/>
  <c r="F499" i="1"/>
  <c r="M499" i="1" s="1"/>
  <c r="F500" i="1"/>
  <c r="M500" i="1" s="1"/>
  <c r="F501" i="1"/>
  <c r="M501" i="1" s="1"/>
  <c r="F502" i="1"/>
  <c r="M502" i="1" s="1"/>
  <c r="F503" i="1"/>
  <c r="M503" i="1" s="1"/>
  <c r="F504" i="1"/>
  <c r="M504" i="1" s="1"/>
  <c r="F505" i="1"/>
  <c r="M505" i="1" s="1"/>
  <c r="F506" i="1"/>
  <c r="M506" i="1" s="1"/>
  <c r="F507" i="1"/>
  <c r="M507" i="1" s="1"/>
  <c r="F508" i="1"/>
  <c r="M508" i="1" s="1"/>
  <c r="F509" i="1"/>
  <c r="M509" i="1" s="1"/>
  <c r="F510" i="1"/>
  <c r="M510" i="1" s="1"/>
  <c r="F511" i="1"/>
  <c r="M511" i="1" s="1"/>
  <c r="F512" i="1"/>
  <c r="M512" i="1" s="1"/>
  <c r="F513" i="1"/>
  <c r="M513" i="1" s="1"/>
  <c r="F514" i="1"/>
  <c r="M514" i="1" s="1"/>
  <c r="F515" i="1"/>
  <c r="M515" i="1" s="1"/>
  <c r="F516" i="1"/>
  <c r="M516" i="1" s="1"/>
  <c r="F517" i="1"/>
  <c r="M517" i="1" s="1"/>
  <c r="F518" i="1"/>
  <c r="M518" i="1" s="1"/>
  <c r="F519" i="1"/>
  <c r="M519" i="1" s="1"/>
  <c r="F520" i="1"/>
  <c r="M520" i="1" s="1"/>
  <c r="F521" i="1"/>
  <c r="M521" i="1" s="1"/>
  <c r="F522" i="1"/>
  <c r="M522" i="1" s="1"/>
  <c r="F523" i="1"/>
  <c r="M523" i="1" s="1"/>
  <c r="F524" i="1"/>
  <c r="M524" i="1" s="1"/>
  <c r="F525" i="1"/>
  <c r="M525" i="1" s="1"/>
  <c r="F526" i="1"/>
  <c r="M526" i="1" s="1"/>
  <c r="F527" i="1"/>
  <c r="M527" i="1" s="1"/>
  <c r="F528" i="1"/>
  <c r="M528" i="1" s="1"/>
  <c r="F529" i="1"/>
  <c r="M529" i="1" s="1"/>
  <c r="F530" i="1"/>
  <c r="M530" i="1" s="1"/>
  <c r="F531" i="1"/>
  <c r="M531" i="1" s="1"/>
  <c r="F532" i="1"/>
  <c r="M532" i="1" s="1"/>
  <c r="F533" i="1"/>
  <c r="M533" i="1" s="1"/>
  <c r="F534" i="1"/>
  <c r="M534" i="1" s="1"/>
  <c r="F535" i="1"/>
  <c r="M535" i="1" s="1"/>
  <c r="F536" i="1"/>
  <c r="M536" i="1" s="1"/>
  <c r="F537" i="1"/>
  <c r="M537" i="1" s="1"/>
  <c r="F538" i="1"/>
  <c r="M538" i="1" s="1"/>
  <c r="F539" i="1"/>
  <c r="M539" i="1" s="1"/>
  <c r="F540" i="1"/>
  <c r="M540" i="1" s="1"/>
  <c r="F541" i="1"/>
  <c r="M541" i="1" s="1"/>
  <c r="F542" i="1"/>
  <c r="M542" i="1" s="1"/>
  <c r="F543" i="1"/>
  <c r="M543" i="1" s="1"/>
  <c r="F544" i="1"/>
  <c r="M544" i="1" s="1"/>
  <c r="F545" i="1"/>
  <c r="M545" i="1" s="1"/>
  <c r="F546" i="1"/>
  <c r="M546" i="1" s="1"/>
  <c r="F547" i="1"/>
  <c r="M547" i="1" s="1"/>
  <c r="F548" i="1"/>
  <c r="M548" i="1" s="1"/>
  <c r="F549" i="1"/>
  <c r="M549" i="1" s="1"/>
  <c r="F550" i="1"/>
  <c r="M550" i="1" s="1"/>
  <c r="F551" i="1"/>
  <c r="M551" i="1" s="1"/>
  <c r="F552" i="1"/>
  <c r="M552" i="1" s="1"/>
  <c r="F553" i="1"/>
  <c r="M553" i="1" s="1"/>
  <c r="F554" i="1"/>
  <c r="M554" i="1" s="1"/>
  <c r="F555" i="1"/>
  <c r="M555" i="1" s="1"/>
  <c r="F556" i="1"/>
  <c r="M556" i="1" s="1"/>
  <c r="F557" i="1"/>
  <c r="M557" i="1" s="1"/>
  <c r="F558" i="1"/>
  <c r="M558" i="1" s="1"/>
  <c r="F559" i="1"/>
  <c r="M559" i="1" s="1"/>
  <c r="F560" i="1"/>
  <c r="M560" i="1" s="1"/>
  <c r="F561" i="1"/>
  <c r="M561" i="1" s="1"/>
  <c r="F562" i="1"/>
  <c r="M562" i="1" s="1"/>
  <c r="F563" i="1"/>
  <c r="M563" i="1" s="1"/>
  <c r="F564" i="1"/>
  <c r="M564" i="1" s="1"/>
  <c r="F565" i="1"/>
  <c r="M565" i="1" s="1"/>
  <c r="F566" i="1"/>
  <c r="M566" i="1" s="1"/>
  <c r="F567" i="1"/>
  <c r="M567" i="1" s="1"/>
  <c r="F568" i="1"/>
  <c r="M568" i="1" s="1"/>
  <c r="F569" i="1"/>
  <c r="M569" i="1" s="1"/>
  <c r="F570" i="1"/>
  <c r="M570" i="1" s="1"/>
  <c r="F571" i="1"/>
  <c r="M571" i="1" s="1"/>
  <c r="F572" i="1"/>
  <c r="M572" i="1" s="1"/>
  <c r="F573" i="1"/>
  <c r="M573" i="1" s="1"/>
  <c r="F574" i="1"/>
  <c r="M574" i="1" s="1"/>
  <c r="F575" i="1"/>
  <c r="M575" i="1" s="1"/>
  <c r="F576" i="1"/>
  <c r="M576" i="1" s="1"/>
  <c r="F577" i="1"/>
  <c r="M577" i="1" s="1"/>
  <c r="F578" i="1"/>
  <c r="M578" i="1" s="1"/>
  <c r="F579" i="1"/>
  <c r="M579" i="1" s="1"/>
  <c r="F580" i="1"/>
  <c r="M580" i="1" s="1"/>
  <c r="F581" i="1"/>
  <c r="M581" i="1" s="1"/>
  <c r="F582" i="1"/>
  <c r="M582" i="1" s="1"/>
  <c r="F583" i="1"/>
  <c r="M583" i="1" s="1"/>
  <c r="F584" i="1"/>
  <c r="M584" i="1" s="1"/>
  <c r="F585" i="1"/>
  <c r="M585" i="1" s="1"/>
  <c r="F586" i="1"/>
  <c r="M586" i="1" s="1"/>
  <c r="F587" i="1"/>
  <c r="M587" i="1" s="1"/>
  <c r="F588" i="1"/>
  <c r="M588" i="1" s="1"/>
  <c r="F589" i="1"/>
  <c r="M589" i="1" s="1"/>
  <c r="F590" i="1"/>
  <c r="M590" i="1" s="1"/>
  <c r="F591" i="1"/>
  <c r="M591" i="1" s="1"/>
  <c r="F592" i="1"/>
  <c r="M592" i="1" s="1"/>
  <c r="F593" i="1"/>
  <c r="M593" i="1" s="1"/>
  <c r="F594" i="1"/>
  <c r="M594" i="1" s="1"/>
  <c r="F595" i="1"/>
  <c r="M595" i="1" s="1"/>
  <c r="F596" i="1"/>
  <c r="M596" i="1" s="1"/>
  <c r="F597" i="1"/>
  <c r="M597" i="1" s="1"/>
  <c r="F598" i="1"/>
  <c r="M598" i="1" s="1"/>
  <c r="F599" i="1"/>
  <c r="M599" i="1" s="1"/>
  <c r="F600" i="1"/>
  <c r="M600" i="1" s="1"/>
  <c r="F601" i="1"/>
  <c r="M601" i="1" s="1"/>
  <c r="F602" i="1"/>
  <c r="M602" i="1" s="1"/>
  <c r="F603" i="1"/>
  <c r="M603" i="1" s="1"/>
  <c r="F604" i="1"/>
  <c r="M604" i="1" s="1"/>
  <c r="F605" i="1"/>
  <c r="M605" i="1" s="1"/>
  <c r="F606" i="1"/>
  <c r="M606" i="1" s="1"/>
  <c r="F607" i="1"/>
  <c r="M607" i="1" s="1"/>
  <c r="F608" i="1"/>
  <c r="M608" i="1" s="1"/>
  <c r="F609" i="1"/>
  <c r="M609" i="1" s="1"/>
  <c r="F610" i="1"/>
  <c r="M610" i="1" s="1"/>
  <c r="F611" i="1"/>
  <c r="M611" i="1" s="1"/>
  <c r="F612" i="1"/>
  <c r="M612" i="1" s="1"/>
  <c r="F613" i="1"/>
  <c r="M613" i="1" s="1"/>
  <c r="F614" i="1"/>
  <c r="M614" i="1" s="1"/>
  <c r="F615" i="1"/>
  <c r="M615" i="1" s="1"/>
  <c r="F616" i="1"/>
  <c r="M616" i="1" s="1"/>
  <c r="F617" i="1"/>
  <c r="M617" i="1" s="1"/>
  <c r="F618" i="1"/>
  <c r="M618" i="1" s="1"/>
  <c r="F619" i="1"/>
  <c r="M619" i="1" s="1"/>
  <c r="F620" i="1"/>
  <c r="M620" i="1" s="1"/>
  <c r="F621" i="1"/>
  <c r="M621" i="1" s="1"/>
  <c r="F622" i="1"/>
  <c r="M622" i="1" s="1"/>
  <c r="F623" i="1"/>
  <c r="M623" i="1" s="1"/>
  <c r="F624" i="1"/>
  <c r="M624" i="1" s="1"/>
  <c r="F625" i="1"/>
  <c r="M625" i="1" s="1"/>
  <c r="F626" i="1"/>
  <c r="M626" i="1" s="1"/>
  <c r="F627" i="1"/>
  <c r="M627" i="1" s="1"/>
  <c r="F628" i="1"/>
  <c r="M628" i="1" s="1"/>
  <c r="F629" i="1"/>
  <c r="M629" i="1" s="1"/>
  <c r="F630" i="1"/>
  <c r="M630" i="1" s="1"/>
  <c r="F631" i="1"/>
  <c r="M631" i="1" s="1"/>
  <c r="F632" i="1"/>
  <c r="M632" i="1" s="1"/>
  <c r="F633" i="1"/>
  <c r="M633" i="1" s="1"/>
  <c r="F634" i="1"/>
  <c r="M634" i="1" s="1"/>
  <c r="F635" i="1"/>
  <c r="M635" i="1" s="1"/>
  <c r="F636" i="1"/>
  <c r="M636" i="1" s="1"/>
  <c r="F637" i="1"/>
  <c r="M637" i="1" s="1"/>
  <c r="F638" i="1"/>
  <c r="M638" i="1" s="1"/>
  <c r="F639" i="1"/>
  <c r="M639" i="1" s="1"/>
  <c r="F640" i="1"/>
  <c r="M640" i="1" s="1"/>
  <c r="F641" i="1"/>
  <c r="M641" i="1" s="1"/>
  <c r="F642" i="1"/>
  <c r="M642" i="1" s="1"/>
  <c r="F643" i="1"/>
  <c r="M643" i="1" s="1"/>
  <c r="F644" i="1"/>
  <c r="M644" i="1" s="1"/>
  <c r="F645" i="1"/>
  <c r="M645" i="1" s="1"/>
  <c r="F646" i="1"/>
  <c r="M646" i="1" s="1"/>
  <c r="F647" i="1"/>
  <c r="M647" i="1" s="1"/>
  <c r="F648" i="1"/>
  <c r="M648" i="1" s="1"/>
  <c r="F649" i="1"/>
  <c r="M649" i="1" s="1"/>
  <c r="F650" i="1"/>
  <c r="M650" i="1" s="1"/>
  <c r="F651" i="1"/>
  <c r="M651" i="1" s="1"/>
  <c r="F652" i="1"/>
  <c r="M652" i="1" s="1"/>
  <c r="F653" i="1"/>
  <c r="M653" i="1" s="1"/>
  <c r="F654" i="1"/>
  <c r="M654" i="1" s="1"/>
  <c r="F655" i="1"/>
  <c r="M655" i="1" s="1"/>
  <c r="F656" i="1"/>
  <c r="M656" i="1" s="1"/>
  <c r="F657" i="1"/>
  <c r="M657" i="1" s="1"/>
  <c r="F658" i="1"/>
  <c r="M658" i="1" s="1"/>
  <c r="F659" i="1"/>
  <c r="M659" i="1" s="1"/>
  <c r="F660" i="1"/>
  <c r="M660" i="1" s="1"/>
  <c r="F661" i="1"/>
  <c r="M661" i="1" s="1"/>
  <c r="F662" i="1"/>
  <c r="M662" i="1" s="1"/>
  <c r="F663" i="1"/>
  <c r="M663" i="1" s="1"/>
  <c r="F664" i="1"/>
  <c r="M664" i="1" s="1"/>
  <c r="F665" i="1"/>
  <c r="M665" i="1" s="1"/>
  <c r="F666" i="1"/>
  <c r="M666" i="1" s="1"/>
  <c r="F667" i="1"/>
  <c r="M667" i="1" s="1"/>
  <c r="F668" i="1"/>
  <c r="M668" i="1" s="1"/>
  <c r="F669" i="1"/>
  <c r="M669" i="1" s="1"/>
  <c r="F670" i="1"/>
  <c r="M670" i="1" s="1"/>
  <c r="F671" i="1"/>
  <c r="M671" i="1" s="1"/>
  <c r="F672" i="1"/>
  <c r="M672" i="1" s="1"/>
  <c r="F673" i="1"/>
  <c r="M673" i="1" s="1"/>
  <c r="F674" i="1"/>
  <c r="M674" i="1" s="1"/>
  <c r="F675" i="1"/>
  <c r="M675" i="1" s="1"/>
  <c r="F676" i="1"/>
  <c r="M676" i="1" s="1"/>
  <c r="F677" i="1"/>
  <c r="M677" i="1" s="1"/>
  <c r="F678" i="1"/>
  <c r="M678" i="1" s="1"/>
  <c r="F679" i="1"/>
  <c r="M679" i="1" s="1"/>
  <c r="F680" i="1"/>
  <c r="M680" i="1" s="1"/>
  <c r="F681" i="1"/>
  <c r="M681" i="1" s="1"/>
  <c r="F682" i="1"/>
  <c r="M682" i="1" s="1"/>
  <c r="F683" i="1"/>
  <c r="M683" i="1" s="1"/>
  <c r="F684" i="1"/>
  <c r="M684" i="1" s="1"/>
  <c r="F685" i="1"/>
  <c r="M685" i="1" s="1"/>
  <c r="F686" i="1"/>
  <c r="M686" i="1" s="1"/>
  <c r="F687" i="1"/>
  <c r="M687" i="1" s="1"/>
  <c r="F688" i="1"/>
  <c r="M688" i="1" s="1"/>
  <c r="F689" i="1"/>
  <c r="M689" i="1" s="1"/>
  <c r="F690" i="1"/>
  <c r="M690" i="1" s="1"/>
  <c r="F691" i="1"/>
  <c r="M691" i="1" s="1"/>
  <c r="F692" i="1"/>
  <c r="M692" i="1" s="1"/>
  <c r="F693" i="1"/>
  <c r="M693" i="1" s="1"/>
  <c r="F694" i="1"/>
  <c r="M694" i="1" s="1"/>
  <c r="F695" i="1"/>
  <c r="M695" i="1" s="1"/>
  <c r="F696" i="1"/>
  <c r="M696" i="1" s="1"/>
  <c r="F697" i="1"/>
  <c r="M697" i="1" s="1"/>
  <c r="F698" i="1"/>
  <c r="M698" i="1" s="1"/>
  <c r="F699" i="1"/>
  <c r="M699" i="1" s="1"/>
  <c r="F700" i="1"/>
  <c r="M700" i="1" s="1"/>
  <c r="F701" i="1"/>
  <c r="M701" i="1" s="1"/>
  <c r="F702" i="1"/>
  <c r="M702" i="1" s="1"/>
  <c r="F703" i="1"/>
  <c r="M703" i="1" s="1"/>
  <c r="F704" i="1"/>
  <c r="M704" i="1" s="1"/>
  <c r="F705" i="1"/>
  <c r="M705" i="1" s="1"/>
  <c r="F706" i="1"/>
  <c r="M706" i="1" s="1"/>
  <c r="F707" i="1"/>
  <c r="M707" i="1" s="1"/>
  <c r="F708" i="1"/>
  <c r="M708" i="1" s="1"/>
  <c r="F709" i="1"/>
  <c r="M709" i="1" s="1"/>
  <c r="F710" i="1"/>
  <c r="M710" i="1" s="1"/>
  <c r="F711" i="1"/>
  <c r="M711" i="1" s="1"/>
  <c r="F712" i="1"/>
  <c r="M712" i="1" s="1"/>
  <c r="F713" i="1"/>
  <c r="M713" i="1" s="1"/>
  <c r="F714" i="1"/>
  <c r="M714" i="1" s="1"/>
  <c r="F715" i="1"/>
  <c r="M715" i="1" s="1"/>
  <c r="F716" i="1"/>
  <c r="M716" i="1" s="1"/>
  <c r="F717" i="1"/>
  <c r="M717" i="1" s="1"/>
  <c r="F718" i="1"/>
  <c r="M718" i="1" s="1"/>
  <c r="F719" i="1"/>
  <c r="M719" i="1" s="1"/>
  <c r="F720" i="1"/>
  <c r="M720" i="1" s="1"/>
  <c r="F721" i="1"/>
  <c r="M721" i="1" s="1"/>
  <c r="F722" i="1"/>
  <c r="M722" i="1" s="1"/>
  <c r="F723" i="1"/>
  <c r="M723" i="1" s="1"/>
  <c r="F724" i="1"/>
  <c r="M724" i="1" s="1"/>
  <c r="F725" i="1"/>
  <c r="M725" i="1" s="1"/>
  <c r="F726" i="1"/>
  <c r="M726" i="1" s="1"/>
  <c r="F727" i="1"/>
  <c r="M727" i="1" s="1"/>
  <c r="F728" i="1"/>
  <c r="M728" i="1" s="1"/>
  <c r="F729" i="1"/>
  <c r="M729" i="1" s="1"/>
  <c r="F730" i="1"/>
  <c r="M730" i="1" s="1"/>
  <c r="F731" i="1"/>
  <c r="M731" i="1" s="1"/>
  <c r="F732" i="1"/>
  <c r="M732" i="1" s="1"/>
  <c r="F733" i="1"/>
  <c r="M733" i="1" s="1"/>
  <c r="F734" i="1"/>
  <c r="M734" i="1" s="1"/>
  <c r="F735" i="1"/>
  <c r="M735" i="1" s="1"/>
  <c r="F736" i="1"/>
  <c r="M736" i="1" s="1"/>
  <c r="F737" i="1"/>
  <c r="M737" i="1" s="1"/>
  <c r="F738" i="1"/>
  <c r="M738" i="1" s="1"/>
  <c r="F739" i="1"/>
  <c r="M739" i="1" s="1"/>
  <c r="F740" i="1"/>
  <c r="M740" i="1" s="1"/>
  <c r="F741" i="1"/>
  <c r="M741" i="1" s="1"/>
  <c r="F742" i="1"/>
  <c r="M742" i="1" s="1"/>
  <c r="F743" i="1"/>
  <c r="M743" i="1" s="1"/>
  <c r="F744" i="1"/>
  <c r="M744" i="1" s="1"/>
  <c r="F745" i="1"/>
  <c r="M745" i="1" s="1"/>
  <c r="F746" i="1"/>
  <c r="M746" i="1" s="1"/>
  <c r="F747" i="1"/>
  <c r="M747" i="1" s="1"/>
  <c r="F748" i="1"/>
  <c r="M748" i="1" s="1"/>
  <c r="F749" i="1"/>
  <c r="M749" i="1" s="1"/>
  <c r="F750" i="1"/>
  <c r="M750" i="1" s="1"/>
  <c r="F751" i="1"/>
  <c r="M751" i="1" s="1"/>
  <c r="F752" i="1"/>
  <c r="M752" i="1" s="1"/>
  <c r="F753" i="1"/>
  <c r="M753" i="1" s="1"/>
  <c r="F754" i="1"/>
  <c r="M754" i="1" s="1"/>
  <c r="F755" i="1"/>
  <c r="M755" i="1" s="1"/>
  <c r="F756" i="1"/>
  <c r="M756" i="1" s="1"/>
  <c r="F757" i="1"/>
  <c r="M757" i="1" s="1"/>
  <c r="F758" i="1"/>
  <c r="M758" i="1" s="1"/>
  <c r="F759" i="1"/>
  <c r="M759" i="1" s="1"/>
  <c r="F760" i="1"/>
  <c r="M760" i="1" s="1"/>
  <c r="F761" i="1"/>
  <c r="M761" i="1" s="1"/>
  <c r="F762" i="1"/>
  <c r="M762" i="1" s="1"/>
  <c r="F763" i="1"/>
  <c r="M763" i="1" s="1"/>
  <c r="F764" i="1"/>
  <c r="M764" i="1" s="1"/>
  <c r="F765" i="1"/>
  <c r="M765" i="1" s="1"/>
  <c r="F766" i="1"/>
  <c r="M766" i="1" s="1"/>
  <c r="F767" i="1"/>
  <c r="M767" i="1" s="1"/>
  <c r="F768" i="1"/>
  <c r="M768" i="1" s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M918" i="1" s="1"/>
  <c r="F919" i="1"/>
  <c r="M919" i="1" s="1"/>
  <c r="F920" i="1"/>
  <c r="M920" i="1" s="1"/>
  <c r="F921" i="1"/>
  <c r="M921" i="1" s="1"/>
  <c r="F922" i="1"/>
  <c r="M922" i="1" s="1"/>
  <c r="F923" i="1"/>
  <c r="M923" i="1" s="1"/>
  <c r="F924" i="1"/>
  <c r="M924" i="1" s="1"/>
  <c r="F925" i="1"/>
  <c r="M925" i="1" s="1"/>
  <c r="F926" i="1"/>
  <c r="M926" i="1" s="1"/>
  <c r="F927" i="1"/>
  <c r="M927" i="1" s="1"/>
  <c r="F928" i="1"/>
  <c r="M928" i="1" s="1"/>
  <c r="F929" i="1"/>
  <c r="M929" i="1" s="1"/>
  <c r="F930" i="1"/>
  <c r="M930" i="1" s="1"/>
  <c r="F931" i="1"/>
  <c r="M931" i="1" s="1"/>
  <c r="F932" i="1"/>
  <c r="M932" i="1" s="1"/>
  <c r="F933" i="1"/>
  <c r="M933" i="1" s="1"/>
  <c r="F934" i="1"/>
  <c r="M934" i="1" s="1"/>
  <c r="F935" i="1"/>
  <c r="M935" i="1" s="1"/>
  <c r="F936" i="1"/>
  <c r="M936" i="1" s="1"/>
  <c r="F937" i="1"/>
  <c r="M937" i="1" s="1"/>
  <c r="F938" i="1"/>
  <c r="M938" i="1" s="1"/>
  <c r="F939" i="1"/>
  <c r="M939" i="1" s="1"/>
  <c r="F940" i="1"/>
  <c r="M940" i="1" s="1"/>
  <c r="F941" i="1"/>
  <c r="M941" i="1" s="1"/>
  <c r="F942" i="1"/>
  <c r="M942" i="1" s="1"/>
  <c r="F943" i="1"/>
  <c r="M943" i="1" s="1"/>
  <c r="F944" i="1"/>
  <c r="M944" i="1" s="1"/>
  <c r="F945" i="1"/>
  <c r="M945" i="1" s="1"/>
  <c r="F946" i="1"/>
  <c r="M946" i="1" s="1"/>
  <c r="F947" i="1"/>
  <c r="M947" i="1" s="1"/>
  <c r="F948" i="1"/>
  <c r="M948" i="1" s="1"/>
  <c r="F949" i="1"/>
  <c r="M949" i="1" s="1"/>
  <c r="F950" i="1"/>
  <c r="M950" i="1" s="1"/>
  <c r="F951" i="1"/>
  <c r="M951" i="1" s="1"/>
  <c r="F952" i="1"/>
  <c r="M952" i="1" s="1"/>
  <c r="F953" i="1"/>
  <c r="M953" i="1" s="1"/>
  <c r="F954" i="1"/>
  <c r="M954" i="1" s="1"/>
  <c r="F955" i="1"/>
  <c r="M955" i="1" s="1"/>
  <c r="F956" i="1"/>
  <c r="M956" i="1" s="1"/>
  <c r="F957" i="1"/>
  <c r="M957" i="1" s="1"/>
  <c r="F958" i="1"/>
  <c r="M958" i="1" s="1"/>
  <c r="F959" i="1"/>
  <c r="M959" i="1" s="1"/>
  <c r="F960" i="1"/>
  <c r="M960" i="1" s="1"/>
  <c r="F961" i="1"/>
  <c r="M961" i="1" s="1"/>
  <c r="F962" i="1"/>
  <c r="M962" i="1" s="1"/>
  <c r="F963" i="1"/>
  <c r="M963" i="1" s="1"/>
  <c r="F964" i="1"/>
  <c r="M964" i="1" s="1"/>
  <c r="F965" i="1"/>
  <c r="M965" i="1" s="1"/>
  <c r="F966" i="1"/>
  <c r="M966" i="1" s="1"/>
  <c r="F967" i="1"/>
  <c r="M967" i="1" s="1"/>
  <c r="F968" i="1"/>
  <c r="M968" i="1" s="1"/>
  <c r="F969" i="1"/>
  <c r="M969" i="1" s="1"/>
  <c r="F970" i="1"/>
  <c r="M970" i="1" s="1"/>
  <c r="F971" i="1"/>
  <c r="M971" i="1" s="1"/>
  <c r="F972" i="1"/>
  <c r="M972" i="1" s="1"/>
  <c r="F973" i="1"/>
  <c r="M973" i="1" s="1"/>
  <c r="F974" i="1"/>
  <c r="M974" i="1" s="1"/>
  <c r="F975" i="1"/>
  <c r="M975" i="1" s="1"/>
  <c r="F976" i="1"/>
  <c r="M976" i="1" s="1"/>
  <c r="F977" i="1"/>
  <c r="M977" i="1" s="1"/>
  <c r="F978" i="1"/>
  <c r="M978" i="1" s="1"/>
  <c r="F979" i="1"/>
  <c r="M979" i="1" s="1"/>
  <c r="F980" i="1"/>
  <c r="M980" i="1" s="1"/>
  <c r="F981" i="1"/>
  <c r="M981" i="1" s="1"/>
  <c r="F982" i="1"/>
  <c r="M982" i="1" s="1"/>
  <c r="F983" i="1"/>
  <c r="M983" i="1" s="1"/>
  <c r="F984" i="1"/>
  <c r="M984" i="1" s="1"/>
  <c r="F985" i="1"/>
  <c r="M985" i="1" s="1"/>
  <c r="F986" i="1"/>
  <c r="M986" i="1" s="1"/>
  <c r="F987" i="1"/>
  <c r="M987" i="1" s="1"/>
  <c r="F988" i="1"/>
  <c r="M988" i="1" s="1"/>
  <c r="F989" i="1"/>
  <c r="M989" i="1" s="1"/>
  <c r="F990" i="1"/>
  <c r="M990" i="1" s="1"/>
  <c r="F991" i="1"/>
  <c r="M991" i="1" s="1"/>
  <c r="F992" i="1"/>
  <c r="M992" i="1" s="1"/>
  <c r="F993" i="1"/>
  <c r="M993" i="1" s="1"/>
  <c r="F994" i="1"/>
  <c r="M994" i="1" s="1"/>
  <c r="F995" i="1"/>
  <c r="M995" i="1" s="1"/>
  <c r="F996" i="1"/>
  <c r="M996" i="1" s="1"/>
  <c r="F997" i="1"/>
  <c r="M997" i="1" s="1"/>
  <c r="F998" i="1"/>
  <c r="M998" i="1" s="1"/>
  <c r="F999" i="1"/>
  <c r="M999" i="1" s="1"/>
  <c r="F1000" i="1"/>
  <c r="M1000" i="1" s="1"/>
  <c r="F1001" i="1"/>
  <c r="M1001" i="1" s="1"/>
  <c r="F1002" i="1"/>
  <c r="M1002" i="1" s="1"/>
  <c r="F1003" i="1"/>
  <c r="M1003" i="1" s="1"/>
  <c r="F1004" i="1"/>
  <c r="M1004" i="1" s="1"/>
  <c r="F1005" i="1"/>
  <c r="M1005" i="1" s="1"/>
  <c r="F1006" i="1"/>
  <c r="M1006" i="1" s="1"/>
  <c r="F1007" i="1"/>
  <c r="M1007" i="1" s="1"/>
  <c r="F1008" i="1"/>
  <c r="M1008" i="1" s="1"/>
  <c r="F1009" i="1"/>
  <c r="M1009" i="1" s="1"/>
  <c r="F1010" i="1"/>
  <c r="M1010" i="1" s="1"/>
  <c r="F1011" i="1"/>
  <c r="M1011" i="1" s="1"/>
  <c r="F1012" i="1"/>
  <c r="M1012" i="1" s="1"/>
  <c r="F1013" i="1"/>
  <c r="M1013" i="1" s="1"/>
  <c r="F1014" i="1"/>
  <c r="M1014" i="1" s="1"/>
  <c r="F1015" i="1"/>
  <c r="M1015" i="1" s="1"/>
  <c r="F1016" i="1"/>
  <c r="M1016" i="1" s="1"/>
  <c r="F1017" i="1"/>
  <c r="M1017" i="1" s="1"/>
  <c r="F1018" i="1"/>
  <c r="M1018" i="1" s="1"/>
  <c r="F1019" i="1"/>
  <c r="M1019" i="1" s="1"/>
  <c r="F1020" i="1"/>
  <c r="M1020" i="1" s="1"/>
  <c r="F1021" i="1"/>
  <c r="M1021" i="1" s="1"/>
  <c r="F1022" i="1"/>
  <c r="M1022" i="1" s="1"/>
  <c r="F1023" i="1"/>
  <c r="M1023" i="1" s="1"/>
  <c r="F1024" i="1"/>
  <c r="M1024" i="1" s="1"/>
  <c r="F1025" i="1"/>
  <c r="M1025" i="1" s="1"/>
  <c r="F1026" i="1"/>
  <c r="M1026" i="1" s="1"/>
  <c r="F1027" i="1"/>
  <c r="M1027" i="1" s="1"/>
  <c r="F1028" i="1"/>
  <c r="M1028" i="1" s="1"/>
  <c r="F1029" i="1"/>
  <c r="M1029" i="1" s="1"/>
  <c r="F1030" i="1"/>
  <c r="M1030" i="1" s="1"/>
  <c r="F1031" i="1"/>
  <c r="M1031" i="1" s="1"/>
  <c r="F1032" i="1"/>
  <c r="M1032" i="1" s="1"/>
  <c r="F1033" i="1"/>
  <c r="M1033" i="1" s="1"/>
  <c r="F1034" i="1"/>
  <c r="M1034" i="1" s="1"/>
  <c r="F1035" i="1"/>
  <c r="M1035" i="1" s="1"/>
  <c r="F1036" i="1"/>
  <c r="M1036" i="1" s="1"/>
  <c r="F1037" i="1"/>
  <c r="M1037" i="1" s="1"/>
  <c r="F1038" i="1"/>
  <c r="M1038" i="1" s="1"/>
  <c r="F1039" i="1"/>
  <c r="M1039" i="1" s="1"/>
  <c r="F1040" i="1"/>
  <c r="M1040" i="1" s="1"/>
  <c r="F1041" i="1"/>
  <c r="M1041" i="1" s="1"/>
  <c r="F1042" i="1"/>
  <c r="M1042" i="1" s="1"/>
  <c r="F1043" i="1"/>
  <c r="M1043" i="1" s="1"/>
  <c r="F1044" i="1"/>
  <c r="M1044" i="1" s="1"/>
  <c r="F1045" i="1"/>
  <c r="M1045" i="1" s="1"/>
  <c r="F1046" i="1"/>
  <c r="M1046" i="1" s="1"/>
  <c r="F1047" i="1"/>
  <c r="M1047" i="1" s="1"/>
  <c r="F1048" i="1"/>
  <c r="M1048" i="1" s="1"/>
  <c r="F1049" i="1"/>
  <c r="M1049" i="1" s="1"/>
  <c r="F1050" i="1"/>
  <c r="M1050" i="1" s="1"/>
  <c r="F1051" i="1"/>
  <c r="M1051" i="1" s="1"/>
  <c r="F1052" i="1"/>
  <c r="M1052" i="1" s="1"/>
  <c r="F1053" i="1"/>
  <c r="M1053" i="1" s="1"/>
  <c r="F1054" i="1"/>
  <c r="M1054" i="1" s="1"/>
  <c r="F1055" i="1"/>
  <c r="M1055" i="1" s="1"/>
  <c r="F1056" i="1"/>
  <c r="M1056" i="1" s="1"/>
  <c r="F1057" i="1"/>
  <c r="M1057" i="1" s="1"/>
  <c r="F1058" i="1"/>
  <c r="M1058" i="1" s="1"/>
  <c r="F1059" i="1"/>
  <c r="M1059" i="1" s="1"/>
  <c r="F1060" i="1"/>
  <c r="M1060" i="1" s="1"/>
  <c r="F1061" i="1"/>
  <c r="M1061" i="1" s="1"/>
  <c r="F1062" i="1"/>
  <c r="M1062" i="1" s="1"/>
  <c r="F1063" i="1"/>
  <c r="M1063" i="1" s="1"/>
  <c r="F1064" i="1"/>
  <c r="M1064" i="1" s="1"/>
  <c r="F1065" i="1"/>
  <c r="M1065" i="1" s="1"/>
  <c r="F1066" i="1"/>
  <c r="M1066" i="1" s="1"/>
  <c r="F1067" i="1"/>
  <c r="M1067" i="1" s="1"/>
  <c r="F1068" i="1"/>
  <c r="M1068" i="1" s="1"/>
  <c r="F1069" i="1"/>
  <c r="M1069" i="1" s="1"/>
  <c r="F1070" i="1"/>
  <c r="M1070" i="1" s="1"/>
  <c r="F1071" i="1"/>
  <c r="M1071" i="1" s="1"/>
  <c r="F1072" i="1"/>
  <c r="M1072" i="1" s="1"/>
  <c r="F1073" i="1"/>
  <c r="M1073" i="1" s="1"/>
  <c r="F1074" i="1"/>
  <c r="M1074" i="1" s="1"/>
  <c r="F1075" i="1"/>
  <c r="M1075" i="1" s="1"/>
  <c r="F1076" i="1"/>
  <c r="M1076" i="1" s="1"/>
  <c r="F1077" i="1"/>
  <c r="M1077" i="1" s="1"/>
  <c r="F1078" i="1"/>
  <c r="M1078" i="1" s="1"/>
  <c r="F1079" i="1"/>
  <c r="M1079" i="1" s="1"/>
  <c r="F1080" i="1"/>
  <c r="M1080" i="1" s="1"/>
  <c r="F1081" i="1"/>
  <c r="M1081" i="1" s="1"/>
  <c r="F1082" i="1"/>
  <c r="M1082" i="1" s="1"/>
  <c r="F1083" i="1"/>
  <c r="M1083" i="1" s="1"/>
  <c r="F1084" i="1"/>
  <c r="M1084" i="1" s="1"/>
  <c r="F1085" i="1"/>
  <c r="M1085" i="1" s="1"/>
  <c r="F1086" i="1"/>
  <c r="M1086" i="1" s="1"/>
  <c r="F1087" i="1"/>
  <c r="M1087" i="1" s="1"/>
  <c r="F1088" i="1"/>
  <c r="M1088" i="1" s="1"/>
  <c r="F1089" i="1"/>
  <c r="M1089" i="1" s="1"/>
  <c r="F1090" i="1"/>
  <c r="M1090" i="1" s="1"/>
  <c r="F1091" i="1"/>
  <c r="M1091" i="1" s="1"/>
  <c r="F1092" i="1"/>
  <c r="M1092" i="1" s="1"/>
  <c r="F1093" i="1"/>
  <c r="M1093" i="1" s="1"/>
  <c r="F1094" i="1"/>
  <c r="M1094" i="1" s="1"/>
  <c r="F1095" i="1"/>
  <c r="M1095" i="1" s="1"/>
  <c r="F1096" i="1"/>
  <c r="M1096" i="1" s="1"/>
  <c r="F1097" i="1"/>
  <c r="M1097" i="1" s="1"/>
  <c r="F1098" i="1"/>
  <c r="M1098" i="1" s="1"/>
  <c r="F1099" i="1"/>
  <c r="M1099" i="1" s="1"/>
  <c r="F1100" i="1"/>
  <c r="M1100" i="1" s="1"/>
  <c r="F1101" i="1"/>
  <c r="M1101" i="1" s="1"/>
  <c r="F1102" i="1"/>
  <c r="M1102" i="1" s="1"/>
  <c r="F1103" i="1"/>
  <c r="M1103" i="1" s="1"/>
  <c r="F1104" i="1"/>
  <c r="M1104" i="1" s="1"/>
  <c r="F1105" i="1"/>
  <c r="M1105" i="1" s="1"/>
  <c r="F1106" i="1"/>
  <c r="M1106" i="1" s="1"/>
  <c r="F1107" i="1"/>
  <c r="M1107" i="1" s="1"/>
  <c r="F1108" i="1"/>
  <c r="M1108" i="1" s="1"/>
  <c r="F1109" i="1"/>
  <c r="M1109" i="1" s="1"/>
  <c r="F1110" i="1"/>
  <c r="M1110" i="1" s="1"/>
  <c r="F1111" i="1"/>
  <c r="M1111" i="1" s="1"/>
  <c r="F1112" i="1"/>
  <c r="M1112" i="1" s="1"/>
  <c r="F1113" i="1"/>
  <c r="M1113" i="1" s="1"/>
  <c r="F1114" i="1"/>
  <c r="M1114" i="1" s="1"/>
  <c r="F1115" i="1"/>
  <c r="M1115" i="1" s="1"/>
  <c r="F1116" i="1"/>
  <c r="M1116" i="1" s="1"/>
  <c r="F1117" i="1"/>
  <c r="M1117" i="1" s="1"/>
  <c r="F1118" i="1"/>
  <c r="M1118" i="1" s="1"/>
  <c r="F1119" i="1"/>
  <c r="M1119" i="1" s="1"/>
  <c r="F1120" i="1"/>
  <c r="M1120" i="1" s="1"/>
  <c r="F1121" i="1"/>
  <c r="M1121" i="1" s="1"/>
  <c r="F1122" i="1"/>
  <c r="M1122" i="1" s="1"/>
  <c r="F1123" i="1"/>
  <c r="M1123" i="1" s="1"/>
  <c r="F1124" i="1"/>
  <c r="M1124" i="1" s="1"/>
  <c r="F1125" i="1"/>
  <c r="M1125" i="1" s="1"/>
  <c r="F1126" i="1"/>
  <c r="M1126" i="1" s="1"/>
  <c r="F1127" i="1"/>
  <c r="M1127" i="1" s="1"/>
  <c r="F1128" i="1"/>
  <c r="M1128" i="1" s="1"/>
  <c r="F1129" i="1"/>
  <c r="M1129" i="1" s="1"/>
  <c r="F1130" i="1"/>
  <c r="M1130" i="1" s="1"/>
  <c r="F1131" i="1"/>
  <c r="M1131" i="1" s="1"/>
  <c r="F1132" i="1"/>
  <c r="M1132" i="1" s="1"/>
  <c r="F1133" i="1"/>
  <c r="M1133" i="1" s="1"/>
  <c r="F1134" i="1"/>
  <c r="M1134" i="1" s="1"/>
  <c r="F1135" i="1"/>
  <c r="M1135" i="1" s="1"/>
  <c r="F1136" i="1"/>
  <c r="M1136" i="1" s="1"/>
  <c r="F1137" i="1"/>
  <c r="M1137" i="1" s="1"/>
  <c r="F1138" i="1"/>
  <c r="M1138" i="1" s="1"/>
  <c r="F1139" i="1"/>
  <c r="M1139" i="1" s="1"/>
  <c r="F1140" i="1"/>
  <c r="M1140" i="1" s="1"/>
  <c r="F1141" i="1"/>
  <c r="M1141" i="1" s="1"/>
  <c r="F1142" i="1"/>
  <c r="M1142" i="1" s="1"/>
  <c r="F1143" i="1"/>
  <c r="M1143" i="1" s="1"/>
  <c r="F1144" i="1"/>
  <c r="M1144" i="1" s="1"/>
  <c r="F1145" i="1"/>
  <c r="M1145" i="1" s="1"/>
  <c r="F1146" i="1"/>
  <c r="M1146" i="1" s="1"/>
  <c r="F1147" i="1"/>
  <c r="M1147" i="1" s="1"/>
  <c r="F1148" i="1"/>
  <c r="M1148" i="1" s="1"/>
  <c r="F1149" i="1"/>
  <c r="M1149" i="1" s="1"/>
  <c r="F1150" i="1"/>
  <c r="M1150" i="1" s="1"/>
  <c r="F1151" i="1"/>
  <c r="M1151" i="1" s="1"/>
  <c r="F1152" i="1"/>
  <c r="M1152" i="1" s="1"/>
  <c r="F1153" i="1"/>
  <c r="M1153" i="1" s="1"/>
  <c r="F1154" i="1"/>
  <c r="M1154" i="1" s="1"/>
  <c r="F1155" i="1"/>
  <c r="M1155" i="1" s="1"/>
  <c r="F1156" i="1"/>
  <c r="M1156" i="1" s="1"/>
  <c r="F1157" i="1"/>
  <c r="M1157" i="1" s="1"/>
  <c r="F1158" i="1"/>
  <c r="M1158" i="1" s="1"/>
  <c r="F1159" i="1"/>
  <c r="M1159" i="1" s="1"/>
  <c r="F1160" i="1"/>
  <c r="M1160" i="1" s="1"/>
  <c r="F1161" i="1"/>
  <c r="M1161" i="1" s="1"/>
  <c r="F1162" i="1"/>
  <c r="M1162" i="1" s="1"/>
  <c r="F1163" i="1"/>
  <c r="M1163" i="1" s="1"/>
  <c r="F1164" i="1"/>
  <c r="M1164" i="1" s="1"/>
  <c r="F1165" i="1"/>
  <c r="M1165" i="1" s="1"/>
  <c r="F1166" i="1"/>
  <c r="M1166" i="1" s="1"/>
  <c r="F1167" i="1"/>
  <c r="M1167" i="1" s="1"/>
  <c r="F1168" i="1"/>
  <c r="M1168" i="1" s="1"/>
  <c r="F1169" i="1"/>
  <c r="M1169" i="1" s="1"/>
  <c r="F1170" i="1"/>
  <c r="M1170" i="1" s="1"/>
  <c r="F1171" i="1"/>
  <c r="M1171" i="1" s="1"/>
  <c r="F1172" i="1"/>
  <c r="M1172" i="1" s="1"/>
  <c r="F1173" i="1"/>
  <c r="M1173" i="1" s="1"/>
  <c r="F1174" i="1"/>
  <c r="M1174" i="1" s="1"/>
  <c r="F1175" i="1"/>
  <c r="M1175" i="1" s="1"/>
  <c r="F1176" i="1"/>
  <c r="M1176" i="1" s="1"/>
  <c r="F1177" i="1"/>
  <c r="M1177" i="1" s="1"/>
  <c r="F1178" i="1"/>
  <c r="M1178" i="1" s="1"/>
  <c r="F1179" i="1"/>
  <c r="M1179" i="1" s="1"/>
  <c r="F1180" i="1"/>
  <c r="M1180" i="1" s="1"/>
  <c r="F1181" i="1"/>
  <c r="M1181" i="1" s="1"/>
  <c r="F1182" i="1"/>
  <c r="M1182" i="1" s="1"/>
  <c r="F1183" i="1"/>
  <c r="M1183" i="1" s="1"/>
  <c r="F1184" i="1"/>
  <c r="M1184" i="1" s="1"/>
  <c r="F1185" i="1"/>
  <c r="M1185" i="1" s="1"/>
  <c r="F1186" i="1"/>
  <c r="M1186" i="1" s="1"/>
  <c r="F1187" i="1"/>
  <c r="M1187" i="1" s="1"/>
  <c r="F1188" i="1"/>
  <c r="M1188" i="1" s="1"/>
  <c r="F1189" i="1"/>
  <c r="M1189" i="1" s="1"/>
  <c r="F1190" i="1"/>
  <c r="M1190" i="1" s="1"/>
  <c r="F1191" i="1"/>
  <c r="M1191" i="1" s="1"/>
  <c r="F1192" i="1"/>
  <c r="M1192" i="1" s="1"/>
  <c r="F1193" i="1"/>
  <c r="M1193" i="1" s="1"/>
  <c r="F1194" i="1"/>
  <c r="M1194" i="1" s="1"/>
  <c r="F1195" i="1"/>
  <c r="M1195" i="1" s="1"/>
  <c r="F1196" i="1"/>
  <c r="M1196" i="1" s="1"/>
  <c r="F1197" i="1"/>
  <c r="M1197" i="1" s="1"/>
  <c r="F1198" i="1"/>
  <c r="M1198" i="1" s="1"/>
  <c r="F1199" i="1"/>
  <c r="M1199" i="1" s="1"/>
  <c r="F1200" i="1"/>
  <c r="M1200" i="1" s="1"/>
  <c r="F1201" i="1"/>
  <c r="M1201" i="1" s="1"/>
  <c r="F1202" i="1"/>
  <c r="M1202" i="1" s="1"/>
  <c r="F1203" i="1"/>
  <c r="M1203" i="1" s="1"/>
  <c r="F1204" i="1"/>
  <c r="M1204" i="1" s="1"/>
  <c r="F1205" i="1"/>
  <c r="M1205" i="1" s="1"/>
  <c r="F1206" i="1"/>
  <c r="M1206" i="1" s="1"/>
  <c r="F1207" i="1"/>
  <c r="M1207" i="1" s="1"/>
  <c r="F1208" i="1"/>
  <c r="M1208" i="1" s="1"/>
  <c r="F1209" i="1"/>
  <c r="M1209" i="1" s="1"/>
  <c r="F1210" i="1"/>
  <c r="M1210" i="1" s="1"/>
  <c r="F1211" i="1"/>
  <c r="M1211" i="1" s="1"/>
  <c r="F1212" i="1"/>
  <c r="M1212" i="1" s="1"/>
  <c r="F1213" i="1"/>
  <c r="M1213" i="1" s="1"/>
  <c r="F1214" i="1"/>
  <c r="M1214" i="1" s="1"/>
  <c r="F1215" i="1"/>
  <c r="M1215" i="1" s="1"/>
  <c r="F1216" i="1"/>
  <c r="M1216" i="1" s="1"/>
  <c r="F1217" i="1"/>
  <c r="M1217" i="1" s="1"/>
  <c r="F1218" i="1"/>
  <c r="M1218" i="1" s="1"/>
  <c r="F1219" i="1"/>
  <c r="M1219" i="1" s="1"/>
  <c r="F1220" i="1"/>
  <c r="M1220" i="1" s="1"/>
  <c r="F1221" i="1"/>
  <c r="M1221" i="1" s="1"/>
  <c r="F1222" i="1"/>
  <c r="M1222" i="1" s="1"/>
  <c r="F1223" i="1"/>
  <c r="M1223" i="1" s="1"/>
  <c r="F1224" i="1"/>
  <c r="M1224" i="1" s="1"/>
  <c r="F1225" i="1"/>
  <c r="M1225" i="1" s="1"/>
  <c r="F1226" i="1"/>
  <c r="M1226" i="1" s="1"/>
  <c r="F1227" i="1"/>
  <c r="M1227" i="1" s="1"/>
  <c r="F1228" i="1"/>
  <c r="M1228" i="1" s="1"/>
  <c r="F1229" i="1"/>
  <c r="M1229" i="1" s="1"/>
  <c r="F1230" i="1"/>
  <c r="M1230" i="1" s="1"/>
  <c r="F1231" i="1"/>
  <c r="M1231" i="1" s="1"/>
  <c r="F1232" i="1"/>
  <c r="M1232" i="1" s="1"/>
  <c r="F1233" i="1"/>
  <c r="M1233" i="1" s="1"/>
  <c r="F1234" i="1"/>
  <c r="M1234" i="1" s="1"/>
  <c r="F1235" i="1"/>
  <c r="M1235" i="1" s="1"/>
  <c r="F1236" i="1"/>
  <c r="M1236" i="1" s="1"/>
  <c r="F1237" i="1"/>
  <c r="M1237" i="1" s="1"/>
  <c r="F1238" i="1"/>
  <c r="M1238" i="1" s="1"/>
  <c r="F1239" i="1"/>
  <c r="M1239" i="1" s="1"/>
  <c r="F1240" i="1"/>
  <c r="M1240" i="1" s="1"/>
  <c r="F1241" i="1"/>
  <c r="M1241" i="1" s="1"/>
  <c r="F1242" i="1"/>
  <c r="M1242" i="1" s="1"/>
  <c r="F1243" i="1"/>
  <c r="M1243" i="1" s="1"/>
  <c r="F1244" i="1"/>
  <c r="M1244" i="1" s="1"/>
  <c r="F1245" i="1"/>
  <c r="M1245" i="1" s="1"/>
  <c r="F1246" i="1"/>
  <c r="M1246" i="1" s="1"/>
  <c r="F1247" i="1"/>
  <c r="M1247" i="1" s="1"/>
  <c r="F1248" i="1"/>
  <c r="M1248" i="1" s="1"/>
  <c r="F1249" i="1"/>
  <c r="M1249" i="1" s="1"/>
  <c r="F1250" i="1"/>
  <c r="M1250" i="1" s="1"/>
  <c r="F1251" i="1"/>
  <c r="M1251" i="1" s="1"/>
  <c r="F1252" i="1"/>
  <c r="M1252" i="1" s="1"/>
  <c r="F1253" i="1"/>
  <c r="M1253" i="1" s="1"/>
  <c r="F1254" i="1"/>
  <c r="M1254" i="1" s="1"/>
  <c r="F1255" i="1"/>
  <c r="M1255" i="1" s="1"/>
  <c r="F1256" i="1"/>
  <c r="M1256" i="1" s="1"/>
  <c r="F1257" i="1"/>
  <c r="M1257" i="1" s="1"/>
  <c r="F1258" i="1"/>
  <c r="M1258" i="1" s="1"/>
  <c r="F1259" i="1"/>
  <c r="M1259" i="1" s="1"/>
  <c r="F1260" i="1"/>
  <c r="M1260" i="1" s="1"/>
  <c r="F1261" i="1"/>
  <c r="M1261" i="1" s="1"/>
  <c r="F1262" i="1"/>
  <c r="M1262" i="1" s="1"/>
  <c r="F1263" i="1"/>
  <c r="M1263" i="1" s="1"/>
  <c r="F1264" i="1"/>
  <c r="M1264" i="1" s="1"/>
  <c r="F1265" i="1"/>
  <c r="M1265" i="1" s="1"/>
  <c r="F1266" i="1"/>
  <c r="M1266" i="1" s="1"/>
  <c r="F1267" i="1"/>
  <c r="M1267" i="1" s="1"/>
  <c r="F1268" i="1"/>
  <c r="M1268" i="1" s="1"/>
  <c r="F1269" i="1"/>
  <c r="M1269" i="1" s="1"/>
  <c r="F1270" i="1"/>
  <c r="M1270" i="1" s="1"/>
  <c r="F1271" i="1"/>
  <c r="M1271" i="1" s="1"/>
  <c r="F1272" i="1"/>
  <c r="M1272" i="1" s="1"/>
  <c r="F1273" i="1"/>
  <c r="M1273" i="1" s="1"/>
  <c r="F1274" i="1"/>
  <c r="M1274" i="1" s="1"/>
  <c r="F1275" i="1"/>
  <c r="M1275" i="1" s="1"/>
  <c r="F1276" i="1"/>
  <c r="M1276" i="1" s="1"/>
  <c r="F1277" i="1"/>
  <c r="M1277" i="1" s="1"/>
  <c r="F1278" i="1"/>
  <c r="M1278" i="1" s="1"/>
  <c r="F1279" i="1"/>
  <c r="M1279" i="1" s="1"/>
  <c r="F1280" i="1"/>
  <c r="M1280" i="1" s="1"/>
  <c r="F1281" i="1"/>
  <c r="M1281" i="1" s="1"/>
  <c r="F1282" i="1"/>
  <c r="M1282" i="1" s="1"/>
  <c r="F1283" i="1"/>
  <c r="M1283" i="1" s="1"/>
  <c r="F1284" i="1"/>
  <c r="M1284" i="1" s="1"/>
  <c r="F1285" i="1"/>
  <c r="M1285" i="1" s="1"/>
  <c r="F1286" i="1"/>
  <c r="M1286" i="1" s="1"/>
  <c r="F1287" i="1"/>
  <c r="M1287" i="1" s="1"/>
  <c r="F1288" i="1"/>
  <c r="M1288" i="1" s="1"/>
  <c r="F1289" i="1"/>
  <c r="M1289" i="1" s="1"/>
  <c r="F1290" i="1"/>
  <c r="M1290" i="1" s="1"/>
  <c r="F1291" i="1"/>
  <c r="M1291" i="1" s="1"/>
  <c r="F1292" i="1"/>
  <c r="M1292" i="1" s="1"/>
  <c r="F1293" i="1"/>
  <c r="M1293" i="1" s="1"/>
  <c r="F1294" i="1"/>
  <c r="M1294" i="1" s="1"/>
  <c r="F1295" i="1"/>
  <c r="M1295" i="1" s="1"/>
  <c r="F1296" i="1"/>
  <c r="M1296" i="1" s="1"/>
  <c r="F1297" i="1"/>
  <c r="M1297" i="1" s="1"/>
  <c r="F1298" i="1"/>
  <c r="M1298" i="1" s="1"/>
  <c r="F1299" i="1"/>
  <c r="M1299" i="1" s="1"/>
  <c r="F1300" i="1"/>
  <c r="M1300" i="1" s="1"/>
  <c r="F1301" i="1"/>
  <c r="M1301" i="1" s="1"/>
  <c r="F1302" i="1"/>
  <c r="M1302" i="1" s="1"/>
  <c r="F1303" i="1"/>
  <c r="M1303" i="1" s="1"/>
  <c r="F1304" i="1"/>
  <c r="M1304" i="1" s="1"/>
  <c r="F1305" i="1"/>
  <c r="M1305" i="1" s="1"/>
  <c r="F1306" i="1"/>
  <c r="M1306" i="1" s="1"/>
  <c r="F1307" i="1"/>
  <c r="M1307" i="1" s="1"/>
  <c r="F1308" i="1"/>
  <c r="M1308" i="1" s="1"/>
  <c r="F1309" i="1"/>
  <c r="M1309" i="1" s="1"/>
  <c r="F1310" i="1"/>
  <c r="M1310" i="1" s="1"/>
  <c r="F1311" i="1"/>
  <c r="M1311" i="1" s="1"/>
  <c r="F1312" i="1"/>
  <c r="M1312" i="1" s="1"/>
  <c r="F1313" i="1"/>
  <c r="M1313" i="1" s="1"/>
  <c r="F1314" i="1"/>
  <c r="M1314" i="1" s="1"/>
  <c r="F1315" i="1"/>
  <c r="M1315" i="1" s="1"/>
  <c r="F1316" i="1"/>
  <c r="M1316" i="1" s="1"/>
  <c r="F1317" i="1"/>
  <c r="M1317" i="1" s="1"/>
  <c r="F1318" i="1"/>
  <c r="M1318" i="1" s="1"/>
  <c r="F1319" i="1"/>
  <c r="M1319" i="1" s="1"/>
  <c r="F1320" i="1"/>
  <c r="M1320" i="1" s="1"/>
  <c r="F1321" i="1"/>
  <c r="M1321" i="1" s="1"/>
  <c r="F1322" i="1"/>
  <c r="M1322" i="1" s="1"/>
  <c r="F1323" i="1"/>
  <c r="M1323" i="1" s="1"/>
  <c r="F1324" i="1"/>
  <c r="M1324" i="1" s="1"/>
  <c r="F1325" i="1"/>
  <c r="M1325" i="1" s="1"/>
  <c r="F1326" i="1"/>
  <c r="M1326" i="1" s="1"/>
  <c r="F1327" i="1"/>
  <c r="M1327" i="1" s="1"/>
  <c r="F1328" i="1"/>
  <c r="M1328" i="1" s="1"/>
  <c r="F1329" i="1"/>
  <c r="M1329" i="1" s="1"/>
  <c r="F1330" i="1"/>
  <c r="M1330" i="1" s="1"/>
  <c r="F1331" i="1"/>
  <c r="M1331" i="1" s="1"/>
  <c r="F1332" i="1"/>
  <c r="M1332" i="1" s="1"/>
  <c r="F1333" i="1"/>
  <c r="M1333" i="1" s="1"/>
  <c r="F1334" i="1"/>
  <c r="M1334" i="1" s="1"/>
  <c r="F1335" i="1"/>
  <c r="M1335" i="1" s="1"/>
  <c r="F1336" i="1"/>
  <c r="M1336" i="1" s="1"/>
  <c r="F1337" i="1"/>
  <c r="M1337" i="1" s="1"/>
  <c r="F1338" i="1"/>
  <c r="M1338" i="1" s="1"/>
  <c r="F1339" i="1"/>
  <c r="M1339" i="1" s="1"/>
  <c r="F1340" i="1"/>
  <c r="M1340" i="1" s="1"/>
  <c r="F1341" i="1"/>
  <c r="M1341" i="1" s="1"/>
  <c r="F1342" i="1"/>
  <c r="M1342" i="1" s="1"/>
  <c r="F1343" i="1"/>
  <c r="M1343" i="1" s="1"/>
  <c r="F1344" i="1"/>
  <c r="M1344" i="1" s="1"/>
  <c r="F1345" i="1"/>
  <c r="M1345" i="1" s="1"/>
  <c r="F1346" i="1"/>
  <c r="M1346" i="1" s="1"/>
  <c r="F1347" i="1"/>
  <c r="M1347" i="1" s="1"/>
  <c r="F1348" i="1"/>
  <c r="M1348" i="1" s="1"/>
  <c r="F1349" i="1"/>
  <c r="M1349" i="1" s="1"/>
  <c r="F1350" i="1"/>
  <c r="M1350" i="1" s="1"/>
  <c r="F1351" i="1"/>
  <c r="M1351" i="1" s="1"/>
  <c r="F1352" i="1"/>
  <c r="M1352" i="1" s="1"/>
  <c r="F1353" i="1"/>
  <c r="M1353" i="1" s="1"/>
  <c r="F1354" i="1"/>
  <c r="M1354" i="1" s="1"/>
  <c r="F1355" i="1"/>
  <c r="M1355" i="1" s="1"/>
  <c r="F1356" i="1"/>
  <c r="M1356" i="1" s="1"/>
  <c r="F1357" i="1"/>
  <c r="M1357" i="1" s="1"/>
  <c r="F1358" i="1"/>
  <c r="M1358" i="1" s="1"/>
  <c r="F1359" i="1"/>
  <c r="M1359" i="1" s="1"/>
  <c r="F1360" i="1"/>
  <c r="M1360" i="1" s="1"/>
  <c r="F1361" i="1"/>
  <c r="M1361" i="1" s="1"/>
  <c r="F1362" i="1"/>
  <c r="M1362" i="1" s="1"/>
  <c r="F1363" i="1"/>
  <c r="M1363" i="1" s="1"/>
  <c r="F1364" i="1"/>
  <c r="M1364" i="1" s="1"/>
  <c r="F1365" i="1"/>
  <c r="M1365" i="1" s="1"/>
  <c r="F1366" i="1"/>
  <c r="M1366" i="1" s="1"/>
  <c r="F1367" i="1"/>
  <c r="M1367" i="1" s="1"/>
  <c r="F1368" i="1"/>
  <c r="M1368" i="1" s="1"/>
  <c r="F1369" i="1"/>
  <c r="M1369" i="1" s="1"/>
  <c r="F1370" i="1"/>
  <c r="M1370" i="1" s="1"/>
  <c r="F1371" i="1"/>
  <c r="M1371" i="1" s="1"/>
  <c r="F1372" i="1"/>
  <c r="M1372" i="1" s="1"/>
  <c r="F1373" i="1"/>
  <c r="M1373" i="1" s="1"/>
  <c r="F1374" i="1"/>
  <c r="M1374" i="1" s="1"/>
  <c r="F1375" i="1"/>
  <c r="M1375" i="1" s="1"/>
  <c r="F1376" i="1"/>
  <c r="M1376" i="1" s="1"/>
  <c r="F1377" i="1"/>
  <c r="M1377" i="1" s="1"/>
  <c r="F1378" i="1"/>
  <c r="M1378" i="1" s="1"/>
  <c r="F1379" i="1"/>
  <c r="M1379" i="1" s="1"/>
  <c r="F1380" i="1"/>
  <c r="M1380" i="1" s="1"/>
  <c r="F1381" i="1"/>
  <c r="M1381" i="1" s="1"/>
  <c r="F1382" i="1"/>
  <c r="M1382" i="1" s="1"/>
  <c r="F1383" i="1"/>
  <c r="M1383" i="1" s="1"/>
  <c r="F1384" i="1"/>
  <c r="M1384" i="1" s="1"/>
  <c r="F1385" i="1"/>
  <c r="M1385" i="1" s="1"/>
  <c r="F1386" i="1"/>
  <c r="M1386" i="1" s="1"/>
  <c r="F1387" i="1"/>
  <c r="M1387" i="1" s="1"/>
  <c r="F1388" i="1"/>
  <c r="M1388" i="1" s="1"/>
  <c r="F1389" i="1"/>
  <c r="M1389" i="1" s="1"/>
  <c r="F1390" i="1"/>
  <c r="M1390" i="1" s="1"/>
  <c r="F1391" i="1"/>
  <c r="M1391" i="1" s="1"/>
  <c r="F1392" i="1"/>
  <c r="M1392" i="1" s="1"/>
  <c r="F1393" i="1"/>
  <c r="M1393" i="1" s="1"/>
  <c r="F1394" i="1"/>
  <c r="M1394" i="1" s="1"/>
  <c r="F1395" i="1"/>
  <c r="M1395" i="1" s="1"/>
  <c r="F1396" i="1"/>
  <c r="M1396" i="1" s="1"/>
  <c r="F1397" i="1"/>
  <c r="M1397" i="1" s="1"/>
  <c r="F1398" i="1"/>
  <c r="M1398" i="1" s="1"/>
  <c r="F1399" i="1"/>
  <c r="M1399" i="1" s="1"/>
  <c r="F1400" i="1"/>
  <c r="M1400" i="1" s="1"/>
  <c r="F1401" i="1"/>
  <c r="M1401" i="1" s="1"/>
  <c r="F1402" i="1"/>
  <c r="M1402" i="1" s="1"/>
  <c r="F1403" i="1"/>
  <c r="M1403" i="1" s="1"/>
  <c r="F1404" i="1"/>
  <c r="M1404" i="1" s="1"/>
  <c r="F1405" i="1"/>
  <c r="M1405" i="1" s="1"/>
  <c r="F1406" i="1"/>
  <c r="M1406" i="1" s="1"/>
  <c r="F1407" i="1"/>
  <c r="M1407" i="1" s="1"/>
  <c r="F1408" i="1"/>
  <c r="M1408" i="1" s="1"/>
  <c r="F1409" i="1"/>
  <c r="M1409" i="1" s="1"/>
  <c r="F1410" i="1"/>
  <c r="M1410" i="1" s="1"/>
  <c r="F1411" i="1"/>
  <c r="M1411" i="1" s="1"/>
  <c r="F1412" i="1"/>
  <c r="M1412" i="1" s="1"/>
  <c r="F1413" i="1"/>
  <c r="M1413" i="1" s="1"/>
  <c r="F1414" i="1"/>
  <c r="M1414" i="1" s="1"/>
  <c r="F1415" i="1"/>
  <c r="M1415" i="1" s="1"/>
  <c r="F1416" i="1"/>
  <c r="M1416" i="1" s="1"/>
  <c r="F1417" i="1"/>
  <c r="M1417" i="1" s="1"/>
  <c r="F1418" i="1"/>
  <c r="M1418" i="1" s="1"/>
  <c r="F1419" i="1"/>
  <c r="M1419" i="1" s="1"/>
  <c r="F1420" i="1"/>
  <c r="M1420" i="1" s="1"/>
  <c r="F1421" i="1"/>
  <c r="M1421" i="1" s="1"/>
  <c r="F1422" i="1"/>
  <c r="M1422" i="1" s="1"/>
  <c r="F1423" i="1"/>
  <c r="M1423" i="1" s="1"/>
  <c r="F1424" i="1"/>
  <c r="M1424" i="1" s="1"/>
  <c r="F1425" i="1"/>
  <c r="M1425" i="1" s="1"/>
  <c r="F1426" i="1"/>
  <c r="M1426" i="1" s="1"/>
  <c r="F1427" i="1"/>
  <c r="M1427" i="1" s="1"/>
  <c r="F1428" i="1"/>
  <c r="M1428" i="1" s="1"/>
  <c r="F1429" i="1"/>
  <c r="M1429" i="1" s="1"/>
  <c r="F1430" i="1"/>
  <c r="M1430" i="1" s="1"/>
  <c r="F1431" i="1"/>
  <c r="M1431" i="1" s="1"/>
  <c r="F1432" i="1"/>
  <c r="M1432" i="1" s="1"/>
  <c r="F1433" i="1"/>
  <c r="M1433" i="1" s="1"/>
  <c r="F1434" i="1"/>
  <c r="M1434" i="1" s="1"/>
  <c r="F1435" i="1"/>
  <c r="M1435" i="1" s="1"/>
  <c r="F1436" i="1"/>
  <c r="M1436" i="1" s="1"/>
  <c r="F1437" i="1"/>
  <c r="M1437" i="1" s="1"/>
  <c r="F1438" i="1"/>
  <c r="M1438" i="1" s="1"/>
  <c r="F1439" i="1"/>
  <c r="M1439" i="1" s="1"/>
  <c r="F1440" i="1"/>
  <c r="M1440" i="1" s="1"/>
  <c r="F1441" i="1"/>
  <c r="M1441" i="1" s="1"/>
  <c r="F1442" i="1"/>
  <c r="M1442" i="1" s="1"/>
  <c r="F1443" i="1"/>
  <c r="M1443" i="1" s="1"/>
  <c r="F1444" i="1"/>
  <c r="M1444" i="1" s="1"/>
  <c r="F1445" i="1"/>
  <c r="M1445" i="1" s="1"/>
  <c r="F1446" i="1"/>
  <c r="M1446" i="1" s="1"/>
  <c r="F1447" i="1"/>
  <c r="M1447" i="1" s="1"/>
  <c r="F1448" i="1"/>
  <c r="M1448" i="1" s="1"/>
  <c r="F1449" i="1"/>
  <c r="M1449" i="1" s="1"/>
  <c r="F1450" i="1"/>
  <c r="M1450" i="1" s="1"/>
  <c r="F1451" i="1"/>
  <c r="M1451" i="1" s="1"/>
  <c r="F1452" i="1"/>
  <c r="M1452" i="1" s="1"/>
  <c r="F1453" i="1"/>
  <c r="M1453" i="1" s="1"/>
  <c r="F1454" i="1"/>
  <c r="M1454" i="1" s="1"/>
  <c r="F1455" i="1"/>
  <c r="M1455" i="1" s="1"/>
  <c r="F1456" i="1"/>
  <c r="M1456" i="1" s="1"/>
  <c r="F1457" i="1"/>
  <c r="M1457" i="1" s="1"/>
  <c r="F1458" i="1"/>
  <c r="M1458" i="1" s="1"/>
  <c r="F1459" i="1"/>
  <c r="M1459" i="1" s="1"/>
  <c r="F1460" i="1"/>
  <c r="M1460" i="1" s="1"/>
  <c r="F1461" i="1"/>
  <c r="M1461" i="1" s="1"/>
  <c r="F1462" i="1"/>
  <c r="M1462" i="1" s="1"/>
  <c r="F1463" i="1"/>
  <c r="M1463" i="1" s="1"/>
  <c r="F1464" i="1"/>
  <c r="M1464" i="1" s="1"/>
  <c r="F1465" i="1"/>
  <c r="M1465" i="1" s="1"/>
  <c r="F1466" i="1"/>
  <c r="M1466" i="1" s="1"/>
  <c r="F1467" i="1"/>
  <c r="M1467" i="1" s="1"/>
  <c r="F1468" i="1"/>
  <c r="M1468" i="1" s="1"/>
  <c r="F1469" i="1"/>
  <c r="M1469" i="1" s="1"/>
  <c r="F1470" i="1"/>
  <c r="M1470" i="1" s="1"/>
  <c r="F1471" i="1"/>
  <c r="M1471" i="1" s="1"/>
  <c r="F1472" i="1"/>
  <c r="M1472" i="1" s="1"/>
  <c r="F1473" i="1"/>
  <c r="M1473" i="1" s="1"/>
  <c r="F1474" i="1"/>
  <c r="M1474" i="1" s="1"/>
  <c r="F1475" i="1"/>
  <c r="M1475" i="1" s="1"/>
  <c r="F1476" i="1"/>
  <c r="M1476" i="1" s="1"/>
  <c r="F1477" i="1"/>
  <c r="M1477" i="1" s="1"/>
  <c r="F1478" i="1"/>
  <c r="M1478" i="1" s="1"/>
  <c r="F1479" i="1"/>
  <c r="M1479" i="1" s="1"/>
  <c r="F1480" i="1"/>
  <c r="M1480" i="1" s="1"/>
  <c r="F1481" i="1"/>
  <c r="M1481" i="1" s="1"/>
  <c r="F1482" i="1"/>
  <c r="M1482" i="1" s="1"/>
  <c r="F1483" i="1"/>
  <c r="M1483" i="1" s="1"/>
  <c r="F1484" i="1"/>
  <c r="M1484" i="1" s="1"/>
  <c r="F1485" i="1"/>
  <c r="M1485" i="1" s="1"/>
  <c r="F1486" i="1"/>
  <c r="M1486" i="1" s="1"/>
  <c r="F1487" i="1"/>
  <c r="M1487" i="1" s="1"/>
  <c r="F1488" i="1"/>
  <c r="M1488" i="1" s="1"/>
  <c r="F1489" i="1"/>
  <c r="M1489" i="1" s="1"/>
  <c r="F1490" i="1"/>
  <c r="M1490" i="1" s="1"/>
  <c r="F1491" i="1"/>
  <c r="M1491" i="1" s="1"/>
  <c r="F1492" i="1"/>
  <c r="M1492" i="1" s="1"/>
  <c r="F1493" i="1"/>
  <c r="M1493" i="1" s="1"/>
  <c r="F1494" i="1"/>
  <c r="M1494" i="1" s="1"/>
  <c r="F1495" i="1"/>
  <c r="M1495" i="1" s="1"/>
  <c r="F1496" i="1"/>
  <c r="M1496" i="1" s="1"/>
  <c r="F1497" i="1"/>
  <c r="M1497" i="1" s="1"/>
  <c r="F1498" i="1"/>
  <c r="M1498" i="1" s="1"/>
  <c r="F1499" i="1"/>
  <c r="M1499" i="1" s="1"/>
  <c r="F1500" i="1"/>
  <c r="M1500" i="1" s="1"/>
  <c r="F1501" i="1"/>
  <c r="M1501" i="1" s="1"/>
  <c r="F1502" i="1"/>
  <c r="M1502" i="1" s="1"/>
  <c r="F1503" i="1"/>
  <c r="M1503" i="1" s="1"/>
  <c r="F1504" i="1"/>
  <c r="M1504" i="1" s="1"/>
  <c r="F1505" i="1"/>
  <c r="M1505" i="1" s="1"/>
  <c r="F1506" i="1"/>
  <c r="M1506" i="1" s="1"/>
  <c r="F1507" i="1"/>
  <c r="M1507" i="1" s="1"/>
  <c r="F1508" i="1"/>
  <c r="M1508" i="1" s="1"/>
  <c r="F1509" i="1"/>
  <c r="M1509" i="1" s="1"/>
  <c r="F1510" i="1"/>
  <c r="M1510" i="1" s="1"/>
  <c r="F1511" i="1"/>
  <c r="M1511" i="1" s="1"/>
  <c r="F1512" i="1"/>
  <c r="M1512" i="1" s="1"/>
  <c r="F1513" i="1"/>
  <c r="M1513" i="1" s="1"/>
  <c r="F1514" i="1"/>
  <c r="M1514" i="1" s="1"/>
  <c r="F1515" i="1"/>
  <c r="M1515" i="1" s="1"/>
  <c r="F1516" i="1"/>
  <c r="M1516" i="1" s="1"/>
  <c r="F1517" i="1"/>
  <c r="M1517" i="1" s="1"/>
  <c r="F1518" i="1"/>
  <c r="M1518" i="1" s="1"/>
  <c r="F1519" i="1"/>
  <c r="M1519" i="1" s="1"/>
  <c r="F1520" i="1"/>
  <c r="M1520" i="1" s="1"/>
  <c r="F1521" i="1"/>
  <c r="M1521" i="1" s="1"/>
  <c r="F1522" i="1"/>
  <c r="M1522" i="1" s="1"/>
  <c r="F1523" i="1"/>
  <c r="M1523" i="1" s="1"/>
  <c r="F1524" i="1"/>
  <c r="M1524" i="1" s="1"/>
  <c r="F1525" i="1"/>
  <c r="M1525" i="1" s="1"/>
  <c r="F1526" i="1"/>
  <c r="M1526" i="1" s="1"/>
  <c r="F1527" i="1"/>
  <c r="M1527" i="1" s="1"/>
  <c r="F1528" i="1"/>
  <c r="M1528" i="1" s="1"/>
  <c r="F1529" i="1"/>
  <c r="M1529" i="1" s="1"/>
  <c r="F1530" i="1"/>
  <c r="M1530" i="1" s="1"/>
  <c r="F1531" i="1"/>
  <c r="M1531" i="1" s="1"/>
  <c r="F1532" i="1"/>
  <c r="M1532" i="1" s="1"/>
  <c r="F1533" i="1"/>
  <c r="M1533" i="1" s="1"/>
  <c r="F1534" i="1"/>
  <c r="M1534" i="1" s="1"/>
  <c r="F1535" i="1"/>
  <c r="M1535" i="1" s="1"/>
  <c r="F1536" i="1"/>
  <c r="M1536" i="1" s="1"/>
  <c r="F1537" i="1"/>
  <c r="M1537" i="1" s="1"/>
  <c r="F1538" i="1"/>
  <c r="M1538" i="1" s="1"/>
  <c r="F1539" i="1"/>
  <c r="M1539" i="1" s="1"/>
  <c r="F1540" i="1"/>
  <c r="M1540" i="1" s="1"/>
  <c r="F1541" i="1"/>
  <c r="M1541" i="1" s="1"/>
  <c r="F1542" i="1"/>
  <c r="M1542" i="1" s="1"/>
  <c r="F1543" i="1"/>
  <c r="M1543" i="1" s="1"/>
  <c r="F1544" i="1"/>
  <c r="M1544" i="1" s="1"/>
  <c r="F1545" i="1"/>
  <c r="M1545" i="1" s="1"/>
  <c r="F1546" i="1"/>
  <c r="M1546" i="1" s="1"/>
  <c r="F1547" i="1"/>
  <c r="M1547" i="1" s="1"/>
  <c r="F1548" i="1"/>
  <c r="M1548" i="1" s="1"/>
  <c r="F1549" i="1"/>
  <c r="M1549" i="1" s="1"/>
  <c r="F1550" i="1"/>
  <c r="M1550" i="1" s="1"/>
  <c r="F1551" i="1"/>
  <c r="M1551" i="1" s="1"/>
  <c r="F1552" i="1"/>
  <c r="M1552" i="1" s="1"/>
  <c r="F1553" i="1"/>
  <c r="M1553" i="1" s="1"/>
  <c r="F1554" i="1"/>
  <c r="M1554" i="1" s="1"/>
  <c r="F1555" i="1"/>
  <c r="M1555" i="1" s="1"/>
  <c r="F1556" i="1"/>
  <c r="M1556" i="1" s="1"/>
  <c r="F1557" i="1"/>
  <c r="M1557" i="1" s="1"/>
  <c r="F1558" i="1"/>
  <c r="M1558" i="1" s="1"/>
  <c r="F1559" i="1"/>
  <c r="M1559" i="1" s="1"/>
  <c r="F1560" i="1"/>
  <c r="M1560" i="1" s="1"/>
  <c r="F1561" i="1"/>
  <c r="M1561" i="1" s="1"/>
  <c r="F1562" i="1"/>
  <c r="M1562" i="1" s="1"/>
  <c r="F1563" i="1"/>
  <c r="M1563" i="1" s="1"/>
  <c r="F1564" i="1"/>
  <c r="M1564" i="1" s="1"/>
  <c r="F1565" i="1"/>
  <c r="M1565" i="1" s="1"/>
  <c r="F1566" i="1"/>
  <c r="M1566" i="1" s="1"/>
  <c r="F1567" i="1"/>
  <c r="M1567" i="1" s="1"/>
  <c r="F1568" i="1"/>
  <c r="M1568" i="1" s="1"/>
  <c r="F1569" i="1"/>
  <c r="M1569" i="1" s="1"/>
  <c r="F1570" i="1"/>
  <c r="M1570" i="1" s="1"/>
  <c r="F1571" i="1"/>
  <c r="M1571" i="1" s="1"/>
  <c r="F1572" i="1"/>
  <c r="M1572" i="1" s="1"/>
  <c r="F1573" i="1"/>
  <c r="M1573" i="1" s="1"/>
  <c r="F1574" i="1"/>
  <c r="M1574" i="1" s="1"/>
  <c r="F1575" i="1"/>
  <c r="M1575" i="1" s="1"/>
  <c r="F1576" i="1"/>
  <c r="M1576" i="1" s="1"/>
  <c r="F1577" i="1"/>
  <c r="M1577" i="1" s="1"/>
  <c r="F1578" i="1"/>
  <c r="M1578" i="1" s="1"/>
  <c r="F1579" i="1"/>
  <c r="M1579" i="1" s="1"/>
  <c r="F1580" i="1"/>
  <c r="M1580" i="1" s="1"/>
  <c r="F1581" i="1"/>
  <c r="M1581" i="1" s="1"/>
  <c r="F1582" i="1"/>
  <c r="M1582" i="1" s="1"/>
  <c r="F1583" i="1"/>
  <c r="M1583" i="1" s="1"/>
  <c r="F1584" i="1"/>
  <c r="M1584" i="1" s="1"/>
  <c r="F1585" i="1"/>
  <c r="M1585" i="1" s="1"/>
  <c r="F1586" i="1"/>
  <c r="M1586" i="1" s="1"/>
  <c r="F1587" i="1"/>
  <c r="M1587" i="1" s="1"/>
  <c r="F1588" i="1"/>
  <c r="M1588" i="1" s="1"/>
  <c r="F1589" i="1"/>
  <c r="M1589" i="1" s="1"/>
  <c r="F1590" i="1"/>
  <c r="M1590" i="1" s="1"/>
  <c r="F1591" i="1"/>
  <c r="M1591" i="1" s="1"/>
  <c r="F1592" i="1"/>
  <c r="M1592" i="1" s="1"/>
  <c r="F1593" i="1"/>
  <c r="M1593" i="1" s="1"/>
  <c r="F1594" i="1"/>
  <c r="M1594" i="1" s="1"/>
  <c r="F1595" i="1"/>
  <c r="M1595" i="1" s="1"/>
  <c r="F1596" i="1"/>
  <c r="M1596" i="1" s="1"/>
  <c r="F1597" i="1"/>
  <c r="M1597" i="1" s="1"/>
  <c r="F1598" i="1"/>
  <c r="M1598" i="1" s="1"/>
  <c r="F1599" i="1"/>
  <c r="M1599" i="1" s="1"/>
  <c r="F1600" i="1"/>
  <c r="M1600" i="1" s="1"/>
  <c r="F1601" i="1"/>
  <c r="M1601" i="1" s="1"/>
  <c r="F1602" i="1"/>
  <c r="M1602" i="1" s="1"/>
  <c r="F1603" i="1"/>
  <c r="M1603" i="1" s="1"/>
  <c r="F1604" i="1"/>
  <c r="M1604" i="1" s="1"/>
  <c r="F1605" i="1"/>
  <c r="M1605" i="1" s="1"/>
  <c r="F1606" i="1"/>
  <c r="M1606" i="1" s="1"/>
  <c r="F1607" i="1"/>
  <c r="M1607" i="1" s="1"/>
  <c r="F1608" i="1"/>
  <c r="M1608" i="1" s="1"/>
  <c r="F1609" i="1"/>
  <c r="M1609" i="1" s="1"/>
  <c r="F1610" i="1"/>
  <c r="M1610" i="1" s="1"/>
  <c r="F1611" i="1"/>
  <c r="M1611" i="1" s="1"/>
  <c r="F1612" i="1"/>
  <c r="M1612" i="1" s="1"/>
  <c r="F1613" i="1"/>
  <c r="M1613" i="1" s="1"/>
  <c r="F1614" i="1"/>
  <c r="M1614" i="1" s="1"/>
  <c r="F1615" i="1"/>
  <c r="M1615" i="1" s="1"/>
  <c r="F1616" i="1"/>
  <c r="M1616" i="1" s="1"/>
  <c r="F1617" i="1"/>
  <c r="M1617" i="1" s="1"/>
  <c r="F1618" i="1"/>
  <c r="M1618" i="1" s="1"/>
  <c r="F1619" i="1"/>
  <c r="M1619" i="1" s="1"/>
  <c r="F1620" i="1"/>
  <c r="M1620" i="1" s="1"/>
  <c r="F1621" i="1"/>
  <c r="M1621" i="1" s="1"/>
  <c r="F1622" i="1"/>
  <c r="M1622" i="1" s="1"/>
  <c r="F1623" i="1"/>
  <c r="M1623" i="1" s="1"/>
  <c r="F1624" i="1"/>
  <c r="M1624" i="1" s="1"/>
  <c r="F1625" i="1"/>
  <c r="M1625" i="1" s="1"/>
  <c r="F1626" i="1"/>
  <c r="M1626" i="1" s="1"/>
  <c r="F1627" i="1"/>
  <c r="M1627" i="1" s="1"/>
  <c r="F1628" i="1"/>
  <c r="M1628" i="1" s="1"/>
  <c r="F1629" i="1"/>
  <c r="M1629" i="1" s="1"/>
  <c r="F1630" i="1"/>
  <c r="M1630" i="1" s="1"/>
  <c r="F1631" i="1"/>
  <c r="M1631" i="1" s="1"/>
  <c r="F1632" i="1"/>
  <c r="M1632" i="1" s="1"/>
  <c r="F1633" i="1"/>
  <c r="M1633" i="1" s="1"/>
  <c r="F1634" i="1"/>
  <c r="M1634" i="1" s="1"/>
  <c r="F1635" i="1"/>
  <c r="M1635" i="1" s="1"/>
  <c r="F1636" i="1"/>
  <c r="M1636" i="1" s="1"/>
  <c r="F1637" i="1"/>
  <c r="M1637" i="1" s="1"/>
  <c r="F1638" i="1"/>
  <c r="M1638" i="1" s="1"/>
  <c r="F1639" i="1"/>
  <c r="M1639" i="1" s="1"/>
  <c r="F1640" i="1"/>
  <c r="M1640" i="1" s="1"/>
  <c r="F1641" i="1"/>
  <c r="M1641" i="1" s="1"/>
  <c r="F1642" i="1"/>
  <c r="M1642" i="1" s="1"/>
  <c r="F1643" i="1"/>
  <c r="M1643" i="1" s="1"/>
  <c r="F1644" i="1"/>
  <c r="M1644" i="1" s="1"/>
  <c r="F1645" i="1"/>
  <c r="M1645" i="1" s="1"/>
  <c r="F1646" i="1"/>
  <c r="M1646" i="1" s="1"/>
  <c r="F1647" i="1"/>
  <c r="M1647" i="1" s="1"/>
  <c r="F1648" i="1"/>
  <c r="M1648" i="1" s="1"/>
  <c r="F1649" i="1"/>
  <c r="M1649" i="1" s="1"/>
  <c r="F1650" i="1"/>
  <c r="M1650" i="1" s="1"/>
  <c r="F1651" i="1"/>
  <c r="M1651" i="1" s="1"/>
  <c r="F1652" i="1"/>
  <c r="M1652" i="1" s="1"/>
  <c r="F1653" i="1"/>
  <c r="M1653" i="1" s="1"/>
  <c r="F1654" i="1"/>
  <c r="M1654" i="1" s="1"/>
  <c r="F1655" i="1"/>
  <c r="M1655" i="1" s="1"/>
  <c r="F1656" i="1"/>
  <c r="M1656" i="1" s="1"/>
  <c r="F1657" i="1"/>
  <c r="M1657" i="1" s="1"/>
  <c r="F1658" i="1"/>
  <c r="M1658" i="1" s="1"/>
  <c r="F1659" i="1"/>
  <c r="M1659" i="1" s="1"/>
  <c r="F1660" i="1"/>
  <c r="M1660" i="1" s="1"/>
  <c r="F1661" i="1"/>
  <c r="M1661" i="1" s="1"/>
  <c r="F1662" i="1"/>
  <c r="M1662" i="1" s="1"/>
  <c r="F1663" i="1"/>
  <c r="M1663" i="1" s="1"/>
  <c r="F1664" i="1"/>
  <c r="M1664" i="1" s="1"/>
  <c r="F1665" i="1"/>
  <c r="M1665" i="1" s="1"/>
  <c r="F1666" i="1"/>
  <c r="M1666" i="1" s="1"/>
  <c r="F1667" i="1"/>
  <c r="M1667" i="1" s="1"/>
  <c r="F1668" i="1"/>
  <c r="M1668" i="1" s="1"/>
  <c r="F1669" i="1"/>
  <c r="M1669" i="1" s="1"/>
  <c r="F1670" i="1"/>
  <c r="M1670" i="1" s="1"/>
  <c r="F1671" i="1"/>
  <c r="M1671" i="1" s="1"/>
  <c r="F1672" i="1"/>
  <c r="M1672" i="1" s="1"/>
  <c r="F1673" i="1"/>
  <c r="M1673" i="1" s="1"/>
  <c r="F1674" i="1"/>
  <c r="M1674" i="1" s="1"/>
  <c r="F1675" i="1"/>
  <c r="M1675" i="1" s="1"/>
  <c r="F1676" i="1"/>
  <c r="M1676" i="1" s="1"/>
  <c r="F1677" i="1"/>
  <c r="M1677" i="1" s="1"/>
  <c r="F1678" i="1"/>
  <c r="M1678" i="1" s="1"/>
  <c r="F1679" i="1"/>
  <c r="M1679" i="1" s="1"/>
  <c r="F1680" i="1"/>
  <c r="M1680" i="1" s="1"/>
  <c r="F1681" i="1"/>
  <c r="M1681" i="1" s="1"/>
  <c r="F1682" i="1"/>
  <c r="M1682" i="1" s="1"/>
  <c r="F1683" i="1"/>
  <c r="M1683" i="1" s="1"/>
  <c r="F1684" i="1"/>
  <c r="M1684" i="1" s="1"/>
  <c r="F1685" i="1"/>
  <c r="M1685" i="1" s="1"/>
  <c r="F1686" i="1"/>
  <c r="M1686" i="1" s="1"/>
  <c r="F1687" i="1"/>
  <c r="M1687" i="1" s="1"/>
  <c r="F1688" i="1"/>
  <c r="M1688" i="1" s="1"/>
  <c r="F1689" i="1"/>
  <c r="M1689" i="1" s="1"/>
  <c r="F1690" i="1"/>
  <c r="M1690" i="1" s="1"/>
  <c r="F1691" i="1"/>
  <c r="M1691" i="1" s="1"/>
  <c r="F1692" i="1"/>
  <c r="M1692" i="1" s="1"/>
  <c r="F1693" i="1"/>
  <c r="M1693" i="1" s="1"/>
  <c r="F1694" i="1"/>
  <c r="M1694" i="1" s="1"/>
  <c r="F1695" i="1"/>
  <c r="M1695" i="1" s="1"/>
  <c r="F1696" i="1"/>
  <c r="M1696" i="1" s="1"/>
  <c r="F1697" i="1"/>
  <c r="M1697" i="1" s="1"/>
  <c r="F1698" i="1"/>
  <c r="M1698" i="1" s="1"/>
  <c r="F1699" i="1"/>
  <c r="M1699" i="1" s="1"/>
  <c r="F1700" i="1"/>
  <c r="M1700" i="1" s="1"/>
  <c r="F1701" i="1"/>
  <c r="M1701" i="1" s="1"/>
  <c r="F1702" i="1"/>
  <c r="M1702" i="1" s="1"/>
  <c r="F1703" i="1"/>
  <c r="M1703" i="1" s="1"/>
  <c r="F1704" i="1"/>
  <c r="M1704" i="1" s="1"/>
  <c r="F1705" i="1"/>
  <c r="M1705" i="1" s="1"/>
  <c r="F1706" i="1"/>
  <c r="M1706" i="1" s="1"/>
  <c r="F1707" i="1"/>
  <c r="M1707" i="1" s="1"/>
  <c r="F1708" i="1"/>
  <c r="M1708" i="1" s="1"/>
  <c r="F1709" i="1"/>
  <c r="M1709" i="1" s="1"/>
  <c r="F1710" i="1"/>
  <c r="M1710" i="1" s="1"/>
  <c r="F1711" i="1"/>
  <c r="M1711" i="1" s="1"/>
  <c r="F1712" i="1"/>
  <c r="M1712" i="1" s="1"/>
  <c r="F1713" i="1"/>
  <c r="M1713" i="1" s="1"/>
  <c r="F1714" i="1"/>
  <c r="M1714" i="1" s="1"/>
  <c r="F1715" i="1"/>
  <c r="M1715" i="1" s="1"/>
  <c r="F1716" i="1"/>
  <c r="M1716" i="1" s="1"/>
  <c r="F1717" i="1"/>
  <c r="M1717" i="1" s="1"/>
  <c r="F1718" i="1"/>
  <c r="M1718" i="1" s="1"/>
  <c r="F1719" i="1"/>
  <c r="M1719" i="1" s="1"/>
  <c r="F1720" i="1"/>
  <c r="M1720" i="1" s="1"/>
  <c r="F1721" i="1"/>
  <c r="M1721" i="1" s="1"/>
  <c r="F1722" i="1"/>
  <c r="M1722" i="1" s="1"/>
  <c r="F1723" i="1"/>
  <c r="M1723" i="1" s="1"/>
  <c r="F1724" i="1"/>
  <c r="M1724" i="1" s="1"/>
  <c r="F1725" i="1"/>
  <c r="M1725" i="1" s="1"/>
  <c r="F1726" i="1"/>
  <c r="M1726" i="1" s="1"/>
  <c r="F1727" i="1"/>
  <c r="M1727" i="1" s="1"/>
  <c r="F1728" i="1"/>
  <c r="M1728" i="1" s="1"/>
  <c r="F1729" i="1"/>
  <c r="M1729" i="1" s="1"/>
  <c r="F1730" i="1"/>
  <c r="M1730" i="1" s="1"/>
  <c r="F1731" i="1"/>
  <c r="M1731" i="1" s="1"/>
  <c r="F1732" i="1"/>
  <c r="M1732" i="1" s="1"/>
  <c r="F1733" i="1"/>
  <c r="M1733" i="1" s="1"/>
  <c r="F1734" i="1"/>
  <c r="M1734" i="1" s="1"/>
  <c r="F1735" i="1"/>
  <c r="M1735" i="1" s="1"/>
  <c r="F1736" i="1"/>
  <c r="M1736" i="1" s="1"/>
  <c r="F1737" i="1"/>
  <c r="M1737" i="1" s="1"/>
  <c r="F1738" i="1"/>
  <c r="M1738" i="1" s="1"/>
  <c r="F1739" i="1"/>
  <c r="M1739" i="1" s="1"/>
  <c r="F1740" i="1"/>
  <c r="M1740" i="1" s="1"/>
  <c r="F1741" i="1"/>
  <c r="M1741" i="1" s="1"/>
  <c r="F1742" i="1"/>
  <c r="M1742" i="1" s="1"/>
  <c r="F1743" i="1"/>
  <c r="M1743" i="1" s="1"/>
  <c r="F1744" i="1"/>
  <c r="M1744" i="1" s="1"/>
  <c r="F1745" i="1"/>
  <c r="M1745" i="1" s="1"/>
  <c r="F1746" i="1"/>
  <c r="M1746" i="1" s="1"/>
  <c r="F1747" i="1"/>
  <c r="M1747" i="1" s="1"/>
  <c r="F1748" i="1"/>
  <c r="M1748" i="1" s="1"/>
  <c r="F1749" i="1"/>
  <c r="M1749" i="1" s="1"/>
  <c r="F1750" i="1"/>
  <c r="M1750" i="1" s="1"/>
  <c r="F1751" i="1"/>
  <c r="M1751" i="1" s="1"/>
  <c r="F1752" i="1"/>
  <c r="M1752" i="1" s="1"/>
  <c r="F1753" i="1"/>
  <c r="M1753" i="1" s="1"/>
  <c r="F1754" i="1"/>
  <c r="M1754" i="1" s="1"/>
  <c r="F1755" i="1"/>
  <c r="M1755" i="1" s="1"/>
  <c r="F1756" i="1"/>
  <c r="M1756" i="1" s="1"/>
  <c r="F1757" i="1"/>
  <c r="M1757" i="1" s="1"/>
  <c r="F1758" i="1"/>
  <c r="M1758" i="1" s="1"/>
  <c r="F1759" i="1"/>
  <c r="M1759" i="1" s="1"/>
  <c r="F1760" i="1"/>
  <c r="M1760" i="1" s="1"/>
  <c r="F1761" i="1"/>
  <c r="M1761" i="1" s="1"/>
  <c r="F1762" i="1"/>
  <c r="M1762" i="1" s="1"/>
  <c r="F1763" i="1"/>
  <c r="M1763" i="1" s="1"/>
  <c r="F1764" i="1"/>
  <c r="M1764" i="1" s="1"/>
  <c r="F1765" i="1"/>
  <c r="M1765" i="1" s="1"/>
  <c r="F1766" i="1"/>
  <c r="M1766" i="1" s="1"/>
  <c r="F1767" i="1"/>
  <c r="M1767" i="1" s="1"/>
  <c r="F1768" i="1"/>
  <c r="M1768" i="1" s="1"/>
  <c r="F1769" i="1"/>
  <c r="M1769" i="1" s="1"/>
  <c r="F1770" i="1"/>
  <c r="M1770" i="1" s="1"/>
  <c r="F1771" i="1"/>
  <c r="M1771" i="1" s="1"/>
  <c r="F1772" i="1"/>
  <c r="M1772" i="1" s="1"/>
  <c r="F1773" i="1"/>
  <c r="M1773" i="1" s="1"/>
  <c r="F1774" i="1"/>
  <c r="M1774" i="1" s="1"/>
  <c r="F1775" i="1"/>
  <c r="M1775" i="1" s="1"/>
  <c r="F1776" i="1"/>
  <c r="M1776" i="1" s="1"/>
  <c r="F1777" i="1"/>
  <c r="M1777" i="1" s="1"/>
  <c r="F1778" i="1"/>
  <c r="M1778" i="1" s="1"/>
  <c r="F1779" i="1"/>
  <c r="M1779" i="1" s="1"/>
  <c r="F1780" i="1"/>
  <c r="M1780" i="1" s="1"/>
  <c r="F1781" i="1"/>
  <c r="M1781" i="1" s="1"/>
  <c r="F1782" i="1"/>
  <c r="M1782" i="1" s="1"/>
  <c r="F1783" i="1"/>
  <c r="M1783" i="1" s="1"/>
  <c r="F1784" i="1"/>
  <c r="M1784" i="1" s="1"/>
  <c r="F1785" i="1"/>
  <c r="M1785" i="1" s="1"/>
  <c r="F1786" i="1"/>
  <c r="M1786" i="1" s="1"/>
  <c r="F1787" i="1"/>
  <c r="M1787" i="1" s="1"/>
  <c r="F1788" i="1"/>
  <c r="M1788" i="1" s="1"/>
  <c r="F1789" i="1"/>
  <c r="M1789" i="1" s="1"/>
  <c r="F1790" i="1"/>
  <c r="M1790" i="1" s="1"/>
  <c r="F1791" i="1"/>
  <c r="M1791" i="1" s="1"/>
  <c r="F1792" i="1"/>
  <c r="M1792" i="1" s="1"/>
  <c r="F1793" i="1"/>
  <c r="M1793" i="1" s="1"/>
  <c r="F1794" i="1"/>
  <c r="M1794" i="1" s="1"/>
  <c r="F1795" i="1"/>
  <c r="M1795" i="1" s="1"/>
  <c r="F1796" i="1"/>
  <c r="M1796" i="1" s="1"/>
  <c r="F1797" i="1"/>
  <c r="M1797" i="1" s="1"/>
  <c r="F1798" i="1"/>
  <c r="M1798" i="1" s="1"/>
  <c r="F1799" i="1"/>
  <c r="M1799" i="1" s="1"/>
  <c r="F1800" i="1"/>
  <c r="M1800" i="1" s="1"/>
  <c r="F1801" i="1"/>
  <c r="M1801" i="1" s="1"/>
  <c r="F1802" i="1"/>
  <c r="M1802" i="1" s="1"/>
  <c r="F1803" i="1"/>
  <c r="M1803" i="1" s="1"/>
  <c r="F1804" i="1"/>
  <c r="M1804" i="1" s="1"/>
  <c r="F1805" i="1"/>
  <c r="M1805" i="1" s="1"/>
  <c r="F1806" i="1"/>
  <c r="M1806" i="1" s="1"/>
  <c r="F1807" i="1"/>
  <c r="M1807" i="1" s="1"/>
  <c r="F1808" i="1"/>
  <c r="M1808" i="1" s="1"/>
  <c r="F1809" i="1"/>
  <c r="M1809" i="1" s="1"/>
  <c r="F1810" i="1"/>
  <c r="M1810" i="1" s="1"/>
  <c r="F1811" i="1"/>
  <c r="M1811" i="1" s="1"/>
  <c r="F1812" i="1"/>
  <c r="M1812" i="1" s="1"/>
  <c r="F1813" i="1"/>
  <c r="M1813" i="1" s="1"/>
  <c r="F1814" i="1"/>
  <c r="M1814" i="1" s="1"/>
  <c r="F16" i="1"/>
  <c r="F15" i="1"/>
  <c r="M15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O15" i="1" l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7" i="1"/>
  <c r="M27" i="1"/>
  <c r="O27" i="1" s="1"/>
  <c r="L28" i="1"/>
  <c r="M28" i="1"/>
  <c r="L29" i="1"/>
  <c r="M29" i="1"/>
  <c r="O29" i="1" s="1"/>
  <c r="L30" i="1"/>
  <c r="M30" i="1"/>
  <c r="O30" i="1" s="1"/>
  <c r="L31" i="1"/>
  <c r="M31" i="1"/>
  <c r="O31" i="1" s="1"/>
  <c r="L32" i="1"/>
  <c r="M32" i="1"/>
  <c r="O32" i="1" s="1"/>
  <c r="L33" i="1"/>
  <c r="M33" i="1"/>
  <c r="O33" i="1" s="1"/>
  <c r="L34" i="1"/>
  <c r="M34" i="1"/>
  <c r="O34" i="1" s="1"/>
  <c r="L35" i="1"/>
  <c r="M35" i="1"/>
  <c r="O35" i="1" s="1"/>
  <c r="L36" i="1"/>
  <c r="M36" i="1"/>
  <c r="O36" i="1" s="1"/>
  <c r="L769" i="1"/>
  <c r="M769" i="1"/>
  <c r="O769" i="1" s="1"/>
  <c r="L770" i="1"/>
  <c r="M770" i="1"/>
  <c r="O770" i="1" s="1"/>
  <c r="L771" i="1"/>
  <c r="M771" i="1"/>
  <c r="O771" i="1" s="1"/>
  <c r="L772" i="1"/>
  <c r="M772" i="1"/>
  <c r="O772" i="1" s="1"/>
  <c r="L773" i="1"/>
  <c r="M773" i="1"/>
  <c r="O773" i="1" s="1"/>
  <c r="L774" i="1"/>
  <c r="M774" i="1"/>
  <c r="O774" i="1" s="1"/>
  <c r="L775" i="1"/>
  <c r="M775" i="1"/>
  <c r="O775" i="1" s="1"/>
  <c r="L776" i="1"/>
  <c r="M776" i="1"/>
  <c r="O776" i="1" s="1"/>
  <c r="L777" i="1"/>
  <c r="M777" i="1"/>
  <c r="O777" i="1" s="1"/>
  <c r="L778" i="1"/>
  <c r="M778" i="1"/>
  <c r="O778" i="1" s="1"/>
  <c r="L779" i="1"/>
  <c r="M779" i="1"/>
  <c r="O779" i="1" s="1"/>
  <c r="L780" i="1"/>
  <c r="M780" i="1"/>
  <c r="O780" i="1" s="1"/>
  <c r="L781" i="1"/>
  <c r="M781" i="1"/>
  <c r="O781" i="1" s="1"/>
  <c r="L782" i="1"/>
  <c r="M782" i="1"/>
  <c r="O782" i="1" s="1"/>
  <c r="L783" i="1"/>
  <c r="M783" i="1"/>
  <c r="O783" i="1" s="1"/>
  <c r="L784" i="1"/>
  <c r="M784" i="1"/>
  <c r="O784" i="1" s="1"/>
  <c r="L785" i="1"/>
  <c r="M785" i="1"/>
  <c r="O785" i="1" s="1"/>
  <c r="L786" i="1"/>
  <c r="M786" i="1"/>
  <c r="O786" i="1" s="1"/>
  <c r="L787" i="1"/>
  <c r="M787" i="1"/>
  <c r="O787" i="1" s="1"/>
  <c r="L788" i="1"/>
  <c r="M788" i="1"/>
  <c r="O788" i="1" s="1"/>
  <c r="L789" i="1"/>
  <c r="M789" i="1"/>
  <c r="O789" i="1" s="1"/>
  <c r="L790" i="1"/>
  <c r="M790" i="1"/>
  <c r="O790" i="1" s="1"/>
  <c r="L791" i="1"/>
  <c r="M791" i="1"/>
  <c r="O791" i="1" s="1"/>
  <c r="L792" i="1"/>
  <c r="M792" i="1"/>
  <c r="O792" i="1" s="1"/>
  <c r="L793" i="1"/>
  <c r="M793" i="1"/>
  <c r="O793" i="1" s="1"/>
  <c r="L794" i="1"/>
  <c r="M794" i="1"/>
  <c r="O794" i="1" s="1"/>
  <c r="L795" i="1"/>
  <c r="M795" i="1"/>
  <c r="O795" i="1" s="1"/>
  <c r="L796" i="1"/>
  <c r="M796" i="1"/>
  <c r="O796" i="1" s="1"/>
  <c r="L797" i="1"/>
  <c r="M797" i="1"/>
  <c r="O797" i="1" s="1"/>
  <c r="L798" i="1"/>
  <c r="M798" i="1"/>
  <c r="O798" i="1" s="1"/>
  <c r="L799" i="1"/>
  <c r="M799" i="1"/>
  <c r="O799" i="1" s="1"/>
  <c r="L800" i="1"/>
  <c r="M800" i="1"/>
  <c r="O800" i="1" s="1"/>
  <c r="L801" i="1"/>
  <c r="M801" i="1"/>
  <c r="O801" i="1" s="1"/>
  <c r="L802" i="1"/>
  <c r="M802" i="1"/>
  <c r="O802" i="1" s="1"/>
  <c r="L803" i="1"/>
  <c r="M803" i="1"/>
  <c r="O803" i="1" s="1"/>
  <c r="L804" i="1"/>
  <c r="M804" i="1"/>
  <c r="O804" i="1" s="1"/>
  <c r="L805" i="1"/>
  <c r="M805" i="1"/>
  <c r="O805" i="1" s="1"/>
  <c r="L806" i="1"/>
  <c r="M806" i="1"/>
  <c r="O806" i="1" s="1"/>
  <c r="L807" i="1"/>
  <c r="M807" i="1"/>
  <c r="O807" i="1" s="1"/>
  <c r="L808" i="1"/>
  <c r="M808" i="1"/>
  <c r="O808" i="1" s="1"/>
  <c r="L809" i="1"/>
  <c r="M809" i="1"/>
  <c r="O809" i="1" s="1"/>
  <c r="L810" i="1"/>
  <c r="M810" i="1"/>
  <c r="O810" i="1" s="1"/>
  <c r="L811" i="1"/>
  <c r="M811" i="1"/>
  <c r="O811" i="1" s="1"/>
  <c r="L812" i="1"/>
  <c r="M812" i="1"/>
  <c r="O812" i="1" s="1"/>
  <c r="L813" i="1"/>
  <c r="M813" i="1"/>
  <c r="O813" i="1" s="1"/>
  <c r="L814" i="1"/>
  <c r="M814" i="1"/>
  <c r="O814" i="1" s="1"/>
  <c r="L815" i="1"/>
  <c r="M815" i="1"/>
  <c r="O815" i="1" s="1"/>
  <c r="L816" i="1"/>
  <c r="M816" i="1"/>
  <c r="O816" i="1" s="1"/>
  <c r="L817" i="1"/>
  <c r="M817" i="1"/>
  <c r="O817" i="1" s="1"/>
  <c r="L818" i="1"/>
  <c r="M818" i="1"/>
  <c r="O818" i="1" s="1"/>
  <c r="J17" i="1"/>
  <c r="O17" i="1"/>
  <c r="J18" i="1"/>
  <c r="O18" i="1"/>
  <c r="J19" i="1"/>
  <c r="O19" i="1"/>
  <c r="J20" i="1"/>
  <c r="O20" i="1"/>
  <c r="J21" i="1"/>
  <c r="N21" i="1" s="1"/>
  <c r="O21" i="1"/>
  <c r="O22" i="1"/>
  <c r="J22" i="1"/>
  <c r="O23" i="1"/>
  <c r="J23" i="1"/>
  <c r="O24" i="1"/>
  <c r="J24" i="1"/>
  <c r="O25" i="1"/>
  <c r="J25" i="1"/>
  <c r="J26" i="1"/>
  <c r="O26" i="1"/>
  <c r="J27" i="1"/>
  <c r="O28" i="1"/>
  <c r="J28" i="1"/>
  <c r="L819" i="1"/>
  <c r="N819" i="1" s="1"/>
  <c r="M819" i="1"/>
  <c r="O819" i="1" s="1"/>
  <c r="L820" i="1"/>
  <c r="N820" i="1" s="1"/>
  <c r="M820" i="1"/>
  <c r="O820" i="1" s="1"/>
  <c r="L821" i="1"/>
  <c r="N821" i="1" s="1"/>
  <c r="M821" i="1"/>
  <c r="O821" i="1" s="1"/>
  <c r="L822" i="1"/>
  <c r="N822" i="1" s="1"/>
  <c r="M822" i="1"/>
  <c r="O822" i="1" s="1"/>
  <c r="L823" i="1"/>
  <c r="N823" i="1" s="1"/>
  <c r="M823" i="1"/>
  <c r="O823" i="1" s="1"/>
  <c r="L824" i="1"/>
  <c r="N824" i="1" s="1"/>
  <c r="M824" i="1"/>
  <c r="O824" i="1" s="1"/>
  <c r="L825" i="1"/>
  <c r="N825" i="1" s="1"/>
  <c r="M825" i="1"/>
  <c r="O825" i="1" s="1"/>
  <c r="L826" i="1"/>
  <c r="N826" i="1" s="1"/>
  <c r="M826" i="1"/>
  <c r="O826" i="1" s="1"/>
  <c r="L827" i="1"/>
  <c r="N827" i="1" s="1"/>
  <c r="M827" i="1"/>
  <c r="O827" i="1" s="1"/>
  <c r="L828" i="1"/>
  <c r="N828" i="1" s="1"/>
  <c r="M828" i="1"/>
  <c r="O828" i="1" s="1"/>
  <c r="L829" i="1"/>
  <c r="N829" i="1" s="1"/>
  <c r="M829" i="1"/>
  <c r="O829" i="1" s="1"/>
  <c r="L830" i="1"/>
  <c r="N830" i="1" s="1"/>
  <c r="M830" i="1"/>
  <c r="O830" i="1" s="1"/>
  <c r="L831" i="1"/>
  <c r="N831" i="1" s="1"/>
  <c r="M831" i="1"/>
  <c r="O831" i="1" s="1"/>
  <c r="L832" i="1"/>
  <c r="N832" i="1" s="1"/>
  <c r="M832" i="1"/>
  <c r="O832" i="1" s="1"/>
  <c r="L833" i="1"/>
  <c r="N833" i="1" s="1"/>
  <c r="M833" i="1"/>
  <c r="O833" i="1" s="1"/>
  <c r="L834" i="1"/>
  <c r="N834" i="1" s="1"/>
  <c r="M834" i="1"/>
  <c r="O834" i="1" s="1"/>
  <c r="L835" i="1"/>
  <c r="N835" i="1" s="1"/>
  <c r="M835" i="1"/>
  <c r="O835" i="1" s="1"/>
  <c r="L836" i="1"/>
  <c r="N836" i="1" s="1"/>
  <c r="M836" i="1"/>
  <c r="O836" i="1" s="1"/>
  <c r="L837" i="1"/>
  <c r="N837" i="1" s="1"/>
  <c r="M837" i="1"/>
  <c r="O837" i="1" s="1"/>
  <c r="L838" i="1"/>
  <c r="N838" i="1" s="1"/>
  <c r="M838" i="1"/>
  <c r="O838" i="1" s="1"/>
  <c r="L839" i="1"/>
  <c r="N839" i="1" s="1"/>
  <c r="M839" i="1"/>
  <c r="O839" i="1" s="1"/>
  <c r="L840" i="1"/>
  <c r="N840" i="1" s="1"/>
  <c r="M840" i="1"/>
  <c r="O840" i="1" s="1"/>
  <c r="L841" i="1"/>
  <c r="N841" i="1" s="1"/>
  <c r="M841" i="1"/>
  <c r="O841" i="1" s="1"/>
  <c r="L842" i="1"/>
  <c r="N842" i="1" s="1"/>
  <c r="M842" i="1"/>
  <c r="O842" i="1" s="1"/>
  <c r="L843" i="1"/>
  <c r="N843" i="1" s="1"/>
  <c r="M843" i="1"/>
  <c r="O843" i="1" s="1"/>
  <c r="L844" i="1"/>
  <c r="N844" i="1" s="1"/>
  <c r="M844" i="1"/>
  <c r="O844" i="1" s="1"/>
  <c r="L845" i="1"/>
  <c r="N845" i="1" s="1"/>
  <c r="M845" i="1"/>
  <c r="O845" i="1" s="1"/>
  <c r="L846" i="1"/>
  <c r="N846" i="1" s="1"/>
  <c r="M846" i="1"/>
  <c r="O846" i="1" s="1"/>
  <c r="L847" i="1"/>
  <c r="N847" i="1" s="1"/>
  <c r="M847" i="1"/>
  <c r="O847" i="1" s="1"/>
  <c r="L848" i="1"/>
  <c r="N848" i="1" s="1"/>
  <c r="M848" i="1"/>
  <c r="O848" i="1" s="1"/>
  <c r="L849" i="1"/>
  <c r="N849" i="1" s="1"/>
  <c r="M849" i="1"/>
  <c r="O849" i="1" s="1"/>
  <c r="L850" i="1"/>
  <c r="N850" i="1" s="1"/>
  <c r="M850" i="1"/>
  <c r="O850" i="1" s="1"/>
  <c r="L851" i="1"/>
  <c r="N851" i="1" s="1"/>
  <c r="M851" i="1"/>
  <c r="O851" i="1" s="1"/>
  <c r="L852" i="1"/>
  <c r="N852" i="1" s="1"/>
  <c r="M852" i="1"/>
  <c r="O852" i="1" s="1"/>
  <c r="L853" i="1"/>
  <c r="N853" i="1" s="1"/>
  <c r="M853" i="1"/>
  <c r="O853" i="1" s="1"/>
  <c r="L854" i="1"/>
  <c r="N854" i="1" s="1"/>
  <c r="M854" i="1"/>
  <c r="O854" i="1" s="1"/>
  <c r="L855" i="1"/>
  <c r="N855" i="1" s="1"/>
  <c r="M855" i="1"/>
  <c r="O855" i="1" s="1"/>
  <c r="L856" i="1"/>
  <c r="N856" i="1" s="1"/>
  <c r="M856" i="1"/>
  <c r="O856" i="1" s="1"/>
  <c r="L857" i="1"/>
  <c r="N857" i="1" s="1"/>
  <c r="M857" i="1"/>
  <c r="O857" i="1" s="1"/>
  <c r="L858" i="1"/>
  <c r="N858" i="1" s="1"/>
  <c r="M858" i="1"/>
  <c r="O858" i="1" s="1"/>
  <c r="L859" i="1"/>
  <c r="N859" i="1" s="1"/>
  <c r="M859" i="1"/>
  <c r="O859" i="1" s="1"/>
  <c r="L860" i="1"/>
  <c r="N860" i="1" s="1"/>
  <c r="M860" i="1"/>
  <c r="O860" i="1" s="1"/>
  <c r="L861" i="1"/>
  <c r="N861" i="1" s="1"/>
  <c r="M861" i="1"/>
  <c r="O861" i="1" s="1"/>
  <c r="L862" i="1"/>
  <c r="N862" i="1" s="1"/>
  <c r="M862" i="1"/>
  <c r="O862" i="1" s="1"/>
  <c r="L863" i="1"/>
  <c r="N863" i="1" s="1"/>
  <c r="M863" i="1"/>
  <c r="O863" i="1" s="1"/>
  <c r="L864" i="1"/>
  <c r="N864" i="1" s="1"/>
  <c r="M864" i="1"/>
  <c r="O864" i="1" s="1"/>
  <c r="L865" i="1"/>
  <c r="N865" i="1" s="1"/>
  <c r="M865" i="1"/>
  <c r="O865" i="1" s="1"/>
  <c r="L866" i="1"/>
  <c r="N866" i="1" s="1"/>
  <c r="M866" i="1"/>
  <c r="O866" i="1" s="1"/>
  <c r="L867" i="1"/>
  <c r="N867" i="1" s="1"/>
  <c r="M867" i="1"/>
  <c r="O867" i="1" s="1"/>
  <c r="L868" i="1"/>
  <c r="N868" i="1" s="1"/>
  <c r="M868" i="1"/>
  <c r="O868" i="1" s="1"/>
  <c r="L869" i="1"/>
  <c r="N869" i="1" s="1"/>
  <c r="M869" i="1"/>
  <c r="O869" i="1" s="1"/>
  <c r="L870" i="1"/>
  <c r="N870" i="1" s="1"/>
  <c r="M870" i="1"/>
  <c r="O870" i="1" s="1"/>
  <c r="L871" i="1"/>
  <c r="N871" i="1" s="1"/>
  <c r="M871" i="1"/>
  <c r="O871" i="1" s="1"/>
  <c r="L872" i="1"/>
  <c r="N872" i="1" s="1"/>
  <c r="M872" i="1"/>
  <c r="O872" i="1" s="1"/>
  <c r="L873" i="1"/>
  <c r="N873" i="1" s="1"/>
  <c r="M873" i="1"/>
  <c r="O873" i="1" s="1"/>
  <c r="L874" i="1"/>
  <c r="N874" i="1" s="1"/>
  <c r="M874" i="1"/>
  <c r="O874" i="1" s="1"/>
  <c r="L875" i="1"/>
  <c r="N875" i="1" s="1"/>
  <c r="M875" i="1"/>
  <c r="O875" i="1" s="1"/>
  <c r="L876" i="1"/>
  <c r="N876" i="1" s="1"/>
  <c r="M876" i="1"/>
  <c r="O876" i="1" s="1"/>
  <c r="L877" i="1"/>
  <c r="N877" i="1" s="1"/>
  <c r="M877" i="1"/>
  <c r="O877" i="1" s="1"/>
  <c r="L878" i="1"/>
  <c r="N878" i="1" s="1"/>
  <c r="M878" i="1"/>
  <c r="O878" i="1" s="1"/>
  <c r="L879" i="1"/>
  <c r="N879" i="1" s="1"/>
  <c r="M879" i="1"/>
  <c r="O879" i="1" s="1"/>
  <c r="L880" i="1"/>
  <c r="N880" i="1" s="1"/>
  <c r="M880" i="1"/>
  <c r="O880" i="1" s="1"/>
  <c r="L881" i="1"/>
  <c r="N881" i="1" s="1"/>
  <c r="M881" i="1"/>
  <c r="O881" i="1" s="1"/>
  <c r="L882" i="1"/>
  <c r="N882" i="1" s="1"/>
  <c r="M882" i="1"/>
  <c r="O882" i="1" s="1"/>
  <c r="L883" i="1"/>
  <c r="N883" i="1" s="1"/>
  <c r="M883" i="1"/>
  <c r="O883" i="1" s="1"/>
  <c r="L884" i="1"/>
  <c r="N884" i="1" s="1"/>
  <c r="M884" i="1"/>
  <c r="O884" i="1" s="1"/>
  <c r="L885" i="1"/>
  <c r="N885" i="1" s="1"/>
  <c r="M885" i="1"/>
  <c r="O885" i="1" s="1"/>
  <c r="L886" i="1"/>
  <c r="N886" i="1" s="1"/>
  <c r="M886" i="1"/>
  <c r="O886" i="1" s="1"/>
  <c r="L887" i="1"/>
  <c r="N887" i="1" s="1"/>
  <c r="M887" i="1"/>
  <c r="O887" i="1" s="1"/>
  <c r="L888" i="1"/>
  <c r="N888" i="1" s="1"/>
  <c r="M888" i="1"/>
  <c r="O888" i="1" s="1"/>
  <c r="L889" i="1"/>
  <c r="N889" i="1" s="1"/>
  <c r="M889" i="1"/>
  <c r="O889" i="1" s="1"/>
  <c r="L890" i="1"/>
  <c r="N890" i="1" s="1"/>
  <c r="M890" i="1"/>
  <c r="O890" i="1" s="1"/>
  <c r="L891" i="1"/>
  <c r="N891" i="1" s="1"/>
  <c r="M891" i="1"/>
  <c r="O891" i="1" s="1"/>
  <c r="L892" i="1"/>
  <c r="N892" i="1" s="1"/>
  <c r="M892" i="1"/>
  <c r="O892" i="1" s="1"/>
  <c r="L893" i="1"/>
  <c r="N893" i="1" s="1"/>
  <c r="M893" i="1"/>
  <c r="O893" i="1" s="1"/>
  <c r="L894" i="1"/>
  <c r="N894" i="1" s="1"/>
  <c r="M894" i="1"/>
  <c r="O894" i="1" s="1"/>
  <c r="L895" i="1"/>
  <c r="N895" i="1" s="1"/>
  <c r="M895" i="1"/>
  <c r="O895" i="1" s="1"/>
  <c r="L896" i="1"/>
  <c r="N896" i="1" s="1"/>
  <c r="M896" i="1"/>
  <c r="O896" i="1" s="1"/>
  <c r="L897" i="1"/>
  <c r="N897" i="1" s="1"/>
  <c r="M897" i="1"/>
  <c r="O897" i="1" s="1"/>
  <c r="L898" i="1"/>
  <c r="N898" i="1" s="1"/>
  <c r="M898" i="1"/>
  <c r="O898" i="1" s="1"/>
  <c r="L899" i="1"/>
  <c r="N899" i="1" s="1"/>
  <c r="M899" i="1"/>
  <c r="O899" i="1" s="1"/>
  <c r="L900" i="1"/>
  <c r="N900" i="1" s="1"/>
  <c r="M900" i="1"/>
  <c r="O900" i="1" s="1"/>
  <c r="L901" i="1"/>
  <c r="N901" i="1" s="1"/>
  <c r="M901" i="1"/>
  <c r="O901" i="1" s="1"/>
  <c r="L902" i="1"/>
  <c r="N902" i="1" s="1"/>
  <c r="M902" i="1"/>
  <c r="O902" i="1" s="1"/>
  <c r="L903" i="1"/>
  <c r="N903" i="1" s="1"/>
  <c r="M903" i="1"/>
  <c r="O903" i="1" s="1"/>
  <c r="L904" i="1"/>
  <c r="N904" i="1" s="1"/>
  <c r="M904" i="1"/>
  <c r="O904" i="1" s="1"/>
  <c r="L905" i="1"/>
  <c r="N905" i="1" s="1"/>
  <c r="M905" i="1"/>
  <c r="O905" i="1" s="1"/>
  <c r="L906" i="1"/>
  <c r="N906" i="1" s="1"/>
  <c r="M906" i="1"/>
  <c r="O906" i="1" s="1"/>
  <c r="L907" i="1"/>
  <c r="N907" i="1" s="1"/>
  <c r="M907" i="1"/>
  <c r="O907" i="1" s="1"/>
  <c r="L908" i="1"/>
  <c r="N908" i="1" s="1"/>
  <c r="M908" i="1"/>
  <c r="O908" i="1" s="1"/>
  <c r="L909" i="1"/>
  <c r="N909" i="1" s="1"/>
  <c r="M909" i="1"/>
  <c r="O909" i="1" s="1"/>
  <c r="L910" i="1"/>
  <c r="N910" i="1" s="1"/>
  <c r="M910" i="1"/>
  <c r="O910" i="1" s="1"/>
  <c r="L911" i="1"/>
  <c r="N911" i="1" s="1"/>
  <c r="M911" i="1"/>
  <c r="O911" i="1" s="1"/>
  <c r="L912" i="1"/>
  <c r="N912" i="1" s="1"/>
  <c r="M912" i="1"/>
  <c r="O912" i="1" s="1"/>
  <c r="L913" i="1"/>
  <c r="N913" i="1" s="1"/>
  <c r="M913" i="1"/>
  <c r="O913" i="1" s="1"/>
  <c r="L914" i="1"/>
  <c r="N914" i="1" s="1"/>
  <c r="M914" i="1"/>
  <c r="O914" i="1" s="1"/>
  <c r="L915" i="1"/>
  <c r="N915" i="1" s="1"/>
  <c r="M915" i="1"/>
  <c r="O915" i="1" s="1"/>
  <c r="L916" i="1"/>
  <c r="N916" i="1" s="1"/>
  <c r="M916" i="1"/>
  <c r="O916" i="1" s="1"/>
  <c r="L917" i="1"/>
  <c r="N917" i="1" s="1"/>
  <c r="M917" i="1"/>
  <c r="O917" i="1" s="1"/>
  <c r="M16" i="1"/>
  <c r="O16" i="1" s="1"/>
  <c r="L16" i="1"/>
  <c r="N16" i="1" s="1"/>
  <c r="T15" i="1"/>
  <c r="V15" i="1" s="1"/>
  <c r="W15" i="1" s="1"/>
  <c r="O1815" i="1"/>
  <c r="L17" i="1"/>
  <c r="N17" i="1" s="1"/>
  <c r="L18" i="1"/>
  <c r="N18" i="1" s="1"/>
  <c r="L26" i="1"/>
  <c r="N26" i="1" s="1"/>
  <c r="L37" i="1"/>
  <c r="N37" i="1" s="1"/>
  <c r="O37" i="1"/>
  <c r="L38" i="1"/>
  <c r="N38" i="1" s="1"/>
  <c r="O38" i="1"/>
  <c r="L39" i="1"/>
  <c r="N39" i="1" s="1"/>
  <c r="O39" i="1"/>
  <c r="L40" i="1"/>
  <c r="N40" i="1" s="1"/>
  <c r="O40" i="1"/>
  <c r="L41" i="1"/>
  <c r="N41" i="1" s="1"/>
  <c r="O41" i="1"/>
  <c r="L42" i="1"/>
  <c r="N42" i="1" s="1"/>
  <c r="O42" i="1"/>
  <c r="L43" i="1"/>
  <c r="N43" i="1" s="1"/>
  <c r="O43" i="1"/>
  <c r="L44" i="1"/>
  <c r="N44" i="1" s="1"/>
  <c r="O44" i="1"/>
  <c r="L45" i="1"/>
  <c r="N45" i="1" s="1"/>
  <c r="O45" i="1"/>
  <c r="L46" i="1"/>
  <c r="N46" i="1" s="1"/>
  <c r="O46" i="1"/>
  <c r="L47" i="1"/>
  <c r="N47" i="1" s="1"/>
  <c r="O47" i="1"/>
  <c r="L48" i="1"/>
  <c r="N48" i="1" s="1"/>
  <c r="O48" i="1"/>
  <c r="L49" i="1"/>
  <c r="N49" i="1" s="1"/>
  <c r="O49" i="1"/>
  <c r="L50" i="1"/>
  <c r="N50" i="1" s="1"/>
  <c r="O50" i="1"/>
  <c r="L51" i="1"/>
  <c r="N51" i="1" s="1"/>
  <c r="O51" i="1"/>
  <c r="L52" i="1"/>
  <c r="N52" i="1" s="1"/>
  <c r="O52" i="1"/>
  <c r="L53" i="1"/>
  <c r="N53" i="1" s="1"/>
  <c r="O53" i="1"/>
  <c r="L54" i="1"/>
  <c r="N54" i="1" s="1"/>
  <c r="O54" i="1"/>
  <c r="L55" i="1"/>
  <c r="N55" i="1" s="1"/>
  <c r="O55" i="1"/>
  <c r="L56" i="1"/>
  <c r="N56" i="1" s="1"/>
  <c r="O56" i="1"/>
  <c r="L57" i="1"/>
  <c r="N57" i="1" s="1"/>
  <c r="O57" i="1"/>
  <c r="L58" i="1"/>
  <c r="N58" i="1" s="1"/>
  <c r="O58" i="1"/>
  <c r="L59" i="1"/>
  <c r="N59" i="1" s="1"/>
  <c r="O59" i="1"/>
  <c r="L60" i="1"/>
  <c r="N60" i="1" s="1"/>
  <c r="O60" i="1"/>
  <c r="L61" i="1"/>
  <c r="N61" i="1" s="1"/>
  <c r="O61" i="1"/>
  <c r="L62" i="1"/>
  <c r="N62" i="1" s="1"/>
  <c r="O62" i="1"/>
  <c r="L63" i="1"/>
  <c r="N63" i="1" s="1"/>
  <c r="O63" i="1"/>
  <c r="L64" i="1"/>
  <c r="N64" i="1" s="1"/>
  <c r="O64" i="1"/>
  <c r="L65" i="1"/>
  <c r="N65" i="1" s="1"/>
  <c r="O65" i="1"/>
  <c r="L66" i="1"/>
  <c r="N66" i="1" s="1"/>
  <c r="O66" i="1"/>
  <c r="L67" i="1"/>
  <c r="N67" i="1" s="1"/>
  <c r="O67" i="1"/>
  <c r="L68" i="1"/>
  <c r="N68" i="1" s="1"/>
  <c r="O68" i="1"/>
  <c r="L69" i="1"/>
  <c r="N69" i="1" s="1"/>
  <c r="O69" i="1"/>
  <c r="L70" i="1"/>
  <c r="N70" i="1" s="1"/>
  <c r="O70" i="1"/>
  <c r="L71" i="1"/>
  <c r="N71" i="1" s="1"/>
  <c r="O71" i="1"/>
  <c r="L72" i="1"/>
  <c r="N72" i="1" s="1"/>
  <c r="O72" i="1"/>
  <c r="L73" i="1"/>
  <c r="N73" i="1" s="1"/>
  <c r="O73" i="1"/>
  <c r="L74" i="1"/>
  <c r="N74" i="1" s="1"/>
  <c r="O74" i="1"/>
  <c r="L75" i="1"/>
  <c r="N75" i="1" s="1"/>
  <c r="O75" i="1"/>
  <c r="L76" i="1"/>
  <c r="N76" i="1" s="1"/>
  <c r="O76" i="1"/>
  <c r="L77" i="1"/>
  <c r="N77" i="1" s="1"/>
  <c r="O77" i="1"/>
  <c r="L78" i="1"/>
  <c r="N78" i="1" s="1"/>
  <c r="O78" i="1"/>
  <c r="L79" i="1"/>
  <c r="N79" i="1" s="1"/>
  <c r="O79" i="1"/>
  <c r="L80" i="1"/>
  <c r="N80" i="1" s="1"/>
  <c r="O80" i="1"/>
  <c r="L81" i="1"/>
  <c r="N81" i="1" s="1"/>
  <c r="O81" i="1"/>
  <c r="L82" i="1"/>
  <c r="N82" i="1" s="1"/>
  <c r="O82" i="1"/>
  <c r="L83" i="1"/>
  <c r="N83" i="1" s="1"/>
  <c r="O83" i="1"/>
  <c r="L84" i="1"/>
  <c r="N84" i="1" s="1"/>
  <c r="O84" i="1"/>
  <c r="L85" i="1"/>
  <c r="N85" i="1" s="1"/>
  <c r="O85" i="1"/>
  <c r="L86" i="1"/>
  <c r="N86" i="1" s="1"/>
  <c r="O86" i="1"/>
  <c r="L87" i="1"/>
  <c r="N87" i="1" s="1"/>
  <c r="O87" i="1"/>
  <c r="L88" i="1"/>
  <c r="N88" i="1" s="1"/>
  <c r="O88" i="1"/>
  <c r="L89" i="1"/>
  <c r="N89" i="1" s="1"/>
  <c r="O89" i="1"/>
  <c r="L90" i="1"/>
  <c r="N90" i="1" s="1"/>
  <c r="O90" i="1"/>
  <c r="L91" i="1"/>
  <c r="N91" i="1" s="1"/>
  <c r="O91" i="1"/>
  <c r="L92" i="1"/>
  <c r="N92" i="1" s="1"/>
  <c r="O92" i="1"/>
  <c r="L93" i="1"/>
  <c r="N93" i="1" s="1"/>
  <c r="O93" i="1"/>
  <c r="L94" i="1"/>
  <c r="N94" i="1" s="1"/>
  <c r="O94" i="1"/>
  <c r="L95" i="1"/>
  <c r="N95" i="1" s="1"/>
  <c r="O95" i="1"/>
  <c r="L96" i="1"/>
  <c r="N96" i="1" s="1"/>
  <c r="O96" i="1"/>
  <c r="L97" i="1"/>
  <c r="N97" i="1" s="1"/>
  <c r="O97" i="1"/>
  <c r="L98" i="1"/>
  <c r="N98" i="1" s="1"/>
  <c r="O98" i="1"/>
  <c r="L99" i="1"/>
  <c r="N99" i="1" s="1"/>
  <c r="O99" i="1"/>
  <c r="L100" i="1"/>
  <c r="N100" i="1" s="1"/>
  <c r="O100" i="1"/>
  <c r="L101" i="1"/>
  <c r="N101" i="1" s="1"/>
  <c r="O101" i="1"/>
  <c r="L102" i="1"/>
  <c r="N102" i="1" s="1"/>
  <c r="O102" i="1"/>
  <c r="L103" i="1"/>
  <c r="N103" i="1" s="1"/>
  <c r="O103" i="1"/>
  <c r="L104" i="1"/>
  <c r="N104" i="1" s="1"/>
  <c r="O104" i="1"/>
  <c r="L105" i="1"/>
  <c r="N105" i="1" s="1"/>
  <c r="O105" i="1"/>
  <c r="L106" i="1"/>
  <c r="N106" i="1" s="1"/>
  <c r="O106" i="1"/>
  <c r="L107" i="1"/>
  <c r="N107" i="1" s="1"/>
  <c r="O107" i="1"/>
  <c r="L108" i="1"/>
  <c r="N108" i="1" s="1"/>
  <c r="O108" i="1"/>
  <c r="L109" i="1"/>
  <c r="N109" i="1" s="1"/>
  <c r="O109" i="1"/>
  <c r="L201" i="1"/>
  <c r="N201" i="1" s="1"/>
  <c r="O201" i="1"/>
  <c r="L202" i="1"/>
  <c r="N202" i="1" s="1"/>
  <c r="O202" i="1"/>
  <c r="L203" i="1"/>
  <c r="N203" i="1" s="1"/>
  <c r="O203" i="1"/>
  <c r="L204" i="1"/>
  <c r="N204" i="1" s="1"/>
  <c r="O204" i="1"/>
  <c r="L205" i="1"/>
  <c r="N205" i="1" s="1"/>
  <c r="O205" i="1"/>
  <c r="L206" i="1"/>
  <c r="N206" i="1" s="1"/>
  <c r="O206" i="1"/>
  <c r="L207" i="1"/>
  <c r="N207" i="1" s="1"/>
  <c r="O207" i="1"/>
  <c r="L208" i="1"/>
  <c r="N208" i="1" s="1"/>
  <c r="O208" i="1"/>
  <c r="L209" i="1"/>
  <c r="N209" i="1" s="1"/>
  <c r="O209" i="1"/>
  <c r="L210" i="1"/>
  <c r="N210" i="1" s="1"/>
  <c r="O210" i="1"/>
  <c r="L211" i="1"/>
  <c r="N211" i="1" s="1"/>
  <c r="O211" i="1"/>
  <c r="L212" i="1"/>
  <c r="N212" i="1" s="1"/>
  <c r="O212" i="1"/>
  <c r="L213" i="1"/>
  <c r="N213" i="1" s="1"/>
  <c r="O213" i="1"/>
  <c r="L214" i="1"/>
  <c r="N214" i="1" s="1"/>
  <c r="O214" i="1"/>
  <c r="L215" i="1"/>
  <c r="N215" i="1" s="1"/>
  <c r="O215" i="1"/>
  <c r="L216" i="1"/>
  <c r="N216" i="1" s="1"/>
  <c r="O216" i="1"/>
  <c r="L217" i="1"/>
  <c r="N217" i="1" s="1"/>
  <c r="O217" i="1"/>
  <c r="L218" i="1"/>
  <c r="N218" i="1" s="1"/>
  <c r="O218" i="1"/>
  <c r="L219" i="1"/>
  <c r="N219" i="1" s="1"/>
  <c r="O219" i="1"/>
  <c r="L220" i="1"/>
  <c r="N220" i="1" s="1"/>
  <c r="O220" i="1"/>
  <c r="L221" i="1"/>
  <c r="N221" i="1" s="1"/>
  <c r="O221" i="1"/>
  <c r="L222" i="1"/>
  <c r="N222" i="1" s="1"/>
  <c r="O222" i="1"/>
  <c r="L223" i="1"/>
  <c r="N223" i="1" s="1"/>
  <c r="O223" i="1"/>
  <c r="L224" i="1"/>
  <c r="N224" i="1" s="1"/>
  <c r="O224" i="1"/>
  <c r="L225" i="1"/>
  <c r="N225" i="1" s="1"/>
  <c r="O225" i="1"/>
  <c r="L226" i="1"/>
  <c r="N226" i="1" s="1"/>
  <c r="O226" i="1"/>
  <c r="L227" i="1"/>
  <c r="N227" i="1" s="1"/>
  <c r="O227" i="1"/>
  <c r="L228" i="1"/>
  <c r="N228" i="1" s="1"/>
  <c r="O228" i="1"/>
  <c r="L229" i="1"/>
  <c r="N229" i="1" s="1"/>
  <c r="O229" i="1"/>
  <c r="L230" i="1"/>
  <c r="N230" i="1" s="1"/>
  <c r="O230" i="1"/>
  <c r="L231" i="1"/>
  <c r="N231" i="1" s="1"/>
  <c r="O231" i="1"/>
  <c r="L232" i="1"/>
  <c r="N232" i="1" s="1"/>
  <c r="O232" i="1"/>
  <c r="L233" i="1"/>
  <c r="N233" i="1" s="1"/>
  <c r="O233" i="1"/>
  <c r="L234" i="1"/>
  <c r="N234" i="1" s="1"/>
  <c r="O234" i="1"/>
  <c r="L235" i="1"/>
  <c r="N235" i="1" s="1"/>
  <c r="O235" i="1"/>
  <c r="L236" i="1"/>
  <c r="N236" i="1" s="1"/>
  <c r="O236" i="1"/>
  <c r="L237" i="1"/>
  <c r="N237" i="1" s="1"/>
  <c r="O237" i="1"/>
  <c r="L238" i="1"/>
  <c r="N238" i="1" s="1"/>
  <c r="O238" i="1"/>
  <c r="L239" i="1"/>
  <c r="N239" i="1" s="1"/>
  <c r="O239" i="1"/>
  <c r="L240" i="1"/>
  <c r="N240" i="1" s="1"/>
  <c r="O240" i="1"/>
  <c r="L241" i="1"/>
  <c r="N241" i="1" s="1"/>
  <c r="O241" i="1"/>
  <c r="L242" i="1"/>
  <c r="N242" i="1" s="1"/>
  <c r="O242" i="1"/>
  <c r="L243" i="1"/>
  <c r="N243" i="1" s="1"/>
  <c r="O243" i="1"/>
  <c r="L244" i="1"/>
  <c r="N244" i="1" s="1"/>
  <c r="O244" i="1"/>
  <c r="L245" i="1"/>
  <c r="N245" i="1" s="1"/>
  <c r="O245" i="1"/>
  <c r="L246" i="1"/>
  <c r="N246" i="1" s="1"/>
  <c r="O246" i="1"/>
  <c r="L247" i="1"/>
  <c r="N247" i="1" s="1"/>
  <c r="O247" i="1"/>
  <c r="L248" i="1"/>
  <c r="N248" i="1" s="1"/>
  <c r="O248" i="1"/>
  <c r="L249" i="1"/>
  <c r="N249" i="1" s="1"/>
  <c r="O249" i="1"/>
  <c r="L250" i="1"/>
  <c r="N250" i="1" s="1"/>
  <c r="O250" i="1"/>
  <c r="L251" i="1"/>
  <c r="N251" i="1" s="1"/>
  <c r="O251" i="1"/>
  <c r="L252" i="1"/>
  <c r="N252" i="1" s="1"/>
  <c r="O252" i="1"/>
  <c r="L253" i="1"/>
  <c r="N253" i="1" s="1"/>
  <c r="O253" i="1"/>
  <c r="L254" i="1"/>
  <c r="N254" i="1" s="1"/>
  <c r="O254" i="1"/>
  <c r="L255" i="1"/>
  <c r="N255" i="1" s="1"/>
  <c r="O255" i="1"/>
  <c r="L256" i="1"/>
  <c r="N256" i="1" s="1"/>
  <c r="O256" i="1"/>
  <c r="L257" i="1"/>
  <c r="N257" i="1" s="1"/>
  <c r="O257" i="1"/>
  <c r="L258" i="1"/>
  <c r="N258" i="1" s="1"/>
  <c r="O258" i="1"/>
  <c r="L259" i="1"/>
  <c r="N259" i="1" s="1"/>
  <c r="O259" i="1"/>
  <c r="L260" i="1"/>
  <c r="N260" i="1" s="1"/>
  <c r="O260" i="1"/>
  <c r="L261" i="1"/>
  <c r="N261" i="1" s="1"/>
  <c r="O261" i="1"/>
  <c r="L262" i="1"/>
  <c r="N262" i="1" s="1"/>
  <c r="O262" i="1"/>
  <c r="L263" i="1"/>
  <c r="N263" i="1" s="1"/>
  <c r="O263" i="1"/>
  <c r="L264" i="1"/>
  <c r="N264" i="1" s="1"/>
  <c r="O264" i="1"/>
  <c r="L265" i="1"/>
  <c r="N265" i="1" s="1"/>
  <c r="O265" i="1"/>
  <c r="L266" i="1"/>
  <c r="N266" i="1" s="1"/>
  <c r="O266" i="1"/>
  <c r="L267" i="1"/>
  <c r="N267" i="1" s="1"/>
  <c r="O267" i="1"/>
  <c r="L268" i="1"/>
  <c r="N268" i="1" s="1"/>
  <c r="O268" i="1"/>
  <c r="L269" i="1"/>
  <c r="N269" i="1" s="1"/>
  <c r="O269" i="1"/>
  <c r="L270" i="1"/>
  <c r="N270" i="1" s="1"/>
  <c r="O270" i="1"/>
  <c r="L271" i="1"/>
  <c r="N271" i="1" s="1"/>
  <c r="O271" i="1"/>
  <c r="L272" i="1"/>
  <c r="N272" i="1" s="1"/>
  <c r="O272" i="1"/>
  <c r="L273" i="1"/>
  <c r="N273" i="1" s="1"/>
  <c r="O273" i="1"/>
  <c r="L274" i="1"/>
  <c r="N274" i="1" s="1"/>
  <c r="O274" i="1"/>
  <c r="L275" i="1"/>
  <c r="N275" i="1" s="1"/>
  <c r="O275" i="1"/>
  <c r="L276" i="1"/>
  <c r="N276" i="1" s="1"/>
  <c r="O276" i="1"/>
  <c r="L277" i="1"/>
  <c r="N277" i="1" s="1"/>
  <c r="O277" i="1"/>
  <c r="L278" i="1"/>
  <c r="N278" i="1" s="1"/>
  <c r="O278" i="1"/>
  <c r="L279" i="1"/>
  <c r="N279" i="1" s="1"/>
  <c r="O279" i="1"/>
  <c r="L280" i="1"/>
  <c r="N280" i="1" s="1"/>
  <c r="O280" i="1"/>
  <c r="L281" i="1"/>
  <c r="N281" i="1" s="1"/>
  <c r="O281" i="1"/>
  <c r="L282" i="1"/>
  <c r="N282" i="1" s="1"/>
  <c r="O282" i="1"/>
  <c r="L283" i="1"/>
  <c r="N283" i="1" s="1"/>
  <c r="O283" i="1"/>
  <c r="L284" i="1"/>
  <c r="N284" i="1" s="1"/>
  <c r="O284" i="1"/>
  <c r="L285" i="1"/>
  <c r="N285" i="1" s="1"/>
  <c r="O285" i="1"/>
  <c r="L286" i="1"/>
  <c r="N286" i="1" s="1"/>
  <c r="O286" i="1"/>
  <c r="L287" i="1"/>
  <c r="N287" i="1" s="1"/>
  <c r="O287" i="1"/>
  <c r="L288" i="1"/>
  <c r="N288" i="1" s="1"/>
  <c r="O288" i="1"/>
  <c r="L289" i="1"/>
  <c r="N289" i="1" s="1"/>
  <c r="O289" i="1"/>
  <c r="L290" i="1"/>
  <c r="N290" i="1" s="1"/>
  <c r="O290" i="1"/>
  <c r="L291" i="1"/>
  <c r="N291" i="1" s="1"/>
  <c r="O291" i="1"/>
  <c r="L292" i="1"/>
  <c r="N292" i="1" s="1"/>
  <c r="O292" i="1"/>
  <c r="L293" i="1"/>
  <c r="O293" i="1"/>
  <c r="L294" i="1"/>
  <c r="O294" i="1"/>
  <c r="L295" i="1"/>
  <c r="O295" i="1"/>
  <c r="L296" i="1"/>
  <c r="O296" i="1"/>
  <c r="L297" i="1"/>
  <c r="O297" i="1"/>
  <c r="L298" i="1"/>
  <c r="O298" i="1"/>
  <c r="L299" i="1"/>
  <c r="O299" i="1"/>
  <c r="L300" i="1"/>
  <c r="O300" i="1"/>
  <c r="L301" i="1"/>
  <c r="O301" i="1"/>
  <c r="L302" i="1"/>
  <c r="O302" i="1"/>
  <c r="L303" i="1"/>
  <c r="O303" i="1"/>
  <c r="L304" i="1"/>
  <c r="O304" i="1"/>
  <c r="L305" i="1"/>
  <c r="O305" i="1"/>
  <c r="L306" i="1"/>
  <c r="O306" i="1"/>
  <c r="L307" i="1"/>
  <c r="O307" i="1"/>
  <c r="L308" i="1"/>
  <c r="O308" i="1"/>
  <c r="L309" i="1"/>
  <c r="O309" i="1"/>
  <c r="L310" i="1"/>
  <c r="O310" i="1"/>
  <c r="L311" i="1"/>
  <c r="O311" i="1"/>
  <c r="L312" i="1"/>
  <c r="O312" i="1"/>
  <c r="L313" i="1"/>
  <c r="O313" i="1"/>
  <c r="L314" i="1"/>
  <c r="O314" i="1"/>
  <c r="L315" i="1"/>
  <c r="O315" i="1"/>
  <c r="L316" i="1"/>
  <c r="O316" i="1"/>
  <c r="L317" i="1"/>
  <c r="O317" i="1"/>
  <c r="L318" i="1"/>
  <c r="O318" i="1"/>
  <c r="L319" i="1"/>
  <c r="O319" i="1"/>
  <c r="L320" i="1"/>
  <c r="O320" i="1"/>
  <c r="L321" i="1"/>
  <c r="O321" i="1"/>
  <c r="L322" i="1"/>
  <c r="O322" i="1"/>
  <c r="L323" i="1"/>
  <c r="O323" i="1"/>
  <c r="L324" i="1"/>
  <c r="O324" i="1"/>
  <c r="L325" i="1"/>
  <c r="O325" i="1"/>
  <c r="L326" i="1"/>
  <c r="O326" i="1"/>
  <c r="L327" i="1"/>
  <c r="O327" i="1"/>
  <c r="L328" i="1"/>
  <c r="O328" i="1"/>
  <c r="L329" i="1"/>
  <c r="O329" i="1"/>
  <c r="L330" i="1"/>
  <c r="O330" i="1"/>
  <c r="L331" i="1"/>
  <c r="O331" i="1"/>
  <c r="L332" i="1"/>
  <c r="O332" i="1"/>
  <c r="L333" i="1"/>
  <c r="O333" i="1"/>
  <c r="L334" i="1"/>
  <c r="O334" i="1"/>
  <c r="L335" i="1"/>
  <c r="O335" i="1"/>
  <c r="L336" i="1"/>
  <c r="O336" i="1"/>
  <c r="L337" i="1"/>
  <c r="O337" i="1"/>
  <c r="L338" i="1"/>
  <c r="O338" i="1"/>
  <c r="L339" i="1"/>
  <c r="O339" i="1"/>
  <c r="L340" i="1"/>
  <c r="O340" i="1"/>
  <c r="L341" i="1"/>
  <c r="O341" i="1"/>
  <c r="L342" i="1"/>
  <c r="O342" i="1"/>
  <c r="L343" i="1"/>
  <c r="O343" i="1"/>
  <c r="L344" i="1"/>
  <c r="O344" i="1"/>
  <c r="L345" i="1"/>
  <c r="O345" i="1"/>
  <c r="L346" i="1"/>
  <c r="O346" i="1"/>
  <c r="L347" i="1"/>
  <c r="O347" i="1"/>
  <c r="L348" i="1"/>
  <c r="O348" i="1"/>
  <c r="L349" i="1"/>
  <c r="O349" i="1"/>
  <c r="L350" i="1"/>
  <c r="O350" i="1"/>
  <c r="L351" i="1"/>
  <c r="O351" i="1"/>
  <c r="L352" i="1"/>
  <c r="O352" i="1"/>
  <c r="L353" i="1"/>
  <c r="O353" i="1"/>
  <c r="L354" i="1"/>
  <c r="O354" i="1"/>
  <c r="L355" i="1"/>
  <c r="O355" i="1"/>
  <c r="L356" i="1"/>
  <c r="O356" i="1"/>
  <c r="L357" i="1"/>
  <c r="O357" i="1"/>
  <c r="L358" i="1"/>
  <c r="O358" i="1"/>
  <c r="L359" i="1"/>
  <c r="O359" i="1"/>
  <c r="L360" i="1"/>
  <c r="O360" i="1"/>
  <c r="L361" i="1"/>
  <c r="O361" i="1"/>
  <c r="L362" i="1"/>
  <c r="O362" i="1"/>
  <c r="L363" i="1"/>
  <c r="O363" i="1"/>
  <c r="L364" i="1"/>
  <c r="O364" i="1"/>
  <c r="L365" i="1"/>
  <c r="O365" i="1"/>
  <c r="L366" i="1"/>
  <c r="O366" i="1"/>
  <c r="L367" i="1"/>
  <c r="O367" i="1"/>
  <c r="L368" i="1"/>
  <c r="N368" i="1" s="1"/>
  <c r="O368" i="1"/>
  <c r="L369" i="1"/>
  <c r="N369" i="1" s="1"/>
  <c r="O369" i="1"/>
  <c r="L370" i="1"/>
  <c r="N370" i="1" s="1"/>
  <c r="O370" i="1"/>
  <c r="L371" i="1"/>
  <c r="N371" i="1" s="1"/>
  <c r="O371" i="1"/>
  <c r="L372" i="1"/>
  <c r="N372" i="1" s="1"/>
  <c r="O372" i="1"/>
  <c r="L373" i="1"/>
  <c r="N373" i="1" s="1"/>
  <c r="O373" i="1"/>
  <c r="L374" i="1"/>
  <c r="N374" i="1" s="1"/>
  <c r="O374" i="1"/>
  <c r="L375" i="1"/>
  <c r="N375" i="1" s="1"/>
  <c r="O375" i="1"/>
  <c r="L376" i="1"/>
  <c r="N376" i="1" s="1"/>
  <c r="O376" i="1"/>
  <c r="L377" i="1"/>
  <c r="N377" i="1" s="1"/>
  <c r="O377" i="1"/>
  <c r="L378" i="1"/>
  <c r="N378" i="1" s="1"/>
  <c r="O378" i="1"/>
  <c r="L379" i="1"/>
  <c r="N379" i="1" s="1"/>
  <c r="O379" i="1"/>
  <c r="L380" i="1"/>
  <c r="N380" i="1" s="1"/>
  <c r="O380" i="1"/>
  <c r="L381" i="1"/>
  <c r="N381" i="1" s="1"/>
  <c r="O381" i="1"/>
  <c r="L382" i="1"/>
  <c r="N382" i="1" s="1"/>
  <c r="O382" i="1"/>
  <c r="L383" i="1"/>
  <c r="N383" i="1" s="1"/>
  <c r="O383" i="1"/>
  <c r="L384" i="1"/>
  <c r="N384" i="1" s="1"/>
  <c r="O384" i="1"/>
  <c r="L385" i="1"/>
  <c r="N385" i="1" s="1"/>
  <c r="O385" i="1"/>
  <c r="L386" i="1"/>
  <c r="N386" i="1" s="1"/>
  <c r="O386" i="1"/>
  <c r="L387" i="1"/>
  <c r="N387" i="1" s="1"/>
  <c r="O387" i="1"/>
  <c r="L388" i="1"/>
  <c r="N388" i="1" s="1"/>
  <c r="O388" i="1"/>
  <c r="L389" i="1"/>
  <c r="N389" i="1" s="1"/>
  <c r="O389" i="1"/>
  <c r="L390" i="1"/>
  <c r="N390" i="1" s="1"/>
  <c r="O390" i="1"/>
  <c r="L391" i="1"/>
  <c r="N391" i="1" s="1"/>
  <c r="O391" i="1"/>
  <c r="L392" i="1"/>
  <c r="N392" i="1" s="1"/>
  <c r="O392" i="1"/>
  <c r="L393" i="1"/>
  <c r="N393" i="1" s="1"/>
  <c r="O393" i="1"/>
  <c r="L394" i="1"/>
  <c r="N394" i="1" s="1"/>
  <c r="O394" i="1"/>
  <c r="L395" i="1"/>
  <c r="N395" i="1" s="1"/>
  <c r="O395" i="1"/>
  <c r="L396" i="1"/>
  <c r="N396" i="1" s="1"/>
  <c r="O396" i="1"/>
  <c r="L397" i="1"/>
  <c r="N397" i="1" s="1"/>
  <c r="O397" i="1"/>
  <c r="L398" i="1"/>
  <c r="N398" i="1" s="1"/>
  <c r="O398" i="1"/>
  <c r="L399" i="1"/>
  <c r="N399" i="1" s="1"/>
  <c r="O399" i="1"/>
  <c r="L400" i="1"/>
  <c r="N400" i="1" s="1"/>
  <c r="O400" i="1"/>
  <c r="L401" i="1"/>
  <c r="N401" i="1" s="1"/>
  <c r="O401" i="1"/>
  <c r="L402" i="1"/>
  <c r="N402" i="1" s="1"/>
  <c r="O402" i="1"/>
  <c r="L403" i="1"/>
  <c r="N403" i="1" s="1"/>
  <c r="O403" i="1"/>
  <c r="L404" i="1"/>
  <c r="N404" i="1" s="1"/>
  <c r="O404" i="1"/>
  <c r="L405" i="1"/>
  <c r="N405" i="1" s="1"/>
  <c r="O405" i="1"/>
  <c r="L406" i="1"/>
  <c r="N406" i="1" s="1"/>
  <c r="O406" i="1"/>
  <c r="L407" i="1"/>
  <c r="N407" i="1" s="1"/>
  <c r="O407" i="1"/>
  <c r="L408" i="1"/>
  <c r="N408" i="1" s="1"/>
  <c r="O408" i="1"/>
  <c r="L409" i="1"/>
  <c r="N409" i="1" s="1"/>
  <c r="O409" i="1"/>
  <c r="L410" i="1"/>
  <c r="N410" i="1" s="1"/>
  <c r="O410" i="1"/>
  <c r="L411" i="1"/>
  <c r="N411" i="1" s="1"/>
  <c r="O411" i="1"/>
  <c r="L412" i="1"/>
  <c r="N412" i="1" s="1"/>
  <c r="O412" i="1"/>
  <c r="L413" i="1"/>
  <c r="N413" i="1" s="1"/>
  <c r="O413" i="1"/>
  <c r="L414" i="1"/>
  <c r="N414" i="1" s="1"/>
  <c r="O414" i="1"/>
  <c r="L415" i="1"/>
  <c r="N415" i="1" s="1"/>
  <c r="O415" i="1"/>
  <c r="L416" i="1"/>
  <c r="N416" i="1" s="1"/>
  <c r="O416" i="1"/>
  <c r="L417" i="1"/>
  <c r="N417" i="1" s="1"/>
  <c r="O417" i="1"/>
  <c r="L418" i="1"/>
  <c r="N418" i="1" s="1"/>
  <c r="O418" i="1"/>
  <c r="L419" i="1"/>
  <c r="N419" i="1" s="1"/>
  <c r="O419" i="1"/>
  <c r="L420" i="1"/>
  <c r="N420" i="1" s="1"/>
  <c r="O420" i="1"/>
  <c r="L421" i="1"/>
  <c r="N421" i="1" s="1"/>
  <c r="O421" i="1"/>
  <c r="L422" i="1"/>
  <c r="N422" i="1" s="1"/>
  <c r="O422" i="1"/>
  <c r="L423" i="1"/>
  <c r="N423" i="1" s="1"/>
  <c r="O423" i="1"/>
  <c r="L424" i="1"/>
  <c r="N424" i="1" s="1"/>
  <c r="O424" i="1"/>
  <c r="L425" i="1"/>
  <c r="N425" i="1" s="1"/>
  <c r="O425" i="1"/>
  <c r="L426" i="1"/>
  <c r="N426" i="1" s="1"/>
  <c r="O426" i="1"/>
  <c r="L427" i="1"/>
  <c r="N427" i="1" s="1"/>
  <c r="O427" i="1"/>
  <c r="L428" i="1"/>
  <c r="N428" i="1" s="1"/>
  <c r="O428" i="1"/>
  <c r="L429" i="1"/>
  <c r="N429" i="1" s="1"/>
  <c r="O429" i="1"/>
  <c r="L430" i="1"/>
  <c r="N430" i="1" s="1"/>
  <c r="O430" i="1"/>
  <c r="L431" i="1"/>
  <c r="N431" i="1" s="1"/>
  <c r="O431" i="1"/>
  <c r="L432" i="1"/>
  <c r="N432" i="1" s="1"/>
  <c r="O432" i="1"/>
  <c r="L433" i="1"/>
  <c r="N433" i="1" s="1"/>
  <c r="O433" i="1"/>
  <c r="L434" i="1"/>
  <c r="N434" i="1" s="1"/>
  <c r="O434" i="1"/>
  <c r="L435" i="1"/>
  <c r="N435" i="1" s="1"/>
  <c r="O435" i="1"/>
  <c r="L436" i="1"/>
  <c r="N436" i="1" s="1"/>
  <c r="O436" i="1"/>
  <c r="L437" i="1"/>
  <c r="N437" i="1" s="1"/>
  <c r="O437" i="1"/>
  <c r="L438" i="1"/>
  <c r="N438" i="1" s="1"/>
  <c r="O438" i="1"/>
  <c r="L439" i="1"/>
  <c r="N439" i="1" s="1"/>
  <c r="O439" i="1"/>
  <c r="L440" i="1"/>
  <c r="N440" i="1" s="1"/>
  <c r="O440" i="1"/>
  <c r="L441" i="1"/>
  <c r="N441" i="1" s="1"/>
  <c r="O441" i="1"/>
  <c r="L442" i="1"/>
  <c r="N442" i="1" s="1"/>
  <c r="O442" i="1"/>
  <c r="L443" i="1"/>
  <c r="N443" i="1" s="1"/>
  <c r="O443" i="1"/>
  <c r="L444" i="1"/>
  <c r="N444" i="1" s="1"/>
  <c r="O444" i="1"/>
  <c r="L445" i="1"/>
  <c r="N445" i="1" s="1"/>
  <c r="O445" i="1"/>
  <c r="L446" i="1"/>
  <c r="N446" i="1" s="1"/>
  <c r="O446" i="1"/>
  <c r="L447" i="1"/>
  <c r="N447" i="1" s="1"/>
  <c r="O447" i="1"/>
  <c r="L448" i="1"/>
  <c r="N448" i="1" s="1"/>
  <c r="O448" i="1"/>
  <c r="L449" i="1"/>
  <c r="N449" i="1" s="1"/>
  <c r="O449" i="1"/>
  <c r="L450" i="1"/>
  <c r="N450" i="1" s="1"/>
  <c r="O450" i="1"/>
  <c r="L451" i="1"/>
  <c r="N451" i="1" s="1"/>
  <c r="O451" i="1"/>
  <c r="L452" i="1"/>
  <c r="N452" i="1" s="1"/>
  <c r="O452" i="1"/>
  <c r="L453" i="1"/>
  <c r="N453" i="1" s="1"/>
  <c r="O453" i="1"/>
  <c r="L454" i="1"/>
  <c r="N454" i="1" s="1"/>
  <c r="O454" i="1"/>
  <c r="L455" i="1"/>
  <c r="N455" i="1" s="1"/>
  <c r="O455" i="1"/>
  <c r="L456" i="1"/>
  <c r="N456" i="1" s="1"/>
  <c r="O456" i="1"/>
  <c r="L457" i="1"/>
  <c r="N457" i="1" s="1"/>
  <c r="O457" i="1"/>
  <c r="L658" i="1"/>
  <c r="N658" i="1" s="1"/>
  <c r="O658" i="1"/>
  <c r="L659" i="1"/>
  <c r="N659" i="1" s="1"/>
  <c r="O659" i="1"/>
  <c r="L660" i="1"/>
  <c r="N660" i="1" s="1"/>
  <c r="O660" i="1"/>
  <c r="L661" i="1"/>
  <c r="N661" i="1" s="1"/>
  <c r="O661" i="1"/>
  <c r="L662" i="1"/>
  <c r="N662" i="1" s="1"/>
  <c r="O662" i="1"/>
  <c r="L663" i="1"/>
  <c r="N663" i="1" s="1"/>
  <c r="O663" i="1"/>
  <c r="L664" i="1"/>
  <c r="N664" i="1" s="1"/>
  <c r="O664" i="1"/>
  <c r="L665" i="1"/>
  <c r="N665" i="1" s="1"/>
  <c r="O665" i="1"/>
  <c r="L666" i="1"/>
  <c r="N666" i="1" s="1"/>
  <c r="O666" i="1"/>
  <c r="L667" i="1"/>
  <c r="N667" i="1" s="1"/>
  <c r="O667" i="1"/>
  <c r="L668" i="1"/>
  <c r="N668" i="1" s="1"/>
  <c r="O668" i="1"/>
  <c r="L669" i="1"/>
  <c r="N669" i="1" s="1"/>
  <c r="O669" i="1"/>
  <c r="L670" i="1"/>
  <c r="N670" i="1" s="1"/>
  <c r="O670" i="1"/>
  <c r="L671" i="1"/>
  <c r="N671" i="1" s="1"/>
  <c r="O671" i="1"/>
  <c r="L672" i="1"/>
  <c r="N672" i="1" s="1"/>
  <c r="O672" i="1"/>
  <c r="L673" i="1"/>
  <c r="N673" i="1" s="1"/>
  <c r="O673" i="1"/>
  <c r="L674" i="1"/>
  <c r="N674" i="1" s="1"/>
  <c r="O674" i="1"/>
  <c r="L675" i="1"/>
  <c r="N675" i="1" s="1"/>
  <c r="O675" i="1"/>
  <c r="L676" i="1"/>
  <c r="N676" i="1" s="1"/>
  <c r="O676" i="1"/>
  <c r="L677" i="1"/>
  <c r="N677" i="1" s="1"/>
  <c r="O677" i="1"/>
  <c r="L678" i="1"/>
  <c r="N678" i="1" s="1"/>
  <c r="O678" i="1"/>
  <c r="L679" i="1"/>
  <c r="N679" i="1" s="1"/>
  <c r="O679" i="1"/>
  <c r="L680" i="1"/>
  <c r="N680" i="1" s="1"/>
  <c r="O680" i="1"/>
  <c r="L681" i="1"/>
  <c r="N681" i="1" s="1"/>
  <c r="O681" i="1"/>
  <c r="L682" i="1"/>
  <c r="N682" i="1" s="1"/>
  <c r="O682" i="1"/>
  <c r="L683" i="1"/>
  <c r="N683" i="1" s="1"/>
  <c r="O683" i="1"/>
  <c r="L684" i="1"/>
  <c r="N684" i="1" s="1"/>
  <c r="O684" i="1"/>
  <c r="L685" i="1"/>
  <c r="N685" i="1" s="1"/>
  <c r="O685" i="1"/>
  <c r="L686" i="1"/>
  <c r="N686" i="1" s="1"/>
  <c r="O686" i="1"/>
  <c r="L687" i="1"/>
  <c r="N687" i="1" s="1"/>
  <c r="O687" i="1"/>
  <c r="L688" i="1"/>
  <c r="N688" i="1" s="1"/>
  <c r="O688" i="1"/>
  <c r="L689" i="1"/>
  <c r="N689" i="1" s="1"/>
  <c r="O689" i="1"/>
  <c r="L690" i="1"/>
  <c r="N690" i="1" s="1"/>
  <c r="O690" i="1"/>
  <c r="L691" i="1"/>
  <c r="N691" i="1" s="1"/>
  <c r="O691" i="1"/>
  <c r="L692" i="1"/>
  <c r="N692" i="1" s="1"/>
  <c r="O692" i="1"/>
  <c r="L693" i="1"/>
  <c r="N693" i="1" s="1"/>
  <c r="O693" i="1"/>
  <c r="L694" i="1"/>
  <c r="N694" i="1" s="1"/>
  <c r="O694" i="1"/>
  <c r="L695" i="1"/>
  <c r="N695" i="1" s="1"/>
  <c r="O695" i="1"/>
  <c r="L696" i="1"/>
  <c r="N696" i="1" s="1"/>
  <c r="O696" i="1"/>
  <c r="L697" i="1"/>
  <c r="N697" i="1" s="1"/>
  <c r="O697" i="1"/>
  <c r="L698" i="1"/>
  <c r="N698" i="1" s="1"/>
  <c r="O698" i="1"/>
  <c r="L699" i="1"/>
  <c r="N699" i="1" s="1"/>
  <c r="O699" i="1"/>
  <c r="L700" i="1"/>
  <c r="N700" i="1" s="1"/>
  <c r="O700" i="1"/>
  <c r="L701" i="1"/>
  <c r="N701" i="1" s="1"/>
  <c r="O701" i="1"/>
  <c r="L702" i="1"/>
  <c r="N702" i="1" s="1"/>
  <c r="O702" i="1"/>
  <c r="L703" i="1"/>
  <c r="N703" i="1" s="1"/>
  <c r="O703" i="1"/>
  <c r="L704" i="1"/>
  <c r="N704" i="1" s="1"/>
  <c r="O704" i="1"/>
  <c r="L705" i="1"/>
  <c r="N705" i="1" s="1"/>
  <c r="O705" i="1"/>
  <c r="L706" i="1"/>
  <c r="N706" i="1" s="1"/>
  <c r="O706" i="1"/>
  <c r="L707" i="1"/>
  <c r="N707" i="1" s="1"/>
  <c r="O707" i="1"/>
  <c r="L708" i="1"/>
  <c r="N708" i="1" s="1"/>
  <c r="O708" i="1"/>
  <c r="L709" i="1"/>
  <c r="N709" i="1" s="1"/>
  <c r="O709" i="1"/>
  <c r="L710" i="1"/>
  <c r="N710" i="1" s="1"/>
  <c r="O710" i="1"/>
  <c r="L711" i="1"/>
  <c r="N711" i="1" s="1"/>
  <c r="O711" i="1"/>
  <c r="L712" i="1"/>
  <c r="N712" i="1" s="1"/>
  <c r="O712" i="1"/>
  <c r="L713" i="1"/>
  <c r="N713" i="1" s="1"/>
  <c r="O713" i="1"/>
  <c r="L714" i="1"/>
  <c r="N714" i="1" s="1"/>
  <c r="O714" i="1"/>
  <c r="L715" i="1"/>
  <c r="N715" i="1" s="1"/>
  <c r="O715" i="1"/>
  <c r="L716" i="1"/>
  <c r="N716" i="1" s="1"/>
  <c r="O716" i="1"/>
  <c r="L717" i="1"/>
  <c r="N717" i="1" s="1"/>
  <c r="O717" i="1"/>
  <c r="L718" i="1"/>
  <c r="N718" i="1" s="1"/>
  <c r="O718" i="1"/>
  <c r="L719" i="1"/>
  <c r="N719" i="1" s="1"/>
  <c r="O719" i="1"/>
  <c r="L720" i="1"/>
  <c r="N720" i="1" s="1"/>
  <c r="O720" i="1"/>
  <c r="L721" i="1"/>
  <c r="N721" i="1" s="1"/>
  <c r="O721" i="1"/>
  <c r="L722" i="1"/>
  <c r="N722" i="1" s="1"/>
  <c r="O722" i="1"/>
  <c r="L723" i="1"/>
  <c r="N723" i="1" s="1"/>
  <c r="O723" i="1"/>
  <c r="L724" i="1"/>
  <c r="N724" i="1" s="1"/>
  <c r="O724" i="1"/>
  <c r="L725" i="1"/>
  <c r="N725" i="1" s="1"/>
  <c r="O725" i="1"/>
  <c r="L726" i="1"/>
  <c r="N726" i="1" s="1"/>
  <c r="O726" i="1"/>
  <c r="L727" i="1"/>
  <c r="N727" i="1" s="1"/>
  <c r="O727" i="1"/>
  <c r="L728" i="1"/>
  <c r="N728" i="1" s="1"/>
  <c r="O728" i="1"/>
  <c r="L729" i="1"/>
  <c r="N729" i="1" s="1"/>
  <c r="O729" i="1"/>
  <c r="L730" i="1"/>
  <c r="N730" i="1" s="1"/>
  <c r="O730" i="1"/>
  <c r="L731" i="1"/>
  <c r="N731" i="1" s="1"/>
  <c r="O731" i="1"/>
  <c r="L732" i="1"/>
  <c r="N732" i="1" s="1"/>
  <c r="O732" i="1"/>
  <c r="L733" i="1"/>
  <c r="N733" i="1" s="1"/>
  <c r="O733" i="1"/>
  <c r="L734" i="1"/>
  <c r="N734" i="1" s="1"/>
  <c r="O734" i="1"/>
  <c r="L735" i="1"/>
  <c r="O735" i="1"/>
  <c r="L736" i="1"/>
  <c r="O736" i="1"/>
  <c r="L737" i="1"/>
  <c r="O737" i="1"/>
  <c r="L738" i="1"/>
  <c r="O738" i="1"/>
  <c r="L739" i="1"/>
  <c r="O739" i="1"/>
  <c r="L740" i="1"/>
  <c r="O740" i="1"/>
  <c r="L741" i="1"/>
  <c r="O741" i="1"/>
  <c r="L742" i="1"/>
  <c r="O742" i="1"/>
  <c r="L743" i="1"/>
  <c r="O743" i="1"/>
  <c r="L744" i="1"/>
  <c r="O744" i="1"/>
  <c r="L745" i="1"/>
  <c r="O745" i="1"/>
  <c r="L746" i="1"/>
  <c r="O746" i="1"/>
  <c r="L747" i="1"/>
  <c r="O747" i="1"/>
  <c r="L748" i="1"/>
  <c r="O748" i="1"/>
  <c r="L749" i="1"/>
  <c r="O749" i="1"/>
  <c r="L750" i="1"/>
  <c r="O750" i="1"/>
  <c r="L751" i="1"/>
  <c r="O751" i="1"/>
  <c r="L752" i="1"/>
  <c r="O752" i="1"/>
  <c r="L753" i="1"/>
  <c r="O753" i="1"/>
  <c r="L754" i="1"/>
  <c r="O754" i="1"/>
  <c r="L755" i="1"/>
  <c r="O755" i="1"/>
  <c r="L756" i="1"/>
  <c r="O756" i="1"/>
  <c r="L757" i="1"/>
  <c r="N757" i="1" s="1"/>
  <c r="O757" i="1"/>
  <c r="L758" i="1"/>
  <c r="O758" i="1"/>
  <c r="L759" i="1"/>
  <c r="N759" i="1" s="1"/>
  <c r="O759" i="1"/>
  <c r="L760" i="1"/>
  <c r="O760" i="1"/>
  <c r="L761" i="1"/>
  <c r="N761" i="1" s="1"/>
  <c r="O761" i="1"/>
  <c r="L762" i="1"/>
  <c r="O762" i="1"/>
  <c r="L763" i="1"/>
  <c r="N763" i="1" s="1"/>
  <c r="O763" i="1"/>
  <c r="L764" i="1"/>
  <c r="O764" i="1"/>
  <c r="L765" i="1"/>
  <c r="N765" i="1" s="1"/>
  <c r="O765" i="1"/>
  <c r="L766" i="1"/>
  <c r="O766" i="1"/>
  <c r="L767" i="1"/>
  <c r="N767" i="1" s="1"/>
  <c r="O767" i="1"/>
  <c r="L768" i="1"/>
  <c r="O768" i="1"/>
  <c r="L918" i="1"/>
  <c r="O918" i="1"/>
  <c r="L919" i="1"/>
  <c r="O919" i="1"/>
  <c r="L920" i="1"/>
  <c r="O920" i="1"/>
  <c r="L921" i="1"/>
  <c r="O921" i="1"/>
  <c r="L922" i="1"/>
  <c r="O922" i="1"/>
  <c r="L923" i="1"/>
  <c r="O923" i="1"/>
  <c r="L924" i="1"/>
  <c r="O924" i="1"/>
  <c r="L925" i="1"/>
  <c r="O925" i="1"/>
  <c r="L926" i="1"/>
  <c r="O926" i="1"/>
  <c r="L927" i="1"/>
  <c r="O927" i="1"/>
  <c r="L928" i="1"/>
  <c r="O928" i="1"/>
  <c r="L929" i="1"/>
  <c r="O929" i="1"/>
  <c r="L930" i="1"/>
  <c r="O930" i="1"/>
  <c r="L931" i="1"/>
  <c r="O931" i="1"/>
  <c r="L932" i="1"/>
  <c r="O932" i="1"/>
  <c r="L933" i="1"/>
  <c r="O933" i="1"/>
  <c r="L934" i="1"/>
  <c r="O934" i="1"/>
  <c r="L935" i="1"/>
  <c r="O935" i="1"/>
  <c r="L936" i="1"/>
  <c r="O936" i="1"/>
  <c r="L937" i="1"/>
  <c r="O937" i="1"/>
  <c r="L938" i="1"/>
  <c r="O938" i="1"/>
  <c r="L939" i="1"/>
  <c r="O939" i="1"/>
  <c r="L940" i="1"/>
  <c r="O940" i="1"/>
  <c r="L941" i="1"/>
  <c r="O941" i="1"/>
  <c r="L942" i="1"/>
  <c r="O942" i="1"/>
  <c r="L943" i="1"/>
  <c r="O943" i="1"/>
  <c r="L944" i="1"/>
  <c r="O944" i="1"/>
  <c r="L945" i="1"/>
  <c r="O945" i="1"/>
  <c r="L946" i="1"/>
  <c r="O946" i="1"/>
  <c r="L947" i="1"/>
  <c r="O947" i="1"/>
  <c r="L948" i="1"/>
  <c r="O948" i="1"/>
  <c r="L949" i="1"/>
  <c r="O949" i="1"/>
  <c r="L950" i="1"/>
  <c r="O950" i="1"/>
  <c r="L951" i="1"/>
  <c r="O951" i="1"/>
  <c r="L952" i="1"/>
  <c r="O952" i="1"/>
  <c r="L953" i="1"/>
  <c r="O953" i="1"/>
  <c r="L954" i="1"/>
  <c r="O954" i="1"/>
  <c r="L955" i="1"/>
  <c r="O955" i="1"/>
  <c r="L956" i="1"/>
  <c r="O956" i="1"/>
  <c r="L957" i="1"/>
  <c r="O957" i="1"/>
  <c r="L958" i="1"/>
  <c r="O958" i="1"/>
  <c r="L959" i="1"/>
  <c r="O959" i="1"/>
  <c r="L960" i="1"/>
  <c r="O960" i="1"/>
  <c r="L961" i="1"/>
  <c r="O961" i="1"/>
  <c r="L962" i="1"/>
  <c r="O962" i="1"/>
  <c r="L963" i="1"/>
  <c r="O963" i="1"/>
  <c r="L964" i="1"/>
  <c r="O964" i="1"/>
  <c r="L965" i="1"/>
  <c r="O965" i="1"/>
  <c r="L966" i="1"/>
  <c r="O966" i="1"/>
  <c r="L967" i="1"/>
  <c r="O967" i="1"/>
  <c r="L968" i="1"/>
  <c r="O968" i="1"/>
  <c r="L969" i="1"/>
  <c r="O969" i="1"/>
  <c r="L970" i="1"/>
  <c r="O970" i="1"/>
  <c r="L971" i="1"/>
  <c r="O971" i="1"/>
  <c r="L972" i="1"/>
  <c r="O972" i="1"/>
  <c r="L973" i="1"/>
  <c r="O973" i="1"/>
  <c r="L974" i="1"/>
  <c r="O974" i="1"/>
  <c r="L975" i="1"/>
  <c r="O975" i="1"/>
  <c r="L976" i="1"/>
  <c r="O976" i="1"/>
  <c r="L977" i="1"/>
  <c r="O977" i="1"/>
  <c r="L978" i="1"/>
  <c r="O978" i="1"/>
  <c r="L979" i="1"/>
  <c r="O979" i="1"/>
  <c r="L980" i="1"/>
  <c r="O980" i="1"/>
  <c r="L981" i="1"/>
  <c r="O981" i="1"/>
  <c r="L982" i="1"/>
  <c r="O982" i="1"/>
  <c r="L983" i="1"/>
  <c r="O983" i="1"/>
  <c r="L984" i="1"/>
  <c r="O984" i="1"/>
  <c r="L985" i="1"/>
  <c r="N985" i="1" s="1"/>
  <c r="O985" i="1"/>
  <c r="L986" i="1"/>
  <c r="N986" i="1" s="1"/>
  <c r="O986" i="1"/>
  <c r="L987" i="1"/>
  <c r="N987" i="1" s="1"/>
  <c r="O987" i="1"/>
  <c r="L988" i="1"/>
  <c r="N988" i="1" s="1"/>
  <c r="O988" i="1"/>
  <c r="L989" i="1"/>
  <c r="N989" i="1" s="1"/>
  <c r="O989" i="1"/>
  <c r="L990" i="1"/>
  <c r="N990" i="1" s="1"/>
  <c r="O990" i="1"/>
  <c r="L991" i="1"/>
  <c r="N991" i="1" s="1"/>
  <c r="O991" i="1"/>
  <c r="L992" i="1"/>
  <c r="N992" i="1" s="1"/>
  <c r="O992" i="1"/>
  <c r="L993" i="1"/>
  <c r="N993" i="1" s="1"/>
  <c r="O993" i="1"/>
  <c r="L994" i="1"/>
  <c r="N994" i="1" s="1"/>
  <c r="O994" i="1"/>
  <c r="L995" i="1"/>
  <c r="N995" i="1" s="1"/>
  <c r="O995" i="1"/>
  <c r="L996" i="1"/>
  <c r="N996" i="1" s="1"/>
  <c r="O996" i="1"/>
  <c r="L997" i="1"/>
  <c r="N997" i="1" s="1"/>
  <c r="O997" i="1"/>
  <c r="L998" i="1"/>
  <c r="N998" i="1" s="1"/>
  <c r="O998" i="1"/>
  <c r="L999" i="1"/>
  <c r="N999" i="1" s="1"/>
  <c r="O999" i="1"/>
  <c r="L1000" i="1"/>
  <c r="N1000" i="1" s="1"/>
  <c r="O1000" i="1"/>
  <c r="L1001" i="1"/>
  <c r="N1001" i="1" s="1"/>
  <c r="O1001" i="1"/>
  <c r="L1002" i="1"/>
  <c r="N1002" i="1" s="1"/>
  <c r="O1002" i="1"/>
  <c r="L1003" i="1"/>
  <c r="N1003" i="1" s="1"/>
  <c r="O1003" i="1"/>
  <c r="L1004" i="1"/>
  <c r="N1004" i="1" s="1"/>
  <c r="O1004" i="1"/>
  <c r="L1005" i="1"/>
  <c r="N1005" i="1" s="1"/>
  <c r="O1005" i="1"/>
  <c r="L1006" i="1"/>
  <c r="N1006" i="1" s="1"/>
  <c r="O1006" i="1"/>
  <c r="L1007" i="1"/>
  <c r="N1007" i="1" s="1"/>
  <c r="O1007" i="1"/>
  <c r="L1008" i="1"/>
  <c r="N1008" i="1" s="1"/>
  <c r="O1008" i="1"/>
  <c r="L1009" i="1"/>
  <c r="N1009" i="1" s="1"/>
  <c r="O1009" i="1"/>
  <c r="L1010" i="1"/>
  <c r="N1010" i="1" s="1"/>
  <c r="O1010" i="1"/>
  <c r="L1011" i="1"/>
  <c r="N1011" i="1" s="1"/>
  <c r="O1011" i="1"/>
  <c r="L1012" i="1"/>
  <c r="N1012" i="1" s="1"/>
  <c r="O1012" i="1"/>
  <c r="L1013" i="1"/>
  <c r="N1013" i="1" s="1"/>
  <c r="O1013" i="1"/>
  <c r="L1014" i="1"/>
  <c r="N1014" i="1" s="1"/>
  <c r="O1014" i="1"/>
  <c r="L1015" i="1"/>
  <c r="N1015" i="1" s="1"/>
  <c r="O1015" i="1"/>
  <c r="L1016" i="1"/>
  <c r="N1016" i="1" s="1"/>
  <c r="O1016" i="1"/>
  <c r="L1017" i="1"/>
  <c r="N1017" i="1" s="1"/>
  <c r="O1017" i="1"/>
  <c r="L1018" i="1"/>
  <c r="N1018" i="1" s="1"/>
  <c r="O1018" i="1"/>
  <c r="L1019" i="1"/>
  <c r="N1019" i="1" s="1"/>
  <c r="O1019" i="1"/>
  <c r="L1020" i="1"/>
  <c r="N1020" i="1" s="1"/>
  <c r="O1020" i="1"/>
  <c r="L1021" i="1"/>
  <c r="N1021" i="1" s="1"/>
  <c r="O1021" i="1"/>
  <c r="L1022" i="1"/>
  <c r="N1022" i="1" s="1"/>
  <c r="O1022" i="1"/>
  <c r="L1023" i="1"/>
  <c r="N1023" i="1" s="1"/>
  <c r="O1023" i="1"/>
  <c r="L1024" i="1"/>
  <c r="N1024" i="1" s="1"/>
  <c r="O1024" i="1"/>
  <c r="L1025" i="1"/>
  <c r="N1025" i="1" s="1"/>
  <c r="O1025" i="1"/>
  <c r="L1026" i="1"/>
  <c r="N1026" i="1" s="1"/>
  <c r="O1026" i="1"/>
  <c r="L1027" i="1"/>
  <c r="N1027" i="1" s="1"/>
  <c r="O1027" i="1"/>
  <c r="L1028" i="1"/>
  <c r="N1028" i="1" s="1"/>
  <c r="O1028" i="1"/>
  <c r="L1029" i="1"/>
  <c r="N1029" i="1" s="1"/>
  <c r="O1029" i="1"/>
  <c r="L1030" i="1"/>
  <c r="N1030" i="1" s="1"/>
  <c r="O1030" i="1"/>
  <c r="L1031" i="1"/>
  <c r="N1031" i="1" s="1"/>
  <c r="O1031" i="1"/>
  <c r="L1032" i="1"/>
  <c r="N1032" i="1" s="1"/>
  <c r="O1032" i="1"/>
  <c r="L1033" i="1"/>
  <c r="N1033" i="1" s="1"/>
  <c r="O1033" i="1"/>
  <c r="L1034" i="1"/>
  <c r="N1034" i="1" s="1"/>
  <c r="O1034" i="1"/>
  <c r="L1035" i="1"/>
  <c r="N1035" i="1" s="1"/>
  <c r="O1035" i="1"/>
  <c r="L1036" i="1"/>
  <c r="N1036" i="1" s="1"/>
  <c r="O1036" i="1"/>
  <c r="L1037" i="1"/>
  <c r="N1037" i="1" s="1"/>
  <c r="O1037" i="1"/>
  <c r="L1038" i="1"/>
  <c r="N1038" i="1" s="1"/>
  <c r="O1038" i="1"/>
  <c r="L1039" i="1"/>
  <c r="N1039" i="1" s="1"/>
  <c r="O1039" i="1"/>
  <c r="L1040" i="1"/>
  <c r="N1040" i="1" s="1"/>
  <c r="O1040" i="1"/>
  <c r="L1041" i="1"/>
  <c r="N1041" i="1" s="1"/>
  <c r="O1041" i="1"/>
  <c r="L1042" i="1"/>
  <c r="N1042" i="1" s="1"/>
  <c r="O1042" i="1"/>
  <c r="L1043" i="1"/>
  <c r="N1043" i="1" s="1"/>
  <c r="O1043" i="1"/>
  <c r="L1044" i="1"/>
  <c r="N1044" i="1" s="1"/>
  <c r="O1044" i="1"/>
  <c r="L1045" i="1"/>
  <c r="N1045" i="1" s="1"/>
  <c r="O1045" i="1"/>
  <c r="L1046" i="1"/>
  <c r="N1046" i="1" s="1"/>
  <c r="O1046" i="1"/>
  <c r="L1047" i="1"/>
  <c r="N1047" i="1" s="1"/>
  <c r="O1047" i="1"/>
  <c r="L1048" i="1"/>
  <c r="N1048" i="1" s="1"/>
  <c r="O1048" i="1"/>
  <c r="L1049" i="1"/>
  <c r="N1049" i="1" s="1"/>
  <c r="O1049" i="1"/>
  <c r="L1050" i="1"/>
  <c r="N1050" i="1" s="1"/>
  <c r="O1050" i="1"/>
  <c r="L1051" i="1"/>
  <c r="N1051" i="1" s="1"/>
  <c r="O1051" i="1"/>
  <c r="L1052" i="1"/>
  <c r="N1052" i="1" s="1"/>
  <c r="O1052" i="1"/>
  <c r="L1053" i="1"/>
  <c r="N1053" i="1" s="1"/>
  <c r="O1053" i="1"/>
  <c r="L1054" i="1"/>
  <c r="N1054" i="1" s="1"/>
  <c r="O1054" i="1"/>
  <c r="L1055" i="1"/>
  <c r="N1055" i="1" s="1"/>
  <c r="O1055" i="1"/>
  <c r="L1056" i="1"/>
  <c r="N1056" i="1" s="1"/>
  <c r="O1056" i="1"/>
  <c r="L1057" i="1"/>
  <c r="N1057" i="1" s="1"/>
  <c r="O1057" i="1"/>
  <c r="L1058" i="1"/>
  <c r="N1058" i="1" s="1"/>
  <c r="O1058" i="1"/>
  <c r="L1059" i="1"/>
  <c r="N1059" i="1" s="1"/>
  <c r="O1059" i="1"/>
  <c r="L1060" i="1"/>
  <c r="N1060" i="1" s="1"/>
  <c r="O1060" i="1"/>
  <c r="L1061" i="1"/>
  <c r="N1061" i="1" s="1"/>
  <c r="O1061" i="1"/>
  <c r="L1062" i="1"/>
  <c r="N1062" i="1" s="1"/>
  <c r="O1062" i="1"/>
  <c r="L1063" i="1"/>
  <c r="N1063" i="1" s="1"/>
  <c r="O1063" i="1"/>
  <c r="L1064" i="1"/>
  <c r="N1064" i="1" s="1"/>
  <c r="O1064" i="1"/>
  <c r="L1065" i="1"/>
  <c r="N1065" i="1" s="1"/>
  <c r="O1065" i="1"/>
  <c r="L1066" i="1"/>
  <c r="N1066" i="1" s="1"/>
  <c r="O1066" i="1"/>
  <c r="L1067" i="1"/>
  <c r="N1067" i="1" s="1"/>
  <c r="O1067" i="1"/>
  <c r="L1068" i="1"/>
  <c r="N1068" i="1" s="1"/>
  <c r="O1068" i="1"/>
  <c r="L1069" i="1"/>
  <c r="N1069" i="1" s="1"/>
  <c r="O1069" i="1"/>
  <c r="L1070" i="1"/>
  <c r="N1070" i="1" s="1"/>
  <c r="O1070" i="1"/>
  <c r="L1071" i="1"/>
  <c r="N1071" i="1" s="1"/>
  <c r="O1071" i="1"/>
  <c r="L1072" i="1"/>
  <c r="N1072" i="1" s="1"/>
  <c r="O1072" i="1"/>
  <c r="L1073" i="1"/>
  <c r="N1073" i="1" s="1"/>
  <c r="O1073" i="1"/>
  <c r="L1074" i="1"/>
  <c r="N1074" i="1" s="1"/>
  <c r="O1074" i="1"/>
  <c r="L1075" i="1"/>
  <c r="N1075" i="1" s="1"/>
  <c r="O1075" i="1"/>
  <c r="L1076" i="1"/>
  <c r="N1076" i="1" s="1"/>
  <c r="O1076" i="1"/>
  <c r="L1077" i="1"/>
  <c r="N1077" i="1" s="1"/>
  <c r="O1077" i="1"/>
  <c r="L1078" i="1"/>
  <c r="N1078" i="1" s="1"/>
  <c r="O1078" i="1"/>
  <c r="L1079" i="1"/>
  <c r="N1079" i="1" s="1"/>
  <c r="O1079" i="1"/>
  <c r="L1080" i="1"/>
  <c r="N1080" i="1" s="1"/>
  <c r="O1080" i="1"/>
  <c r="L1081" i="1"/>
  <c r="N1081" i="1" s="1"/>
  <c r="O1081" i="1"/>
  <c r="L1082" i="1"/>
  <c r="N1082" i="1" s="1"/>
  <c r="O1082" i="1"/>
  <c r="L1083" i="1"/>
  <c r="N1083" i="1" s="1"/>
  <c r="O1083" i="1"/>
  <c r="L1084" i="1"/>
  <c r="N1084" i="1" s="1"/>
  <c r="O1084" i="1"/>
  <c r="L1085" i="1"/>
  <c r="N1085" i="1" s="1"/>
  <c r="O1085" i="1"/>
  <c r="L1086" i="1"/>
  <c r="N1086" i="1" s="1"/>
  <c r="O1086" i="1"/>
  <c r="L1087" i="1"/>
  <c r="N1087" i="1" s="1"/>
  <c r="O1087" i="1"/>
  <c r="L1088" i="1"/>
  <c r="N1088" i="1" s="1"/>
  <c r="O1088" i="1"/>
  <c r="L1089" i="1"/>
  <c r="N1089" i="1" s="1"/>
  <c r="O1089" i="1"/>
  <c r="L1090" i="1"/>
  <c r="N1090" i="1" s="1"/>
  <c r="O1090" i="1"/>
  <c r="L1091" i="1"/>
  <c r="N1091" i="1" s="1"/>
  <c r="O1091" i="1"/>
  <c r="L1092" i="1"/>
  <c r="N1092" i="1" s="1"/>
  <c r="O1092" i="1"/>
  <c r="L1093" i="1"/>
  <c r="N1093" i="1" s="1"/>
  <c r="O1093" i="1"/>
  <c r="L1094" i="1"/>
  <c r="N1094" i="1" s="1"/>
  <c r="O1094" i="1"/>
  <c r="L1095" i="1"/>
  <c r="N1095" i="1" s="1"/>
  <c r="O1095" i="1"/>
  <c r="L1096" i="1"/>
  <c r="N1096" i="1" s="1"/>
  <c r="O1096" i="1"/>
  <c r="L1097" i="1"/>
  <c r="N1097" i="1" s="1"/>
  <c r="O1097" i="1"/>
  <c r="L1098" i="1"/>
  <c r="N1098" i="1" s="1"/>
  <c r="O1098" i="1"/>
  <c r="L1099" i="1"/>
  <c r="N1099" i="1" s="1"/>
  <c r="O1099" i="1"/>
  <c r="L1100" i="1"/>
  <c r="N1100" i="1" s="1"/>
  <c r="O1100" i="1"/>
  <c r="L1101" i="1"/>
  <c r="N1101" i="1" s="1"/>
  <c r="O1101" i="1"/>
  <c r="L1102" i="1"/>
  <c r="N1102" i="1" s="1"/>
  <c r="O1102" i="1"/>
  <c r="L1103" i="1"/>
  <c r="N1103" i="1" s="1"/>
  <c r="O1103" i="1"/>
  <c r="L1104" i="1"/>
  <c r="N1104" i="1" s="1"/>
  <c r="O1104" i="1"/>
  <c r="L1105" i="1"/>
  <c r="N1105" i="1" s="1"/>
  <c r="O1105" i="1"/>
  <c r="L1106" i="1"/>
  <c r="N1106" i="1" s="1"/>
  <c r="O1106" i="1"/>
  <c r="L1107" i="1"/>
  <c r="N1107" i="1" s="1"/>
  <c r="O1107" i="1"/>
  <c r="L1108" i="1"/>
  <c r="N1108" i="1" s="1"/>
  <c r="O1108" i="1"/>
  <c r="L1109" i="1"/>
  <c r="N1109" i="1" s="1"/>
  <c r="O1109" i="1"/>
  <c r="L1110" i="1"/>
  <c r="N1110" i="1" s="1"/>
  <c r="O1110" i="1"/>
  <c r="L1111" i="1"/>
  <c r="N1111" i="1" s="1"/>
  <c r="O1111" i="1"/>
  <c r="L1112" i="1"/>
  <c r="N1112" i="1" s="1"/>
  <c r="O1112" i="1"/>
  <c r="L1113" i="1"/>
  <c r="N1113" i="1" s="1"/>
  <c r="O1113" i="1"/>
  <c r="L1114" i="1"/>
  <c r="N1114" i="1" s="1"/>
  <c r="O1114" i="1"/>
  <c r="L1115" i="1"/>
  <c r="N1115" i="1" s="1"/>
  <c r="O1115" i="1"/>
  <c r="L1116" i="1"/>
  <c r="N1116" i="1" s="1"/>
  <c r="O1116" i="1"/>
  <c r="L1117" i="1"/>
  <c r="N1117" i="1" s="1"/>
  <c r="O1117" i="1"/>
  <c r="L1118" i="1"/>
  <c r="N1118" i="1" s="1"/>
  <c r="O1118" i="1"/>
  <c r="L1119" i="1"/>
  <c r="N1119" i="1" s="1"/>
  <c r="O1119" i="1"/>
  <c r="L1120" i="1"/>
  <c r="N1120" i="1" s="1"/>
  <c r="O1120" i="1"/>
  <c r="L1121" i="1"/>
  <c r="N1121" i="1" s="1"/>
  <c r="O1121" i="1"/>
  <c r="L1122" i="1"/>
  <c r="N1122" i="1" s="1"/>
  <c r="O1122" i="1"/>
  <c r="L1123" i="1"/>
  <c r="N1123" i="1" s="1"/>
  <c r="O1123" i="1"/>
  <c r="L1124" i="1"/>
  <c r="N1124" i="1" s="1"/>
  <c r="O1124" i="1"/>
  <c r="L1125" i="1"/>
  <c r="N1125" i="1" s="1"/>
  <c r="O1125" i="1"/>
  <c r="L1126" i="1"/>
  <c r="N1126" i="1" s="1"/>
  <c r="O1126" i="1"/>
  <c r="L1127" i="1"/>
  <c r="N1127" i="1" s="1"/>
  <c r="O1127" i="1"/>
  <c r="L1128" i="1"/>
  <c r="N1128" i="1" s="1"/>
  <c r="O1128" i="1"/>
  <c r="L1129" i="1"/>
  <c r="N1129" i="1" s="1"/>
  <c r="O1129" i="1"/>
  <c r="L1130" i="1"/>
  <c r="N1130" i="1" s="1"/>
  <c r="O1130" i="1"/>
  <c r="L1131" i="1"/>
  <c r="N1131" i="1" s="1"/>
  <c r="O1131" i="1"/>
  <c r="L1132" i="1"/>
  <c r="N1132" i="1" s="1"/>
  <c r="O1132" i="1"/>
  <c r="L1133" i="1"/>
  <c r="N1133" i="1" s="1"/>
  <c r="O1133" i="1"/>
  <c r="L1134" i="1"/>
  <c r="N1134" i="1" s="1"/>
  <c r="O1134" i="1"/>
  <c r="L1135" i="1"/>
  <c r="N1135" i="1" s="1"/>
  <c r="O1135" i="1"/>
  <c r="L1136" i="1"/>
  <c r="N1136" i="1" s="1"/>
  <c r="O1136" i="1"/>
  <c r="L1137" i="1"/>
  <c r="N1137" i="1" s="1"/>
  <c r="O1137" i="1"/>
  <c r="L1138" i="1"/>
  <c r="N1138" i="1" s="1"/>
  <c r="O1138" i="1"/>
  <c r="L1139" i="1"/>
  <c r="N1139" i="1" s="1"/>
  <c r="O1139" i="1"/>
  <c r="L1140" i="1"/>
  <c r="N1140" i="1" s="1"/>
  <c r="O1140" i="1"/>
  <c r="L1141" i="1"/>
  <c r="N1141" i="1" s="1"/>
  <c r="O1141" i="1"/>
  <c r="L1142" i="1"/>
  <c r="N1142" i="1" s="1"/>
  <c r="O1142" i="1"/>
  <c r="L1143" i="1"/>
  <c r="N1143" i="1" s="1"/>
  <c r="O1143" i="1"/>
  <c r="L1144" i="1"/>
  <c r="N1144" i="1" s="1"/>
  <c r="O1144" i="1"/>
  <c r="L1145" i="1"/>
  <c r="N1145" i="1" s="1"/>
  <c r="O1145" i="1"/>
  <c r="L1146" i="1"/>
  <c r="N1146" i="1" s="1"/>
  <c r="O1146" i="1"/>
  <c r="L1147" i="1"/>
  <c r="N1147" i="1" s="1"/>
  <c r="O1147" i="1"/>
  <c r="L1148" i="1"/>
  <c r="N1148" i="1" s="1"/>
  <c r="O1148" i="1"/>
  <c r="L1149" i="1"/>
  <c r="N1149" i="1" s="1"/>
  <c r="O1149" i="1"/>
  <c r="L1150" i="1"/>
  <c r="N1150" i="1" s="1"/>
  <c r="O1150" i="1"/>
  <c r="L1151" i="1"/>
  <c r="N1151" i="1" s="1"/>
  <c r="O1151" i="1"/>
  <c r="L1152" i="1"/>
  <c r="N1152" i="1" s="1"/>
  <c r="O1152" i="1"/>
  <c r="L1153" i="1"/>
  <c r="N1153" i="1" s="1"/>
  <c r="O1153" i="1"/>
  <c r="L1154" i="1"/>
  <c r="N1154" i="1" s="1"/>
  <c r="O1154" i="1"/>
  <c r="L1155" i="1"/>
  <c r="N1155" i="1" s="1"/>
  <c r="O1155" i="1"/>
  <c r="L1156" i="1"/>
  <c r="N1156" i="1" s="1"/>
  <c r="O1156" i="1"/>
  <c r="L1157" i="1"/>
  <c r="N1157" i="1" s="1"/>
  <c r="O1157" i="1"/>
  <c r="L1158" i="1"/>
  <c r="N1158" i="1" s="1"/>
  <c r="O1158" i="1"/>
  <c r="L1159" i="1"/>
  <c r="N1159" i="1" s="1"/>
  <c r="O1159" i="1"/>
  <c r="L1160" i="1"/>
  <c r="N1160" i="1" s="1"/>
  <c r="O1160" i="1"/>
  <c r="L1161" i="1"/>
  <c r="N1161" i="1" s="1"/>
  <c r="O1161" i="1"/>
  <c r="L1162" i="1"/>
  <c r="N1162" i="1" s="1"/>
  <c r="O1162" i="1"/>
  <c r="L1163" i="1"/>
  <c r="N1163" i="1" s="1"/>
  <c r="O1163" i="1"/>
  <c r="L1164" i="1"/>
  <c r="N1164" i="1" s="1"/>
  <c r="O1164" i="1"/>
  <c r="L1165" i="1"/>
  <c r="N1165" i="1" s="1"/>
  <c r="O1165" i="1"/>
  <c r="L1166" i="1"/>
  <c r="N1166" i="1" s="1"/>
  <c r="O1166" i="1"/>
  <c r="L1167" i="1"/>
  <c r="N1167" i="1" s="1"/>
  <c r="O1167" i="1"/>
  <c r="L1168" i="1"/>
  <c r="N1168" i="1" s="1"/>
  <c r="O1168" i="1"/>
  <c r="L1169" i="1"/>
  <c r="N1169" i="1" s="1"/>
  <c r="O1169" i="1"/>
  <c r="L1170" i="1"/>
  <c r="N1170" i="1" s="1"/>
  <c r="O1170" i="1"/>
  <c r="L1171" i="1"/>
  <c r="N1171" i="1" s="1"/>
  <c r="O1171" i="1"/>
  <c r="L1172" i="1"/>
  <c r="N1172" i="1" s="1"/>
  <c r="O1172" i="1"/>
  <c r="L1173" i="1"/>
  <c r="N1173" i="1" s="1"/>
  <c r="O1173" i="1"/>
  <c r="L1174" i="1"/>
  <c r="N1174" i="1" s="1"/>
  <c r="O1174" i="1"/>
  <c r="L1175" i="1"/>
  <c r="N1175" i="1" s="1"/>
  <c r="O1175" i="1"/>
  <c r="L1176" i="1"/>
  <c r="N1176" i="1" s="1"/>
  <c r="O1176" i="1"/>
  <c r="L1177" i="1"/>
  <c r="N1177" i="1" s="1"/>
  <c r="O1177" i="1"/>
  <c r="L1178" i="1"/>
  <c r="N1178" i="1" s="1"/>
  <c r="O1178" i="1"/>
  <c r="L1179" i="1"/>
  <c r="N1179" i="1" s="1"/>
  <c r="O1179" i="1"/>
  <c r="L1180" i="1"/>
  <c r="N1180" i="1" s="1"/>
  <c r="O1180" i="1"/>
  <c r="L1181" i="1"/>
  <c r="N1181" i="1" s="1"/>
  <c r="O1181" i="1"/>
  <c r="L1182" i="1"/>
  <c r="N1182" i="1" s="1"/>
  <c r="O1182" i="1"/>
  <c r="L1183" i="1"/>
  <c r="N1183" i="1" s="1"/>
  <c r="O1183" i="1"/>
  <c r="L1184" i="1"/>
  <c r="N1184" i="1" s="1"/>
  <c r="O1184" i="1"/>
  <c r="L1185" i="1"/>
  <c r="N1185" i="1" s="1"/>
  <c r="O1185" i="1"/>
  <c r="L1186" i="1"/>
  <c r="N1186" i="1" s="1"/>
  <c r="O1186" i="1"/>
  <c r="L1187" i="1"/>
  <c r="N1187" i="1" s="1"/>
  <c r="O1187" i="1"/>
  <c r="L1188" i="1"/>
  <c r="N1188" i="1" s="1"/>
  <c r="O1188" i="1"/>
  <c r="L1189" i="1"/>
  <c r="N1189" i="1" s="1"/>
  <c r="O1189" i="1"/>
  <c r="L1190" i="1"/>
  <c r="N1190" i="1" s="1"/>
  <c r="O1190" i="1"/>
  <c r="L1191" i="1"/>
  <c r="N1191" i="1" s="1"/>
  <c r="O1191" i="1"/>
  <c r="L1192" i="1"/>
  <c r="N1192" i="1" s="1"/>
  <c r="O1192" i="1"/>
  <c r="L1193" i="1"/>
  <c r="N1193" i="1" s="1"/>
  <c r="O1193" i="1"/>
  <c r="L1194" i="1"/>
  <c r="N1194" i="1" s="1"/>
  <c r="O1194" i="1"/>
  <c r="L1195" i="1"/>
  <c r="N1195" i="1" s="1"/>
  <c r="O1195" i="1"/>
  <c r="L1196" i="1"/>
  <c r="N1196" i="1" s="1"/>
  <c r="O1196" i="1"/>
  <c r="L1197" i="1"/>
  <c r="N1197" i="1" s="1"/>
  <c r="O1197" i="1"/>
  <c r="L1198" i="1"/>
  <c r="N1198" i="1" s="1"/>
  <c r="O1198" i="1"/>
  <c r="L1199" i="1"/>
  <c r="N1199" i="1" s="1"/>
  <c r="O1199" i="1"/>
  <c r="L1200" i="1"/>
  <c r="N1200" i="1" s="1"/>
  <c r="O1200" i="1"/>
  <c r="L1201" i="1"/>
  <c r="N1201" i="1" s="1"/>
  <c r="O1201" i="1"/>
  <c r="L1202" i="1"/>
  <c r="N1202" i="1" s="1"/>
  <c r="O1202" i="1"/>
  <c r="L1203" i="1"/>
  <c r="N1203" i="1" s="1"/>
  <c r="O1203" i="1"/>
  <c r="L1204" i="1"/>
  <c r="N1204" i="1" s="1"/>
  <c r="O1204" i="1"/>
  <c r="L1205" i="1"/>
  <c r="N1205" i="1" s="1"/>
  <c r="O1205" i="1"/>
  <c r="L1206" i="1"/>
  <c r="N1206" i="1" s="1"/>
  <c r="O1206" i="1"/>
  <c r="L1207" i="1"/>
  <c r="N1207" i="1" s="1"/>
  <c r="O1207" i="1"/>
  <c r="L1208" i="1"/>
  <c r="N1208" i="1" s="1"/>
  <c r="O1208" i="1"/>
  <c r="L1209" i="1"/>
  <c r="N1209" i="1" s="1"/>
  <c r="O1209" i="1"/>
  <c r="L1210" i="1"/>
  <c r="N1210" i="1" s="1"/>
  <c r="O1210" i="1"/>
  <c r="L1211" i="1"/>
  <c r="N1211" i="1" s="1"/>
  <c r="O1211" i="1"/>
  <c r="L1212" i="1"/>
  <c r="N1212" i="1" s="1"/>
  <c r="O1212" i="1"/>
  <c r="L1213" i="1"/>
  <c r="N1213" i="1" s="1"/>
  <c r="O1213" i="1"/>
  <c r="L1214" i="1"/>
  <c r="N1214" i="1" s="1"/>
  <c r="O1214" i="1"/>
  <c r="L1215" i="1"/>
  <c r="N1215" i="1" s="1"/>
  <c r="O1215" i="1"/>
  <c r="L1216" i="1"/>
  <c r="N1216" i="1" s="1"/>
  <c r="O1216" i="1"/>
  <c r="L1217" i="1"/>
  <c r="N1217" i="1" s="1"/>
  <c r="O1217" i="1"/>
  <c r="L1218" i="1"/>
  <c r="N1218" i="1" s="1"/>
  <c r="O1218" i="1"/>
  <c r="L1219" i="1"/>
  <c r="N1219" i="1" s="1"/>
  <c r="O1219" i="1"/>
  <c r="L1220" i="1"/>
  <c r="N1220" i="1" s="1"/>
  <c r="O1220" i="1"/>
  <c r="L1221" i="1"/>
  <c r="N1221" i="1" s="1"/>
  <c r="O1221" i="1"/>
  <c r="L1222" i="1"/>
  <c r="N1222" i="1" s="1"/>
  <c r="O1222" i="1"/>
  <c r="L1223" i="1"/>
  <c r="N1223" i="1" s="1"/>
  <c r="O1223" i="1"/>
  <c r="L1224" i="1"/>
  <c r="N1224" i="1" s="1"/>
  <c r="O1224" i="1"/>
  <c r="L1225" i="1"/>
  <c r="N1225" i="1" s="1"/>
  <c r="O1225" i="1"/>
  <c r="L1226" i="1"/>
  <c r="N1226" i="1" s="1"/>
  <c r="O1226" i="1"/>
  <c r="L1227" i="1"/>
  <c r="N1227" i="1" s="1"/>
  <c r="O1227" i="1"/>
  <c r="L1228" i="1"/>
  <c r="N1228" i="1" s="1"/>
  <c r="O1228" i="1"/>
  <c r="L1229" i="1"/>
  <c r="N1229" i="1" s="1"/>
  <c r="O1229" i="1"/>
  <c r="L1230" i="1"/>
  <c r="N1230" i="1" s="1"/>
  <c r="O1230" i="1"/>
  <c r="L1231" i="1"/>
  <c r="N1231" i="1" s="1"/>
  <c r="O1231" i="1"/>
  <c r="L1232" i="1"/>
  <c r="N1232" i="1" s="1"/>
  <c r="O1232" i="1"/>
  <c r="L1233" i="1"/>
  <c r="N1233" i="1" s="1"/>
  <c r="O1233" i="1"/>
  <c r="L1234" i="1"/>
  <c r="N1234" i="1" s="1"/>
  <c r="O1234" i="1"/>
  <c r="L1235" i="1"/>
  <c r="N1235" i="1" s="1"/>
  <c r="O1235" i="1"/>
  <c r="L1236" i="1"/>
  <c r="N1236" i="1" s="1"/>
  <c r="O1236" i="1"/>
  <c r="L1237" i="1"/>
  <c r="N1237" i="1" s="1"/>
  <c r="O1237" i="1"/>
  <c r="L1238" i="1"/>
  <c r="N1238" i="1" s="1"/>
  <c r="O1238" i="1"/>
  <c r="L1239" i="1"/>
  <c r="N1239" i="1" s="1"/>
  <c r="O1239" i="1"/>
  <c r="L1240" i="1"/>
  <c r="N1240" i="1" s="1"/>
  <c r="O1240" i="1"/>
  <c r="L1241" i="1"/>
  <c r="N1241" i="1" s="1"/>
  <c r="O1241" i="1"/>
  <c r="L1242" i="1"/>
  <c r="N1242" i="1" s="1"/>
  <c r="O1242" i="1"/>
  <c r="L1243" i="1"/>
  <c r="N1243" i="1" s="1"/>
  <c r="O1243" i="1"/>
  <c r="L1244" i="1"/>
  <c r="N1244" i="1" s="1"/>
  <c r="O1244" i="1"/>
  <c r="L1245" i="1"/>
  <c r="N1245" i="1" s="1"/>
  <c r="O1245" i="1"/>
  <c r="L1246" i="1"/>
  <c r="N1246" i="1" s="1"/>
  <c r="O1246" i="1"/>
  <c r="L1247" i="1"/>
  <c r="N1247" i="1" s="1"/>
  <c r="O1247" i="1"/>
  <c r="L1248" i="1"/>
  <c r="N1248" i="1" s="1"/>
  <c r="O1248" i="1"/>
  <c r="L1249" i="1"/>
  <c r="N1249" i="1" s="1"/>
  <c r="O1249" i="1"/>
  <c r="L1250" i="1"/>
  <c r="N1250" i="1" s="1"/>
  <c r="O1250" i="1"/>
  <c r="L1251" i="1"/>
  <c r="N1251" i="1" s="1"/>
  <c r="O1251" i="1"/>
  <c r="L1252" i="1"/>
  <c r="N1252" i="1" s="1"/>
  <c r="O1252" i="1"/>
  <c r="L1253" i="1"/>
  <c r="N1253" i="1" s="1"/>
  <c r="O1253" i="1"/>
  <c r="L1254" i="1"/>
  <c r="N1254" i="1" s="1"/>
  <c r="O1254" i="1"/>
  <c r="L1255" i="1"/>
  <c r="N1255" i="1" s="1"/>
  <c r="O1255" i="1"/>
  <c r="L1256" i="1"/>
  <c r="N1256" i="1" s="1"/>
  <c r="O1256" i="1"/>
  <c r="L1257" i="1"/>
  <c r="N1257" i="1" s="1"/>
  <c r="O1257" i="1"/>
  <c r="L1258" i="1"/>
  <c r="N1258" i="1" s="1"/>
  <c r="O1258" i="1"/>
  <c r="L1259" i="1"/>
  <c r="N1259" i="1" s="1"/>
  <c r="O1259" i="1"/>
  <c r="L1260" i="1"/>
  <c r="N1260" i="1" s="1"/>
  <c r="O1260" i="1"/>
  <c r="L1261" i="1"/>
  <c r="N1261" i="1" s="1"/>
  <c r="O1261" i="1"/>
  <c r="L1262" i="1"/>
  <c r="N1262" i="1" s="1"/>
  <c r="O1262" i="1"/>
  <c r="L1263" i="1"/>
  <c r="N1263" i="1" s="1"/>
  <c r="O1263" i="1"/>
  <c r="L1264" i="1"/>
  <c r="N1264" i="1" s="1"/>
  <c r="O1264" i="1"/>
  <c r="L1265" i="1"/>
  <c r="N1265" i="1" s="1"/>
  <c r="O1265" i="1"/>
  <c r="L1266" i="1"/>
  <c r="N1266" i="1" s="1"/>
  <c r="O1266" i="1"/>
  <c r="L1267" i="1"/>
  <c r="N1267" i="1" s="1"/>
  <c r="O1267" i="1"/>
  <c r="L1268" i="1"/>
  <c r="N1268" i="1" s="1"/>
  <c r="O1268" i="1"/>
  <c r="L1269" i="1"/>
  <c r="N1269" i="1" s="1"/>
  <c r="O1269" i="1"/>
  <c r="L1270" i="1"/>
  <c r="N1270" i="1" s="1"/>
  <c r="O1270" i="1"/>
  <c r="L1271" i="1"/>
  <c r="N1271" i="1" s="1"/>
  <c r="O1271" i="1"/>
  <c r="L1272" i="1"/>
  <c r="N1272" i="1" s="1"/>
  <c r="O1272" i="1"/>
  <c r="L1273" i="1"/>
  <c r="N1273" i="1" s="1"/>
  <c r="O1273" i="1"/>
  <c r="L1274" i="1"/>
  <c r="N1274" i="1" s="1"/>
  <c r="O1274" i="1"/>
  <c r="L1275" i="1"/>
  <c r="N1275" i="1" s="1"/>
  <c r="O1275" i="1"/>
  <c r="L1276" i="1"/>
  <c r="N1276" i="1" s="1"/>
  <c r="O1276" i="1"/>
  <c r="L1277" i="1"/>
  <c r="N1277" i="1" s="1"/>
  <c r="O1277" i="1"/>
  <c r="L1278" i="1"/>
  <c r="N1278" i="1" s="1"/>
  <c r="O1278" i="1"/>
  <c r="L1279" i="1"/>
  <c r="N1279" i="1" s="1"/>
  <c r="O1279" i="1"/>
  <c r="L1280" i="1"/>
  <c r="N1280" i="1" s="1"/>
  <c r="O1280" i="1"/>
  <c r="L1281" i="1"/>
  <c r="N1281" i="1" s="1"/>
  <c r="O1281" i="1"/>
  <c r="L1282" i="1"/>
  <c r="N1282" i="1" s="1"/>
  <c r="O1282" i="1"/>
  <c r="L1283" i="1"/>
  <c r="N1283" i="1" s="1"/>
  <c r="O1283" i="1"/>
  <c r="L1284" i="1"/>
  <c r="N1284" i="1" s="1"/>
  <c r="O1284" i="1"/>
  <c r="L1285" i="1"/>
  <c r="N1285" i="1" s="1"/>
  <c r="O1285" i="1"/>
  <c r="L1286" i="1"/>
  <c r="N1286" i="1" s="1"/>
  <c r="O1286" i="1"/>
  <c r="L1287" i="1"/>
  <c r="N1287" i="1" s="1"/>
  <c r="O1287" i="1"/>
  <c r="L1288" i="1"/>
  <c r="N1288" i="1" s="1"/>
  <c r="O1288" i="1"/>
  <c r="L1289" i="1"/>
  <c r="N1289" i="1" s="1"/>
  <c r="O1289" i="1"/>
  <c r="L1290" i="1"/>
  <c r="N1290" i="1" s="1"/>
  <c r="O1290" i="1"/>
  <c r="L1291" i="1"/>
  <c r="N1291" i="1" s="1"/>
  <c r="O1291" i="1"/>
  <c r="L1292" i="1"/>
  <c r="N1292" i="1" s="1"/>
  <c r="O1292" i="1"/>
  <c r="L1293" i="1"/>
  <c r="N1293" i="1" s="1"/>
  <c r="O1293" i="1"/>
  <c r="L1294" i="1"/>
  <c r="N1294" i="1" s="1"/>
  <c r="O1294" i="1"/>
  <c r="L1295" i="1"/>
  <c r="N1295" i="1" s="1"/>
  <c r="O1295" i="1"/>
  <c r="L1296" i="1"/>
  <c r="N1296" i="1" s="1"/>
  <c r="O1296" i="1"/>
  <c r="L1297" i="1"/>
  <c r="N1297" i="1" s="1"/>
  <c r="O1297" i="1"/>
  <c r="L1298" i="1"/>
  <c r="N1298" i="1" s="1"/>
  <c r="O1298" i="1"/>
  <c r="L1299" i="1"/>
  <c r="N1299" i="1" s="1"/>
  <c r="O1299" i="1"/>
  <c r="L1300" i="1"/>
  <c r="N1300" i="1" s="1"/>
  <c r="O1300" i="1"/>
  <c r="L1301" i="1"/>
  <c r="N1301" i="1" s="1"/>
  <c r="O1301" i="1"/>
  <c r="L1302" i="1"/>
  <c r="N1302" i="1" s="1"/>
  <c r="O1302" i="1"/>
  <c r="L1303" i="1"/>
  <c r="N1303" i="1" s="1"/>
  <c r="O1303" i="1"/>
  <c r="L1304" i="1"/>
  <c r="N1304" i="1" s="1"/>
  <c r="O1304" i="1"/>
  <c r="L1305" i="1"/>
  <c r="N1305" i="1" s="1"/>
  <c r="O1305" i="1"/>
  <c r="L1306" i="1"/>
  <c r="N1306" i="1" s="1"/>
  <c r="O1306" i="1"/>
  <c r="L1307" i="1"/>
  <c r="N1307" i="1" s="1"/>
  <c r="O1307" i="1"/>
  <c r="L1308" i="1"/>
  <c r="N1308" i="1" s="1"/>
  <c r="O1308" i="1"/>
  <c r="L1309" i="1"/>
  <c r="N1309" i="1" s="1"/>
  <c r="O1309" i="1"/>
  <c r="L1310" i="1"/>
  <c r="N1310" i="1" s="1"/>
  <c r="O1310" i="1"/>
  <c r="L1311" i="1"/>
  <c r="N1311" i="1" s="1"/>
  <c r="O1311" i="1"/>
  <c r="L1312" i="1"/>
  <c r="N1312" i="1" s="1"/>
  <c r="O1312" i="1"/>
  <c r="L1313" i="1"/>
  <c r="N1313" i="1" s="1"/>
  <c r="O1313" i="1"/>
  <c r="L1314" i="1"/>
  <c r="N1314" i="1" s="1"/>
  <c r="O1314" i="1"/>
  <c r="L1315" i="1"/>
  <c r="N1315" i="1" s="1"/>
  <c r="O1315" i="1"/>
  <c r="L1316" i="1"/>
  <c r="N1316" i="1" s="1"/>
  <c r="O1316" i="1"/>
  <c r="L110" i="1"/>
  <c r="N110" i="1" s="1"/>
  <c r="O110" i="1"/>
  <c r="L111" i="1"/>
  <c r="N111" i="1" s="1"/>
  <c r="O111" i="1"/>
  <c r="L112" i="1"/>
  <c r="N112" i="1" s="1"/>
  <c r="O112" i="1"/>
  <c r="L113" i="1"/>
  <c r="N113" i="1" s="1"/>
  <c r="O113" i="1"/>
  <c r="L114" i="1"/>
  <c r="N114" i="1" s="1"/>
  <c r="O114" i="1"/>
  <c r="L115" i="1"/>
  <c r="N115" i="1" s="1"/>
  <c r="O115" i="1"/>
  <c r="L116" i="1"/>
  <c r="N116" i="1" s="1"/>
  <c r="O116" i="1"/>
  <c r="L117" i="1"/>
  <c r="N117" i="1" s="1"/>
  <c r="O117" i="1"/>
  <c r="L118" i="1"/>
  <c r="N118" i="1" s="1"/>
  <c r="O118" i="1"/>
  <c r="L119" i="1"/>
  <c r="N119" i="1" s="1"/>
  <c r="O119" i="1"/>
  <c r="L120" i="1"/>
  <c r="N120" i="1" s="1"/>
  <c r="O120" i="1"/>
  <c r="L121" i="1"/>
  <c r="N121" i="1" s="1"/>
  <c r="O121" i="1"/>
  <c r="L122" i="1"/>
  <c r="N122" i="1" s="1"/>
  <c r="O122" i="1"/>
  <c r="L123" i="1"/>
  <c r="N123" i="1" s="1"/>
  <c r="O123" i="1"/>
  <c r="L124" i="1"/>
  <c r="N124" i="1" s="1"/>
  <c r="O124" i="1"/>
  <c r="L125" i="1"/>
  <c r="N125" i="1" s="1"/>
  <c r="O125" i="1"/>
  <c r="L126" i="1"/>
  <c r="N126" i="1" s="1"/>
  <c r="O126" i="1"/>
  <c r="L127" i="1"/>
  <c r="N127" i="1" s="1"/>
  <c r="O127" i="1"/>
  <c r="L128" i="1"/>
  <c r="N128" i="1" s="1"/>
  <c r="O128" i="1"/>
  <c r="L129" i="1"/>
  <c r="N129" i="1" s="1"/>
  <c r="O129" i="1"/>
  <c r="L130" i="1"/>
  <c r="N130" i="1" s="1"/>
  <c r="O130" i="1"/>
  <c r="L131" i="1"/>
  <c r="N131" i="1" s="1"/>
  <c r="O131" i="1"/>
  <c r="L132" i="1"/>
  <c r="N132" i="1" s="1"/>
  <c r="O132" i="1"/>
  <c r="L133" i="1"/>
  <c r="N133" i="1" s="1"/>
  <c r="O133" i="1"/>
  <c r="L134" i="1"/>
  <c r="N134" i="1" s="1"/>
  <c r="O134" i="1"/>
  <c r="L135" i="1"/>
  <c r="N135" i="1" s="1"/>
  <c r="O135" i="1"/>
  <c r="L136" i="1"/>
  <c r="N136" i="1" s="1"/>
  <c r="O136" i="1"/>
  <c r="L137" i="1"/>
  <c r="N137" i="1" s="1"/>
  <c r="O137" i="1"/>
  <c r="L138" i="1"/>
  <c r="N138" i="1" s="1"/>
  <c r="O138" i="1"/>
  <c r="L139" i="1"/>
  <c r="N139" i="1" s="1"/>
  <c r="O139" i="1"/>
  <c r="L140" i="1"/>
  <c r="N140" i="1" s="1"/>
  <c r="O140" i="1"/>
  <c r="L141" i="1"/>
  <c r="N141" i="1" s="1"/>
  <c r="O141" i="1"/>
  <c r="L142" i="1"/>
  <c r="N142" i="1" s="1"/>
  <c r="O142" i="1"/>
  <c r="L143" i="1"/>
  <c r="N143" i="1" s="1"/>
  <c r="O143" i="1"/>
  <c r="L144" i="1"/>
  <c r="N144" i="1" s="1"/>
  <c r="O144" i="1"/>
  <c r="L145" i="1"/>
  <c r="N145" i="1" s="1"/>
  <c r="O145" i="1"/>
  <c r="L146" i="1"/>
  <c r="N146" i="1" s="1"/>
  <c r="O146" i="1"/>
  <c r="L147" i="1"/>
  <c r="N147" i="1" s="1"/>
  <c r="O147" i="1"/>
  <c r="L148" i="1"/>
  <c r="N148" i="1" s="1"/>
  <c r="O148" i="1"/>
  <c r="L149" i="1"/>
  <c r="N149" i="1" s="1"/>
  <c r="O149" i="1"/>
  <c r="L150" i="1"/>
  <c r="N150" i="1" s="1"/>
  <c r="O150" i="1"/>
  <c r="L151" i="1"/>
  <c r="N151" i="1" s="1"/>
  <c r="O151" i="1"/>
  <c r="L152" i="1"/>
  <c r="N152" i="1" s="1"/>
  <c r="O152" i="1"/>
  <c r="L153" i="1"/>
  <c r="N153" i="1" s="1"/>
  <c r="O153" i="1"/>
  <c r="L154" i="1"/>
  <c r="N154" i="1" s="1"/>
  <c r="O154" i="1"/>
  <c r="L155" i="1"/>
  <c r="N155" i="1" s="1"/>
  <c r="O155" i="1"/>
  <c r="L156" i="1"/>
  <c r="N156" i="1" s="1"/>
  <c r="O156" i="1"/>
  <c r="L157" i="1"/>
  <c r="N157" i="1" s="1"/>
  <c r="O157" i="1"/>
  <c r="L158" i="1"/>
  <c r="N158" i="1" s="1"/>
  <c r="O158" i="1"/>
  <c r="L159" i="1"/>
  <c r="N159" i="1" s="1"/>
  <c r="O159" i="1"/>
  <c r="L160" i="1"/>
  <c r="N160" i="1" s="1"/>
  <c r="O160" i="1"/>
  <c r="L161" i="1"/>
  <c r="N161" i="1" s="1"/>
  <c r="O161" i="1"/>
  <c r="L162" i="1"/>
  <c r="N162" i="1" s="1"/>
  <c r="O162" i="1"/>
  <c r="L163" i="1"/>
  <c r="N163" i="1" s="1"/>
  <c r="O163" i="1"/>
  <c r="L164" i="1"/>
  <c r="N164" i="1" s="1"/>
  <c r="O164" i="1"/>
  <c r="L165" i="1"/>
  <c r="N165" i="1" s="1"/>
  <c r="O165" i="1"/>
  <c r="L166" i="1"/>
  <c r="N166" i="1" s="1"/>
  <c r="O166" i="1"/>
  <c r="L167" i="1"/>
  <c r="N167" i="1" s="1"/>
  <c r="O167" i="1"/>
  <c r="L168" i="1"/>
  <c r="N168" i="1" s="1"/>
  <c r="O168" i="1"/>
  <c r="L169" i="1"/>
  <c r="N169" i="1" s="1"/>
  <c r="O169" i="1"/>
  <c r="L170" i="1"/>
  <c r="N170" i="1" s="1"/>
  <c r="O170" i="1"/>
  <c r="L171" i="1"/>
  <c r="N171" i="1" s="1"/>
  <c r="O171" i="1"/>
  <c r="L172" i="1"/>
  <c r="N172" i="1" s="1"/>
  <c r="O172" i="1"/>
  <c r="L173" i="1"/>
  <c r="N173" i="1" s="1"/>
  <c r="O173" i="1"/>
  <c r="L174" i="1"/>
  <c r="N174" i="1" s="1"/>
  <c r="O174" i="1"/>
  <c r="L175" i="1"/>
  <c r="N175" i="1" s="1"/>
  <c r="O175" i="1"/>
  <c r="L176" i="1"/>
  <c r="N176" i="1" s="1"/>
  <c r="O176" i="1"/>
  <c r="L177" i="1"/>
  <c r="N177" i="1" s="1"/>
  <c r="O177" i="1"/>
  <c r="L178" i="1"/>
  <c r="N178" i="1" s="1"/>
  <c r="O178" i="1"/>
  <c r="L179" i="1"/>
  <c r="N179" i="1" s="1"/>
  <c r="O179" i="1"/>
  <c r="L180" i="1"/>
  <c r="N180" i="1" s="1"/>
  <c r="O180" i="1"/>
  <c r="L181" i="1"/>
  <c r="N181" i="1" s="1"/>
  <c r="O181" i="1"/>
  <c r="L182" i="1"/>
  <c r="N182" i="1" s="1"/>
  <c r="O182" i="1"/>
  <c r="L183" i="1"/>
  <c r="N183" i="1" s="1"/>
  <c r="O183" i="1"/>
  <c r="L184" i="1"/>
  <c r="N184" i="1" s="1"/>
  <c r="O184" i="1"/>
  <c r="L185" i="1"/>
  <c r="N185" i="1" s="1"/>
  <c r="O185" i="1"/>
  <c r="L186" i="1"/>
  <c r="N186" i="1" s="1"/>
  <c r="O186" i="1"/>
  <c r="L187" i="1"/>
  <c r="N187" i="1" s="1"/>
  <c r="O187" i="1"/>
  <c r="L188" i="1"/>
  <c r="N188" i="1" s="1"/>
  <c r="O188" i="1"/>
  <c r="L189" i="1"/>
  <c r="N189" i="1" s="1"/>
  <c r="O189" i="1"/>
  <c r="L190" i="1"/>
  <c r="N190" i="1" s="1"/>
  <c r="O190" i="1"/>
  <c r="L191" i="1"/>
  <c r="N191" i="1" s="1"/>
  <c r="O191" i="1"/>
  <c r="L192" i="1"/>
  <c r="N192" i="1" s="1"/>
  <c r="O192" i="1"/>
  <c r="L193" i="1"/>
  <c r="N193" i="1" s="1"/>
  <c r="O193" i="1"/>
  <c r="L194" i="1"/>
  <c r="N194" i="1" s="1"/>
  <c r="O194" i="1"/>
  <c r="L195" i="1"/>
  <c r="N195" i="1" s="1"/>
  <c r="O195" i="1"/>
  <c r="L196" i="1"/>
  <c r="N196" i="1" s="1"/>
  <c r="O196" i="1"/>
  <c r="L197" i="1"/>
  <c r="N197" i="1" s="1"/>
  <c r="O197" i="1"/>
  <c r="L198" i="1"/>
  <c r="N198" i="1" s="1"/>
  <c r="O198" i="1"/>
  <c r="L199" i="1"/>
  <c r="N199" i="1" s="1"/>
  <c r="O199" i="1"/>
  <c r="L200" i="1"/>
  <c r="N200" i="1" s="1"/>
  <c r="O200" i="1"/>
  <c r="L458" i="1"/>
  <c r="N458" i="1" s="1"/>
  <c r="O458" i="1"/>
  <c r="L459" i="1"/>
  <c r="N459" i="1" s="1"/>
  <c r="O459" i="1"/>
  <c r="L460" i="1"/>
  <c r="N460" i="1" s="1"/>
  <c r="O460" i="1"/>
  <c r="L461" i="1"/>
  <c r="N461" i="1" s="1"/>
  <c r="O461" i="1"/>
  <c r="L462" i="1"/>
  <c r="N462" i="1" s="1"/>
  <c r="O462" i="1"/>
  <c r="L463" i="1"/>
  <c r="N463" i="1" s="1"/>
  <c r="O463" i="1"/>
  <c r="L464" i="1"/>
  <c r="N464" i="1" s="1"/>
  <c r="O464" i="1"/>
  <c r="L465" i="1"/>
  <c r="N465" i="1" s="1"/>
  <c r="O465" i="1"/>
  <c r="L466" i="1"/>
  <c r="N466" i="1" s="1"/>
  <c r="O466" i="1"/>
  <c r="L467" i="1"/>
  <c r="N467" i="1" s="1"/>
  <c r="O467" i="1"/>
  <c r="L468" i="1"/>
  <c r="N468" i="1" s="1"/>
  <c r="O468" i="1"/>
  <c r="L469" i="1"/>
  <c r="N469" i="1" s="1"/>
  <c r="O469" i="1"/>
  <c r="L470" i="1"/>
  <c r="N470" i="1" s="1"/>
  <c r="O470" i="1"/>
  <c r="L471" i="1"/>
  <c r="N471" i="1" s="1"/>
  <c r="O471" i="1"/>
  <c r="L472" i="1"/>
  <c r="N472" i="1" s="1"/>
  <c r="O472" i="1"/>
  <c r="L473" i="1"/>
  <c r="N473" i="1" s="1"/>
  <c r="O473" i="1"/>
  <c r="L474" i="1"/>
  <c r="N474" i="1" s="1"/>
  <c r="O474" i="1"/>
  <c r="L475" i="1"/>
  <c r="N475" i="1" s="1"/>
  <c r="O475" i="1"/>
  <c r="L476" i="1"/>
  <c r="N476" i="1" s="1"/>
  <c r="O476" i="1"/>
  <c r="L477" i="1"/>
  <c r="N477" i="1" s="1"/>
  <c r="O477" i="1"/>
  <c r="L478" i="1"/>
  <c r="N478" i="1" s="1"/>
  <c r="O478" i="1"/>
  <c r="L479" i="1"/>
  <c r="N479" i="1" s="1"/>
  <c r="O479" i="1"/>
  <c r="L480" i="1"/>
  <c r="N480" i="1" s="1"/>
  <c r="O480" i="1"/>
  <c r="L481" i="1"/>
  <c r="N481" i="1" s="1"/>
  <c r="O481" i="1"/>
  <c r="L482" i="1"/>
  <c r="N482" i="1" s="1"/>
  <c r="O482" i="1"/>
  <c r="L483" i="1"/>
  <c r="N483" i="1" s="1"/>
  <c r="O483" i="1"/>
  <c r="L484" i="1"/>
  <c r="N484" i="1" s="1"/>
  <c r="O484" i="1"/>
  <c r="L485" i="1"/>
  <c r="N485" i="1" s="1"/>
  <c r="O485" i="1"/>
  <c r="L486" i="1"/>
  <c r="N486" i="1" s="1"/>
  <c r="O486" i="1"/>
  <c r="L487" i="1"/>
  <c r="N487" i="1" s="1"/>
  <c r="O487" i="1"/>
  <c r="L488" i="1"/>
  <c r="N488" i="1" s="1"/>
  <c r="O488" i="1"/>
  <c r="L489" i="1"/>
  <c r="N489" i="1" s="1"/>
  <c r="O489" i="1"/>
  <c r="L490" i="1"/>
  <c r="N490" i="1" s="1"/>
  <c r="O490" i="1"/>
  <c r="L491" i="1"/>
  <c r="N491" i="1" s="1"/>
  <c r="O491" i="1"/>
  <c r="L492" i="1"/>
  <c r="N492" i="1" s="1"/>
  <c r="O492" i="1"/>
  <c r="L493" i="1"/>
  <c r="N493" i="1" s="1"/>
  <c r="O493" i="1"/>
  <c r="L494" i="1"/>
  <c r="N494" i="1" s="1"/>
  <c r="O494" i="1"/>
  <c r="L495" i="1"/>
  <c r="N495" i="1" s="1"/>
  <c r="O495" i="1"/>
  <c r="L496" i="1"/>
  <c r="N496" i="1" s="1"/>
  <c r="O496" i="1"/>
  <c r="L497" i="1"/>
  <c r="N497" i="1" s="1"/>
  <c r="O497" i="1"/>
  <c r="L498" i="1"/>
  <c r="N498" i="1" s="1"/>
  <c r="O498" i="1"/>
  <c r="L499" i="1"/>
  <c r="N499" i="1" s="1"/>
  <c r="O499" i="1"/>
  <c r="L500" i="1"/>
  <c r="N500" i="1" s="1"/>
  <c r="O500" i="1"/>
  <c r="L501" i="1"/>
  <c r="N501" i="1" s="1"/>
  <c r="O501" i="1"/>
  <c r="L502" i="1"/>
  <c r="N502" i="1" s="1"/>
  <c r="O502" i="1"/>
  <c r="L503" i="1"/>
  <c r="N503" i="1" s="1"/>
  <c r="O503" i="1"/>
  <c r="L504" i="1"/>
  <c r="N504" i="1" s="1"/>
  <c r="O504" i="1"/>
  <c r="L505" i="1"/>
  <c r="N505" i="1" s="1"/>
  <c r="O505" i="1"/>
  <c r="L506" i="1"/>
  <c r="N506" i="1" s="1"/>
  <c r="O506" i="1"/>
  <c r="L507" i="1"/>
  <c r="N507" i="1" s="1"/>
  <c r="O507" i="1"/>
  <c r="L508" i="1"/>
  <c r="N508" i="1" s="1"/>
  <c r="O508" i="1"/>
  <c r="L509" i="1"/>
  <c r="N509" i="1" s="1"/>
  <c r="O509" i="1"/>
  <c r="L510" i="1"/>
  <c r="N510" i="1" s="1"/>
  <c r="O510" i="1"/>
  <c r="L511" i="1"/>
  <c r="N511" i="1" s="1"/>
  <c r="O511" i="1"/>
  <c r="L512" i="1"/>
  <c r="N512" i="1" s="1"/>
  <c r="O512" i="1"/>
  <c r="L513" i="1"/>
  <c r="N513" i="1" s="1"/>
  <c r="O513" i="1"/>
  <c r="L514" i="1"/>
  <c r="N514" i="1" s="1"/>
  <c r="O514" i="1"/>
  <c r="L515" i="1"/>
  <c r="N515" i="1" s="1"/>
  <c r="O515" i="1"/>
  <c r="L516" i="1"/>
  <c r="N516" i="1" s="1"/>
  <c r="O516" i="1"/>
  <c r="L517" i="1"/>
  <c r="N517" i="1" s="1"/>
  <c r="O517" i="1"/>
  <c r="L518" i="1"/>
  <c r="N518" i="1" s="1"/>
  <c r="O518" i="1"/>
  <c r="L519" i="1"/>
  <c r="N519" i="1" s="1"/>
  <c r="O519" i="1"/>
  <c r="L520" i="1"/>
  <c r="N520" i="1" s="1"/>
  <c r="O520" i="1"/>
  <c r="L521" i="1"/>
  <c r="N521" i="1" s="1"/>
  <c r="O521" i="1"/>
  <c r="L522" i="1"/>
  <c r="N522" i="1" s="1"/>
  <c r="O522" i="1"/>
  <c r="L523" i="1"/>
  <c r="N523" i="1" s="1"/>
  <c r="O523" i="1"/>
  <c r="L524" i="1"/>
  <c r="N524" i="1" s="1"/>
  <c r="O524" i="1"/>
  <c r="L525" i="1"/>
  <c r="N525" i="1" s="1"/>
  <c r="O525" i="1"/>
  <c r="L526" i="1"/>
  <c r="N526" i="1" s="1"/>
  <c r="O526" i="1"/>
  <c r="L527" i="1"/>
  <c r="N527" i="1" s="1"/>
  <c r="O527" i="1"/>
  <c r="L528" i="1"/>
  <c r="N528" i="1" s="1"/>
  <c r="O528" i="1"/>
  <c r="L529" i="1"/>
  <c r="N529" i="1" s="1"/>
  <c r="O529" i="1"/>
  <c r="L530" i="1"/>
  <c r="N530" i="1" s="1"/>
  <c r="O530" i="1"/>
  <c r="L531" i="1"/>
  <c r="N531" i="1" s="1"/>
  <c r="O531" i="1"/>
  <c r="L532" i="1"/>
  <c r="N532" i="1" s="1"/>
  <c r="O532" i="1"/>
  <c r="L533" i="1"/>
  <c r="N533" i="1" s="1"/>
  <c r="O533" i="1"/>
  <c r="L534" i="1"/>
  <c r="N534" i="1" s="1"/>
  <c r="O534" i="1"/>
  <c r="L535" i="1"/>
  <c r="N535" i="1" s="1"/>
  <c r="O535" i="1"/>
  <c r="L536" i="1"/>
  <c r="N536" i="1" s="1"/>
  <c r="O536" i="1"/>
  <c r="L537" i="1"/>
  <c r="N537" i="1" s="1"/>
  <c r="O537" i="1"/>
  <c r="L538" i="1"/>
  <c r="N538" i="1" s="1"/>
  <c r="O538" i="1"/>
  <c r="L539" i="1"/>
  <c r="N539" i="1" s="1"/>
  <c r="O539" i="1"/>
  <c r="L540" i="1"/>
  <c r="N540" i="1" s="1"/>
  <c r="O540" i="1"/>
  <c r="L541" i="1"/>
  <c r="N541" i="1" s="1"/>
  <c r="O541" i="1"/>
  <c r="L542" i="1"/>
  <c r="N542" i="1" s="1"/>
  <c r="O542" i="1"/>
  <c r="L543" i="1"/>
  <c r="N543" i="1" s="1"/>
  <c r="O543" i="1"/>
  <c r="L544" i="1"/>
  <c r="N544" i="1" s="1"/>
  <c r="O544" i="1"/>
  <c r="L545" i="1"/>
  <c r="N545" i="1" s="1"/>
  <c r="O545" i="1"/>
  <c r="L546" i="1"/>
  <c r="N546" i="1" s="1"/>
  <c r="O546" i="1"/>
  <c r="L547" i="1"/>
  <c r="N547" i="1" s="1"/>
  <c r="O547" i="1"/>
  <c r="L548" i="1"/>
  <c r="N548" i="1" s="1"/>
  <c r="O548" i="1"/>
  <c r="L549" i="1"/>
  <c r="N549" i="1" s="1"/>
  <c r="O549" i="1"/>
  <c r="L550" i="1"/>
  <c r="N550" i="1" s="1"/>
  <c r="O550" i="1"/>
  <c r="L551" i="1"/>
  <c r="N551" i="1" s="1"/>
  <c r="O551" i="1"/>
  <c r="L552" i="1"/>
  <c r="N552" i="1" s="1"/>
  <c r="O552" i="1"/>
  <c r="L553" i="1"/>
  <c r="N553" i="1" s="1"/>
  <c r="O553" i="1"/>
  <c r="L554" i="1"/>
  <c r="N554" i="1" s="1"/>
  <c r="O554" i="1"/>
  <c r="L555" i="1"/>
  <c r="N555" i="1" s="1"/>
  <c r="O555" i="1"/>
  <c r="L556" i="1"/>
  <c r="N556" i="1" s="1"/>
  <c r="O556" i="1"/>
  <c r="L557" i="1"/>
  <c r="N557" i="1" s="1"/>
  <c r="O557" i="1"/>
  <c r="L558" i="1"/>
  <c r="N558" i="1" s="1"/>
  <c r="O558" i="1"/>
  <c r="L559" i="1"/>
  <c r="N559" i="1" s="1"/>
  <c r="O559" i="1"/>
  <c r="L560" i="1"/>
  <c r="N560" i="1" s="1"/>
  <c r="O560" i="1"/>
  <c r="L561" i="1"/>
  <c r="N561" i="1" s="1"/>
  <c r="O561" i="1"/>
  <c r="L562" i="1"/>
  <c r="N562" i="1" s="1"/>
  <c r="O562" i="1"/>
  <c r="L563" i="1"/>
  <c r="N563" i="1" s="1"/>
  <c r="O563" i="1"/>
  <c r="L564" i="1"/>
  <c r="N564" i="1" s="1"/>
  <c r="O564" i="1"/>
  <c r="L565" i="1"/>
  <c r="N565" i="1" s="1"/>
  <c r="O565" i="1"/>
  <c r="L566" i="1"/>
  <c r="N566" i="1" s="1"/>
  <c r="O566" i="1"/>
  <c r="L567" i="1"/>
  <c r="N567" i="1" s="1"/>
  <c r="O567" i="1"/>
  <c r="L568" i="1"/>
  <c r="N568" i="1" s="1"/>
  <c r="O568" i="1"/>
  <c r="L569" i="1"/>
  <c r="N569" i="1" s="1"/>
  <c r="O569" i="1"/>
  <c r="L570" i="1"/>
  <c r="N570" i="1" s="1"/>
  <c r="O570" i="1"/>
  <c r="L571" i="1"/>
  <c r="N571" i="1" s="1"/>
  <c r="O571" i="1"/>
  <c r="L572" i="1"/>
  <c r="N572" i="1" s="1"/>
  <c r="O572" i="1"/>
  <c r="L573" i="1"/>
  <c r="N573" i="1" s="1"/>
  <c r="O573" i="1"/>
  <c r="L574" i="1"/>
  <c r="N574" i="1" s="1"/>
  <c r="O574" i="1"/>
  <c r="L575" i="1"/>
  <c r="N575" i="1" s="1"/>
  <c r="O575" i="1"/>
  <c r="L576" i="1"/>
  <c r="N576" i="1" s="1"/>
  <c r="O576" i="1"/>
  <c r="L577" i="1"/>
  <c r="N577" i="1" s="1"/>
  <c r="O577" i="1"/>
  <c r="L578" i="1"/>
  <c r="N578" i="1" s="1"/>
  <c r="O578" i="1"/>
  <c r="L579" i="1"/>
  <c r="N579" i="1" s="1"/>
  <c r="O579" i="1"/>
  <c r="L580" i="1"/>
  <c r="N580" i="1" s="1"/>
  <c r="O580" i="1"/>
  <c r="L581" i="1"/>
  <c r="N581" i="1" s="1"/>
  <c r="O581" i="1"/>
  <c r="L582" i="1"/>
  <c r="N582" i="1" s="1"/>
  <c r="O582" i="1"/>
  <c r="L583" i="1"/>
  <c r="N583" i="1" s="1"/>
  <c r="O583" i="1"/>
  <c r="L584" i="1"/>
  <c r="N584" i="1" s="1"/>
  <c r="O584" i="1"/>
  <c r="L585" i="1"/>
  <c r="N585" i="1" s="1"/>
  <c r="O585" i="1"/>
  <c r="L586" i="1"/>
  <c r="N586" i="1" s="1"/>
  <c r="O586" i="1"/>
  <c r="L587" i="1"/>
  <c r="N587" i="1" s="1"/>
  <c r="O587" i="1"/>
  <c r="L588" i="1"/>
  <c r="N588" i="1" s="1"/>
  <c r="O588" i="1"/>
  <c r="L589" i="1"/>
  <c r="N589" i="1" s="1"/>
  <c r="O589" i="1"/>
  <c r="L590" i="1"/>
  <c r="N590" i="1" s="1"/>
  <c r="O590" i="1"/>
  <c r="L591" i="1"/>
  <c r="N591" i="1" s="1"/>
  <c r="O591" i="1"/>
  <c r="L592" i="1"/>
  <c r="N592" i="1" s="1"/>
  <c r="O592" i="1"/>
  <c r="L593" i="1"/>
  <c r="N593" i="1" s="1"/>
  <c r="O593" i="1"/>
  <c r="L594" i="1"/>
  <c r="N594" i="1" s="1"/>
  <c r="O594" i="1"/>
  <c r="L595" i="1"/>
  <c r="N595" i="1" s="1"/>
  <c r="O595" i="1"/>
  <c r="L596" i="1"/>
  <c r="N596" i="1" s="1"/>
  <c r="O596" i="1"/>
  <c r="L597" i="1"/>
  <c r="N597" i="1" s="1"/>
  <c r="O597" i="1"/>
  <c r="L598" i="1"/>
  <c r="N598" i="1" s="1"/>
  <c r="O598" i="1"/>
  <c r="L599" i="1"/>
  <c r="N599" i="1" s="1"/>
  <c r="O599" i="1"/>
  <c r="L600" i="1"/>
  <c r="N600" i="1" s="1"/>
  <c r="O600" i="1"/>
  <c r="L601" i="1"/>
  <c r="N601" i="1" s="1"/>
  <c r="O601" i="1"/>
  <c r="L602" i="1"/>
  <c r="N602" i="1" s="1"/>
  <c r="O602" i="1"/>
  <c r="L603" i="1"/>
  <c r="N603" i="1" s="1"/>
  <c r="O603" i="1"/>
  <c r="L604" i="1"/>
  <c r="N604" i="1" s="1"/>
  <c r="O604" i="1"/>
  <c r="L605" i="1"/>
  <c r="N605" i="1" s="1"/>
  <c r="O605" i="1"/>
  <c r="L606" i="1"/>
  <c r="N606" i="1" s="1"/>
  <c r="O606" i="1"/>
  <c r="L607" i="1"/>
  <c r="N607" i="1" s="1"/>
  <c r="O607" i="1"/>
  <c r="L608" i="1"/>
  <c r="N608" i="1" s="1"/>
  <c r="O608" i="1"/>
  <c r="L609" i="1"/>
  <c r="N609" i="1" s="1"/>
  <c r="O609" i="1"/>
  <c r="L610" i="1"/>
  <c r="N610" i="1" s="1"/>
  <c r="O610" i="1"/>
  <c r="L611" i="1"/>
  <c r="N611" i="1" s="1"/>
  <c r="O611" i="1"/>
  <c r="L612" i="1"/>
  <c r="N612" i="1" s="1"/>
  <c r="O612" i="1"/>
  <c r="L613" i="1"/>
  <c r="N613" i="1" s="1"/>
  <c r="O613" i="1"/>
  <c r="L614" i="1"/>
  <c r="N614" i="1" s="1"/>
  <c r="O614" i="1"/>
  <c r="L615" i="1"/>
  <c r="N615" i="1" s="1"/>
  <c r="O615" i="1"/>
  <c r="L616" i="1"/>
  <c r="N616" i="1" s="1"/>
  <c r="O616" i="1"/>
  <c r="L617" i="1"/>
  <c r="N617" i="1" s="1"/>
  <c r="O617" i="1"/>
  <c r="L618" i="1"/>
  <c r="N618" i="1" s="1"/>
  <c r="O618" i="1"/>
  <c r="L619" i="1"/>
  <c r="N619" i="1" s="1"/>
  <c r="O619" i="1"/>
  <c r="L620" i="1"/>
  <c r="N620" i="1" s="1"/>
  <c r="O620" i="1"/>
  <c r="L621" i="1"/>
  <c r="N621" i="1" s="1"/>
  <c r="O621" i="1"/>
  <c r="L622" i="1"/>
  <c r="N622" i="1" s="1"/>
  <c r="O622" i="1"/>
  <c r="L623" i="1"/>
  <c r="N623" i="1" s="1"/>
  <c r="O623" i="1"/>
  <c r="L624" i="1"/>
  <c r="N624" i="1" s="1"/>
  <c r="O624" i="1"/>
  <c r="L625" i="1"/>
  <c r="N625" i="1" s="1"/>
  <c r="O625" i="1"/>
  <c r="L626" i="1"/>
  <c r="N626" i="1" s="1"/>
  <c r="O626" i="1"/>
  <c r="L627" i="1"/>
  <c r="N627" i="1" s="1"/>
  <c r="O627" i="1"/>
  <c r="L628" i="1"/>
  <c r="N628" i="1" s="1"/>
  <c r="O628" i="1"/>
  <c r="L629" i="1"/>
  <c r="N629" i="1" s="1"/>
  <c r="O629" i="1"/>
  <c r="L630" i="1"/>
  <c r="N630" i="1" s="1"/>
  <c r="O630" i="1"/>
  <c r="L631" i="1"/>
  <c r="N631" i="1" s="1"/>
  <c r="O631" i="1"/>
  <c r="L632" i="1"/>
  <c r="N632" i="1" s="1"/>
  <c r="O632" i="1"/>
  <c r="L633" i="1"/>
  <c r="N633" i="1" s="1"/>
  <c r="O633" i="1"/>
  <c r="L634" i="1"/>
  <c r="N634" i="1" s="1"/>
  <c r="O634" i="1"/>
  <c r="L635" i="1"/>
  <c r="N635" i="1" s="1"/>
  <c r="O635" i="1"/>
  <c r="L636" i="1"/>
  <c r="N636" i="1" s="1"/>
  <c r="O636" i="1"/>
  <c r="L637" i="1"/>
  <c r="N637" i="1" s="1"/>
  <c r="O637" i="1"/>
  <c r="L638" i="1"/>
  <c r="N638" i="1" s="1"/>
  <c r="O638" i="1"/>
  <c r="L639" i="1"/>
  <c r="N639" i="1" s="1"/>
  <c r="O639" i="1"/>
  <c r="L640" i="1"/>
  <c r="N640" i="1" s="1"/>
  <c r="O640" i="1"/>
  <c r="L641" i="1"/>
  <c r="N641" i="1" s="1"/>
  <c r="O641" i="1"/>
  <c r="L642" i="1"/>
  <c r="N642" i="1" s="1"/>
  <c r="O642" i="1"/>
  <c r="L643" i="1"/>
  <c r="N643" i="1" s="1"/>
  <c r="O643" i="1"/>
  <c r="L644" i="1"/>
  <c r="N644" i="1" s="1"/>
  <c r="O644" i="1"/>
  <c r="L645" i="1"/>
  <c r="N645" i="1" s="1"/>
  <c r="O645" i="1"/>
  <c r="L646" i="1"/>
  <c r="N646" i="1" s="1"/>
  <c r="O646" i="1"/>
  <c r="L647" i="1"/>
  <c r="N647" i="1" s="1"/>
  <c r="O647" i="1"/>
  <c r="L648" i="1"/>
  <c r="N648" i="1" s="1"/>
  <c r="O648" i="1"/>
  <c r="L649" i="1"/>
  <c r="N649" i="1" s="1"/>
  <c r="O649" i="1"/>
  <c r="L650" i="1"/>
  <c r="N650" i="1" s="1"/>
  <c r="O650" i="1"/>
  <c r="L651" i="1"/>
  <c r="N651" i="1" s="1"/>
  <c r="O651" i="1"/>
  <c r="L652" i="1"/>
  <c r="N652" i="1" s="1"/>
  <c r="O652" i="1"/>
  <c r="L653" i="1"/>
  <c r="N653" i="1" s="1"/>
  <c r="O653" i="1"/>
  <c r="L654" i="1"/>
  <c r="N654" i="1" s="1"/>
  <c r="O654" i="1"/>
  <c r="L655" i="1"/>
  <c r="N655" i="1" s="1"/>
  <c r="O655" i="1"/>
  <c r="L656" i="1"/>
  <c r="N656" i="1" s="1"/>
  <c r="O656" i="1"/>
  <c r="L657" i="1"/>
  <c r="N657" i="1" s="1"/>
  <c r="O657" i="1"/>
  <c r="L1317" i="1"/>
  <c r="N1317" i="1" s="1"/>
  <c r="O1317" i="1"/>
  <c r="L1318" i="1"/>
  <c r="N1318" i="1" s="1"/>
  <c r="O1318" i="1"/>
  <c r="L1319" i="1"/>
  <c r="N1319" i="1" s="1"/>
  <c r="O1319" i="1"/>
  <c r="L1320" i="1"/>
  <c r="N1320" i="1" s="1"/>
  <c r="O1320" i="1"/>
  <c r="L1321" i="1"/>
  <c r="N1321" i="1" s="1"/>
  <c r="O1321" i="1"/>
  <c r="L1322" i="1"/>
  <c r="N1322" i="1" s="1"/>
  <c r="O1322" i="1"/>
  <c r="L1323" i="1"/>
  <c r="N1323" i="1" s="1"/>
  <c r="O1323" i="1"/>
  <c r="L1324" i="1"/>
  <c r="N1324" i="1" s="1"/>
  <c r="O1324" i="1"/>
  <c r="L1325" i="1"/>
  <c r="N1325" i="1" s="1"/>
  <c r="O1325" i="1"/>
  <c r="L1326" i="1"/>
  <c r="N1326" i="1" s="1"/>
  <c r="O1326" i="1"/>
  <c r="L1327" i="1"/>
  <c r="N1327" i="1" s="1"/>
  <c r="O1327" i="1"/>
  <c r="L1328" i="1"/>
  <c r="N1328" i="1" s="1"/>
  <c r="O1328" i="1"/>
  <c r="L1329" i="1"/>
  <c r="N1329" i="1" s="1"/>
  <c r="O1329" i="1"/>
  <c r="L1330" i="1"/>
  <c r="N1330" i="1" s="1"/>
  <c r="O1330" i="1"/>
  <c r="L1331" i="1"/>
  <c r="N1331" i="1" s="1"/>
  <c r="O1331" i="1"/>
  <c r="L1332" i="1"/>
  <c r="N1332" i="1" s="1"/>
  <c r="O1332" i="1"/>
  <c r="L1333" i="1"/>
  <c r="N1333" i="1" s="1"/>
  <c r="O1333" i="1"/>
  <c r="L1334" i="1"/>
  <c r="N1334" i="1" s="1"/>
  <c r="O1334" i="1"/>
  <c r="L1335" i="1"/>
  <c r="N1335" i="1" s="1"/>
  <c r="O1335" i="1"/>
  <c r="L1336" i="1"/>
  <c r="N1336" i="1" s="1"/>
  <c r="O1336" i="1"/>
  <c r="L1337" i="1"/>
  <c r="N1337" i="1" s="1"/>
  <c r="O1337" i="1"/>
  <c r="L1338" i="1"/>
  <c r="N1338" i="1" s="1"/>
  <c r="O1338" i="1"/>
  <c r="L1339" i="1"/>
  <c r="N1339" i="1" s="1"/>
  <c r="O1339" i="1"/>
  <c r="L1340" i="1"/>
  <c r="N1340" i="1" s="1"/>
  <c r="O1340" i="1"/>
  <c r="L1341" i="1"/>
  <c r="N1341" i="1" s="1"/>
  <c r="O1341" i="1"/>
  <c r="L1342" i="1"/>
  <c r="N1342" i="1" s="1"/>
  <c r="O1342" i="1"/>
  <c r="L1343" i="1"/>
  <c r="N1343" i="1" s="1"/>
  <c r="O1343" i="1"/>
  <c r="L1344" i="1"/>
  <c r="N1344" i="1" s="1"/>
  <c r="O1344" i="1"/>
  <c r="L1345" i="1"/>
  <c r="N1345" i="1" s="1"/>
  <c r="O1345" i="1"/>
  <c r="L1346" i="1"/>
  <c r="N1346" i="1" s="1"/>
  <c r="O1346" i="1"/>
  <c r="L1347" i="1"/>
  <c r="N1347" i="1" s="1"/>
  <c r="O1347" i="1"/>
  <c r="L1348" i="1"/>
  <c r="N1348" i="1" s="1"/>
  <c r="O1348" i="1"/>
  <c r="L1349" i="1"/>
  <c r="N1349" i="1" s="1"/>
  <c r="O1349" i="1"/>
  <c r="L1350" i="1"/>
  <c r="N1350" i="1" s="1"/>
  <c r="O1350" i="1"/>
  <c r="L1351" i="1"/>
  <c r="N1351" i="1" s="1"/>
  <c r="O1351" i="1"/>
  <c r="L1352" i="1"/>
  <c r="N1352" i="1" s="1"/>
  <c r="O1352" i="1"/>
  <c r="L1353" i="1"/>
  <c r="N1353" i="1" s="1"/>
  <c r="O1353" i="1"/>
  <c r="L1354" i="1"/>
  <c r="N1354" i="1" s="1"/>
  <c r="O1354" i="1"/>
  <c r="L1355" i="1"/>
  <c r="N1355" i="1" s="1"/>
  <c r="O1355" i="1"/>
  <c r="L1356" i="1"/>
  <c r="N1356" i="1" s="1"/>
  <c r="O1356" i="1"/>
  <c r="L1357" i="1"/>
  <c r="N1357" i="1" s="1"/>
  <c r="O1357" i="1"/>
  <c r="L1358" i="1"/>
  <c r="N1358" i="1" s="1"/>
  <c r="O1358" i="1"/>
  <c r="L1359" i="1"/>
  <c r="N1359" i="1" s="1"/>
  <c r="O1359" i="1"/>
  <c r="L1360" i="1"/>
  <c r="N1360" i="1" s="1"/>
  <c r="O1360" i="1"/>
  <c r="L1361" i="1"/>
  <c r="N1361" i="1" s="1"/>
  <c r="O1361" i="1"/>
  <c r="L1362" i="1"/>
  <c r="N1362" i="1" s="1"/>
  <c r="O1362" i="1"/>
  <c r="L1363" i="1"/>
  <c r="N1363" i="1" s="1"/>
  <c r="O1363" i="1"/>
  <c r="L1364" i="1"/>
  <c r="N1364" i="1" s="1"/>
  <c r="O1364" i="1"/>
  <c r="L1365" i="1"/>
  <c r="N1365" i="1" s="1"/>
  <c r="O1365" i="1"/>
  <c r="L1366" i="1"/>
  <c r="N1366" i="1" s="1"/>
  <c r="O1366" i="1"/>
  <c r="L1367" i="1"/>
  <c r="N1367" i="1" s="1"/>
  <c r="O1367" i="1"/>
  <c r="L1368" i="1"/>
  <c r="N1368" i="1" s="1"/>
  <c r="O1368" i="1"/>
  <c r="L1369" i="1"/>
  <c r="N1369" i="1" s="1"/>
  <c r="O1369" i="1"/>
  <c r="L1370" i="1"/>
  <c r="N1370" i="1" s="1"/>
  <c r="O1370" i="1"/>
  <c r="L1371" i="1"/>
  <c r="N1371" i="1" s="1"/>
  <c r="O1371" i="1"/>
  <c r="L1372" i="1"/>
  <c r="N1372" i="1" s="1"/>
  <c r="O1372" i="1"/>
  <c r="L1373" i="1"/>
  <c r="N1373" i="1" s="1"/>
  <c r="O1373" i="1"/>
  <c r="L1374" i="1"/>
  <c r="N1374" i="1" s="1"/>
  <c r="O1374" i="1"/>
  <c r="L1375" i="1"/>
  <c r="N1375" i="1" s="1"/>
  <c r="O1375" i="1"/>
  <c r="L1376" i="1"/>
  <c r="N1376" i="1" s="1"/>
  <c r="O1376" i="1"/>
  <c r="L1377" i="1"/>
  <c r="N1377" i="1" s="1"/>
  <c r="O1377" i="1"/>
  <c r="L1378" i="1"/>
  <c r="N1378" i="1" s="1"/>
  <c r="O1378" i="1"/>
  <c r="L1379" i="1"/>
  <c r="N1379" i="1" s="1"/>
  <c r="O1379" i="1"/>
  <c r="L1380" i="1"/>
  <c r="N1380" i="1" s="1"/>
  <c r="O1380" i="1"/>
  <c r="L1381" i="1"/>
  <c r="N1381" i="1" s="1"/>
  <c r="O1381" i="1"/>
  <c r="L1382" i="1"/>
  <c r="N1382" i="1" s="1"/>
  <c r="O1382" i="1"/>
  <c r="L1383" i="1"/>
  <c r="N1383" i="1" s="1"/>
  <c r="O1383" i="1"/>
  <c r="L1384" i="1"/>
  <c r="N1384" i="1" s="1"/>
  <c r="O1384" i="1"/>
  <c r="L1385" i="1"/>
  <c r="N1385" i="1" s="1"/>
  <c r="O1385" i="1"/>
  <c r="L1386" i="1"/>
  <c r="N1386" i="1" s="1"/>
  <c r="O1386" i="1"/>
  <c r="L1387" i="1"/>
  <c r="N1387" i="1" s="1"/>
  <c r="O1387" i="1"/>
  <c r="L1388" i="1"/>
  <c r="N1388" i="1" s="1"/>
  <c r="O1388" i="1"/>
  <c r="L1389" i="1"/>
  <c r="N1389" i="1" s="1"/>
  <c r="O1389" i="1"/>
  <c r="L1390" i="1"/>
  <c r="N1390" i="1" s="1"/>
  <c r="O1390" i="1"/>
  <c r="L1391" i="1"/>
  <c r="N1391" i="1" s="1"/>
  <c r="O1391" i="1"/>
  <c r="L1392" i="1"/>
  <c r="N1392" i="1" s="1"/>
  <c r="O1392" i="1"/>
  <c r="L1393" i="1"/>
  <c r="N1393" i="1" s="1"/>
  <c r="O1393" i="1"/>
  <c r="L1394" i="1"/>
  <c r="N1394" i="1" s="1"/>
  <c r="O1394" i="1"/>
  <c r="L1395" i="1"/>
  <c r="N1395" i="1" s="1"/>
  <c r="O1395" i="1"/>
  <c r="L1396" i="1"/>
  <c r="N1396" i="1" s="1"/>
  <c r="O1396" i="1"/>
  <c r="L1397" i="1"/>
  <c r="N1397" i="1" s="1"/>
  <c r="O1397" i="1"/>
  <c r="L1398" i="1"/>
  <c r="N1398" i="1" s="1"/>
  <c r="O1398" i="1"/>
  <c r="L1399" i="1"/>
  <c r="N1399" i="1" s="1"/>
  <c r="O1399" i="1"/>
  <c r="L1400" i="1"/>
  <c r="N1400" i="1" s="1"/>
  <c r="O1400" i="1"/>
  <c r="L1401" i="1"/>
  <c r="N1401" i="1" s="1"/>
  <c r="O1401" i="1"/>
  <c r="L1402" i="1"/>
  <c r="N1402" i="1" s="1"/>
  <c r="O1402" i="1"/>
  <c r="L1403" i="1"/>
  <c r="N1403" i="1" s="1"/>
  <c r="O1403" i="1"/>
  <c r="L1404" i="1"/>
  <c r="N1404" i="1" s="1"/>
  <c r="O1404" i="1"/>
  <c r="L1405" i="1"/>
  <c r="N1405" i="1" s="1"/>
  <c r="O1405" i="1"/>
  <c r="L1406" i="1"/>
  <c r="N1406" i="1" s="1"/>
  <c r="O1406" i="1"/>
  <c r="L1407" i="1"/>
  <c r="N1407" i="1" s="1"/>
  <c r="O1407" i="1"/>
  <c r="L1408" i="1"/>
  <c r="N1408" i="1" s="1"/>
  <c r="O1408" i="1"/>
  <c r="L1409" i="1"/>
  <c r="N1409" i="1" s="1"/>
  <c r="O1409" i="1"/>
  <c r="L1410" i="1"/>
  <c r="N1410" i="1" s="1"/>
  <c r="O1410" i="1"/>
  <c r="L1411" i="1"/>
  <c r="N1411" i="1" s="1"/>
  <c r="O1411" i="1"/>
  <c r="L1412" i="1"/>
  <c r="N1412" i="1" s="1"/>
  <c r="O1412" i="1"/>
  <c r="L1413" i="1"/>
  <c r="N1413" i="1" s="1"/>
  <c r="O1413" i="1"/>
  <c r="L1414" i="1"/>
  <c r="N1414" i="1" s="1"/>
  <c r="O1414" i="1"/>
  <c r="L1415" i="1"/>
  <c r="N1415" i="1" s="1"/>
  <c r="O1415" i="1"/>
  <c r="L1416" i="1"/>
  <c r="N1416" i="1" s="1"/>
  <c r="O1416" i="1"/>
  <c r="L1417" i="1"/>
  <c r="N1417" i="1" s="1"/>
  <c r="O1417" i="1"/>
  <c r="L1418" i="1"/>
  <c r="N1418" i="1" s="1"/>
  <c r="O1418" i="1"/>
  <c r="L1419" i="1"/>
  <c r="N1419" i="1" s="1"/>
  <c r="O1419" i="1"/>
  <c r="L1420" i="1"/>
  <c r="N1420" i="1" s="1"/>
  <c r="O1420" i="1"/>
  <c r="L1421" i="1"/>
  <c r="N1421" i="1" s="1"/>
  <c r="O1421" i="1"/>
  <c r="L1422" i="1"/>
  <c r="N1422" i="1" s="1"/>
  <c r="O1422" i="1"/>
  <c r="L1423" i="1"/>
  <c r="N1423" i="1" s="1"/>
  <c r="O1423" i="1"/>
  <c r="L1424" i="1"/>
  <c r="N1424" i="1" s="1"/>
  <c r="O1424" i="1"/>
  <c r="L1425" i="1"/>
  <c r="N1425" i="1" s="1"/>
  <c r="O1425" i="1"/>
  <c r="L1426" i="1"/>
  <c r="N1426" i="1" s="1"/>
  <c r="O1426" i="1"/>
  <c r="L1427" i="1"/>
  <c r="N1427" i="1" s="1"/>
  <c r="O1427" i="1"/>
  <c r="L1428" i="1"/>
  <c r="N1428" i="1" s="1"/>
  <c r="O1428" i="1"/>
  <c r="L1429" i="1"/>
  <c r="N1429" i="1" s="1"/>
  <c r="O1429" i="1"/>
  <c r="L1430" i="1"/>
  <c r="N1430" i="1" s="1"/>
  <c r="O1430" i="1"/>
  <c r="L1431" i="1"/>
  <c r="N1431" i="1" s="1"/>
  <c r="O1431" i="1"/>
  <c r="L1432" i="1"/>
  <c r="N1432" i="1" s="1"/>
  <c r="O1432" i="1"/>
  <c r="L1433" i="1"/>
  <c r="N1433" i="1" s="1"/>
  <c r="O1433" i="1"/>
  <c r="L1434" i="1"/>
  <c r="N1434" i="1" s="1"/>
  <c r="O1434" i="1"/>
  <c r="L1435" i="1"/>
  <c r="N1435" i="1" s="1"/>
  <c r="O1435" i="1"/>
  <c r="L1436" i="1"/>
  <c r="N1436" i="1" s="1"/>
  <c r="O1436" i="1"/>
  <c r="L1437" i="1"/>
  <c r="N1437" i="1" s="1"/>
  <c r="O1437" i="1"/>
  <c r="L1438" i="1"/>
  <c r="N1438" i="1" s="1"/>
  <c r="O1438" i="1"/>
  <c r="L1439" i="1"/>
  <c r="N1439" i="1" s="1"/>
  <c r="O1439" i="1"/>
  <c r="L1440" i="1"/>
  <c r="N1440" i="1" s="1"/>
  <c r="O1440" i="1"/>
  <c r="L1441" i="1"/>
  <c r="N1441" i="1" s="1"/>
  <c r="O1441" i="1"/>
  <c r="L1442" i="1"/>
  <c r="N1442" i="1" s="1"/>
  <c r="O1442" i="1"/>
  <c r="L1443" i="1"/>
  <c r="N1443" i="1" s="1"/>
  <c r="O1443" i="1"/>
  <c r="L1444" i="1"/>
  <c r="N1444" i="1" s="1"/>
  <c r="O1444" i="1"/>
  <c r="L1445" i="1"/>
  <c r="N1445" i="1" s="1"/>
  <c r="O1445" i="1"/>
  <c r="L1446" i="1"/>
  <c r="N1446" i="1" s="1"/>
  <c r="O1446" i="1"/>
  <c r="L1447" i="1"/>
  <c r="N1447" i="1" s="1"/>
  <c r="O1447" i="1"/>
  <c r="L1448" i="1"/>
  <c r="N1448" i="1" s="1"/>
  <c r="O1448" i="1"/>
  <c r="L1449" i="1"/>
  <c r="N1449" i="1" s="1"/>
  <c r="O1449" i="1"/>
  <c r="L1450" i="1"/>
  <c r="N1450" i="1" s="1"/>
  <c r="O1450" i="1"/>
  <c r="L1451" i="1"/>
  <c r="N1451" i="1" s="1"/>
  <c r="O1451" i="1"/>
  <c r="L1452" i="1"/>
  <c r="N1452" i="1" s="1"/>
  <c r="O1452" i="1"/>
  <c r="L1453" i="1"/>
  <c r="N1453" i="1" s="1"/>
  <c r="O1453" i="1"/>
  <c r="L1454" i="1"/>
  <c r="N1454" i="1" s="1"/>
  <c r="O1454" i="1"/>
  <c r="L1455" i="1"/>
  <c r="N1455" i="1" s="1"/>
  <c r="O1455" i="1"/>
  <c r="L1456" i="1"/>
  <c r="N1456" i="1" s="1"/>
  <c r="O1456" i="1"/>
  <c r="L1457" i="1"/>
  <c r="N1457" i="1" s="1"/>
  <c r="O1457" i="1"/>
  <c r="L1458" i="1"/>
  <c r="N1458" i="1" s="1"/>
  <c r="O1458" i="1"/>
  <c r="L1459" i="1"/>
  <c r="N1459" i="1" s="1"/>
  <c r="O1459" i="1"/>
  <c r="L1460" i="1"/>
  <c r="N1460" i="1" s="1"/>
  <c r="O1460" i="1"/>
  <c r="L1461" i="1"/>
  <c r="N1461" i="1" s="1"/>
  <c r="O1461" i="1"/>
  <c r="L1462" i="1"/>
  <c r="N1462" i="1" s="1"/>
  <c r="O1462" i="1"/>
  <c r="L1463" i="1"/>
  <c r="N1463" i="1" s="1"/>
  <c r="O1463" i="1"/>
  <c r="L1464" i="1"/>
  <c r="N1464" i="1" s="1"/>
  <c r="O1464" i="1"/>
  <c r="L1465" i="1"/>
  <c r="N1465" i="1" s="1"/>
  <c r="O1465" i="1"/>
  <c r="L1466" i="1"/>
  <c r="N1466" i="1" s="1"/>
  <c r="O1466" i="1"/>
  <c r="L1467" i="1"/>
  <c r="N1467" i="1" s="1"/>
  <c r="O1467" i="1"/>
  <c r="L1468" i="1"/>
  <c r="N1468" i="1" s="1"/>
  <c r="O1468" i="1"/>
  <c r="L1469" i="1"/>
  <c r="N1469" i="1" s="1"/>
  <c r="O1469" i="1"/>
  <c r="L1470" i="1"/>
  <c r="N1470" i="1" s="1"/>
  <c r="O1470" i="1"/>
  <c r="L1471" i="1"/>
  <c r="N1471" i="1" s="1"/>
  <c r="O1471" i="1"/>
  <c r="L1472" i="1"/>
  <c r="N1472" i="1" s="1"/>
  <c r="O1472" i="1"/>
  <c r="L1473" i="1"/>
  <c r="N1473" i="1" s="1"/>
  <c r="O1473" i="1"/>
  <c r="L1474" i="1"/>
  <c r="N1474" i="1" s="1"/>
  <c r="O1474" i="1"/>
  <c r="L1475" i="1"/>
  <c r="N1475" i="1" s="1"/>
  <c r="O1475" i="1"/>
  <c r="L1476" i="1"/>
  <c r="N1476" i="1" s="1"/>
  <c r="O1476" i="1"/>
  <c r="L1477" i="1"/>
  <c r="N1477" i="1" s="1"/>
  <c r="O1477" i="1"/>
  <c r="L1478" i="1"/>
  <c r="N1478" i="1" s="1"/>
  <c r="O1478" i="1"/>
  <c r="L1479" i="1"/>
  <c r="N1479" i="1" s="1"/>
  <c r="O1479" i="1"/>
  <c r="L1480" i="1"/>
  <c r="N1480" i="1" s="1"/>
  <c r="O1480" i="1"/>
  <c r="L1481" i="1"/>
  <c r="N1481" i="1" s="1"/>
  <c r="O1481" i="1"/>
  <c r="L1482" i="1"/>
  <c r="N1482" i="1" s="1"/>
  <c r="O1482" i="1"/>
  <c r="L1483" i="1"/>
  <c r="N1483" i="1" s="1"/>
  <c r="O1483" i="1"/>
  <c r="L1484" i="1"/>
  <c r="N1484" i="1" s="1"/>
  <c r="O1484" i="1"/>
  <c r="L1485" i="1"/>
  <c r="N1485" i="1" s="1"/>
  <c r="O1485" i="1"/>
  <c r="L1486" i="1"/>
  <c r="N1486" i="1" s="1"/>
  <c r="O1486" i="1"/>
  <c r="L1487" i="1"/>
  <c r="N1487" i="1" s="1"/>
  <c r="O1487" i="1"/>
  <c r="L1488" i="1"/>
  <c r="N1488" i="1" s="1"/>
  <c r="O1488" i="1"/>
  <c r="L1489" i="1"/>
  <c r="N1489" i="1" s="1"/>
  <c r="O1489" i="1"/>
  <c r="L1490" i="1"/>
  <c r="N1490" i="1" s="1"/>
  <c r="O1490" i="1"/>
  <c r="L1491" i="1"/>
  <c r="N1491" i="1" s="1"/>
  <c r="O1491" i="1"/>
  <c r="L1492" i="1"/>
  <c r="N1492" i="1" s="1"/>
  <c r="O1492" i="1"/>
  <c r="L1493" i="1"/>
  <c r="N1493" i="1" s="1"/>
  <c r="O1493" i="1"/>
  <c r="L1494" i="1"/>
  <c r="N1494" i="1" s="1"/>
  <c r="O1494" i="1"/>
  <c r="L1495" i="1"/>
  <c r="N1495" i="1" s="1"/>
  <c r="O1495" i="1"/>
  <c r="L1496" i="1"/>
  <c r="N1496" i="1" s="1"/>
  <c r="O1496" i="1"/>
  <c r="L1497" i="1"/>
  <c r="N1497" i="1" s="1"/>
  <c r="O1497" i="1"/>
  <c r="L1498" i="1"/>
  <c r="N1498" i="1" s="1"/>
  <c r="O1498" i="1"/>
  <c r="L1499" i="1"/>
  <c r="N1499" i="1" s="1"/>
  <c r="O1499" i="1"/>
  <c r="L1500" i="1"/>
  <c r="N1500" i="1" s="1"/>
  <c r="O1500" i="1"/>
  <c r="L1501" i="1"/>
  <c r="N1501" i="1" s="1"/>
  <c r="O1501" i="1"/>
  <c r="L1502" i="1"/>
  <c r="N1502" i="1" s="1"/>
  <c r="O1502" i="1"/>
  <c r="L1503" i="1"/>
  <c r="N1503" i="1" s="1"/>
  <c r="O1503" i="1"/>
  <c r="L1504" i="1"/>
  <c r="N1504" i="1" s="1"/>
  <c r="O1504" i="1"/>
  <c r="L1505" i="1"/>
  <c r="N1505" i="1" s="1"/>
  <c r="O1505" i="1"/>
  <c r="L1506" i="1"/>
  <c r="N1506" i="1" s="1"/>
  <c r="O1506" i="1"/>
  <c r="L1507" i="1"/>
  <c r="N1507" i="1" s="1"/>
  <c r="O1507" i="1"/>
  <c r="L1508" i="1"/>
  <c r="N1508" i="1" s="1"/>
  <c r="O1508" i="1"/>
  <c r="L1509" i="1"/>
  <c r="N1509" i="1" s="1"/>
  <c r="O1509" i="1"/>
  <c r="L1510" i="1"/>
  <c r="N1510" i="1" s="1"/>
  <c r="O1510" i="1"/>
  <c r="L1511" i="1"/>
  <c r="N1511" i="1" s="1"/>
  <c r="O1511" i="1"/>
  <c r="L1512" i="1"/>
  <c r="N1512" i="1" s="1"/>
  <c r="O1512" i="1"/>
  <c r="L1513" i="1"/>
  <c r="N1513" i="1" s="1"/>
  <c r="O1513" i="1"/>
  <c r="L1514" i="1"/>
  <c r="N1514" i="1" s="1"/>
  <c r="O1514" i="1"/>
  <c r="L1515" i="1"/>
  <c r="N1515" i="1" s="1"/>
  <c r="O1515" i="1"/>
  <c r="L1516" i="1"/>
  <c r="N1516" i="1" s="1"/>
  <c r="O1516" i="1"/>
  <c r="L1517" i="1"/>
  <c r="N1517" i="1" s="1"/>
  <c r="O1517" i="1"/>
  <c r="L1518" i="1"/>
  <c r="N1518" i="1" s="1"/>
  <c r="O1518" i="1"/>
  <c r="L1519" i="1"/>
  <c r="N1519" i="1" s="1"/>
  <c r="O1519" i="1"/>
  <c r="L1520" i="1"/>
  <c r="N1520" i="1" s="1"/>
  <c r="O1520" i="1"/>
  <c r="L1521" i="1"/>
  <c r="N1521" i="1" s="1"/>
  <c r="O1521" i="1"/>
  <c r="L1522" i="1"/>
  <c r="N1522" i="1" s="1"/>
  <c r="O1522" i="1"/>
  <c r="L1523" i="1"/>
  <c r="N1523" i="1" s="1"/>
  <c r="O1523" i="1"/>
  <c r="L1524" i="1"/>
  <c r="N1524" i="1" s="1"/>
  <c r="O1524" i="1"/>
  <c r="L1525" i="1"/>
  <c r="N1525" i="1" s="1"/>
  <c r="O1525" i="1"/>
  <c r="L1526" i="1"/>
  <c r="N1526" i="1" s="1"/>
  <c r="O1526" i="1"/>
  <c r="L1527" i="1"/>
  <c r="N1527" i="1" s="1"/>
  <c r="O1527" i="1"/>
  <c r="L1528" i="1"/>
  <c r="N1528" i="1" s="1"/>
  <c r="O1528" i="1"/>
  <c r="L1529" i="1"/>
  <c r="N1529" i="1" s="1"/>
  <c r="O1529" i="1"/>
  <c r="L1530" i="1"/>
  <c r="N1530" i="1" s="1"/>
  <c r="O1530" i="1"/>
  <c r="L1531" i="1"/>
  <c r="N1531" i="1" s="1"/>
  <c r="O1531" i="1"/>
  <c r="L1532" i="1"/>
  <c r="N1532" i="1" s="1"/>
  <c r="O1532" i="1"/>
  <c r="L1533" i="1"/>
  <c r="N1533" i="1" s="1"/>
  <c r="O1533" i="1"/>
  <c r="L1534" i="1"/>
  <c r="N1534" i="1" s="1"/>
  <c r="O1534" i="1"/>
  <c r="L1535" i="1"/>
  <c r="N1535" i="1" s="1"/>
  <c r="O1535" i="1"/>
  <c r="L1536" i="1"/>
  <c r="N1536" i="1" s="1"/>
  <c r="O1536" i="1"/>
  <c r="L1537" i="1"/>
  <c r="N1537" i="1" s="1"/>
  <c r="O1537" i="1"/>
  <c r="L1538" i="1"/>
  <c r="N1538" i="1" s="1"/>
  <c r="O1538" i="1"/>
  <c r="L1539" i="1"/>
  <c r="N1539" i="1" s="1"/>
  <c r="O1539" i="1"/>
  <c r="L1540" i="1"/>
  <c r="N1540" i="1" s="1"/>
  <c r="O1540" i="1"/>
  <c r="L1541" i="1"/>
  <c r="N1541" i="1" s="1"/>
  <c r="O1541" i="1"/>
  <c r="L1542" i="1"/>
  <c r="N1542" i="1" s="1"/>
  <c r="O1542" i="1"/>
  <c r="L1543" i="1"/>
  <c r="N1543" i="1" s="1"/>
  <c r="O1543" i="1"/>
  <c r="L1544" i="1"/>
  <c r="N1544" i="1" s="1"/>
  <c r="O1544" i="1"/>
  <c r="L1545" i="1"/>
  <c r="N1545" i="1" s="1"/>
  <c r="O1545" i="1"/>
  <c r="L1546" i="1"/>
  <c r="N1546" i="1" s="1"/>
  <c r="O1546" i="1"/>
  <c r="L1547" i="1"/>
  <c r="N1547" i="1" s="1"/>
  <c r="O1547" i="1"/>
  <c r="L1548" i="1"/>
  <c r="N1548" i="1" s="1"/>
  <c r="O1548" i="1"/>
  <c r="L1549" i="1"/>
  <c r="N1549" i="1" s="1"/>
  <c r="O1549" i="1"/>
  <c r="L1550" i="1"/>
  <c r="N1550" i="1" s="1"/>
  <c r="O1550" i="1"/>
  <c r="L1551" i="1"/>
  <c r="N1551" i="1" s="1"/>
  <c r="O1551" i="1"/>
  <c r="L1552" i="1"/>
  <c r="N1552" i="1" s="1"/>
  <c r="O1552" i="1"/>
  <c r="L1553" i="1"/>
  <c r="N1553" i="1" s="1"/>
  <c r="O1553" i="1"/>
  <c r="L1554" i="1"/>
  <c r="N1554" i="1" s="1"/>
  <c r="O1554" i="1"/>
  <c r="L1555" i="1"/>
  <c r="N1555" i="1" s="1"/>
  <c r="O1555" i="1"/>
  <c r="L1556" i="1"/>
  <c r="N1556" i="1" s="1"/>
  <c r="O1556" i="1"/>
  <c r="L1557" i="1"/>
  <c r="N1557" i="1" s="1"/>
  <c r="O1557" i="1"/>
  <c r="L1558" i="1"/>
  <c r="N1558" i="1" s="1"/>
  <c r="O1558" i="1"/>
  <c r="L1559" i="1"/>
  <c r="N1559" i="1" s="1"/>
  <c r="O1559" i="1"/>
  <c r="L1560" i="1"/>
  <c r="N1560" i="1" s="1"/>
  <c r="O1560" i="1"/>
  <c r="L1561" i="1"/>
  <c r="N1561" i="1" s="1"/>
  <c r="O1561" i="1"/>
  <c r="L1562" i="1"/>
  <c r="N1562" i="1" s="1"/>
  <c r="O1562" i="1"/>
  <c r="L1563" i="1"/>
  <c r="N1563" i="1" s="1"/>
  <c r="O1563" i="1"/>
  <c r="L1564" i="1"/>
  <c r="N1564" i="1" s="1"/>
  <c r="O1564" i="1"/>
  <c r="L1565" i="1"/>
  <c r="N1565" i="1" s="1"/>
  <c r="O1565" i="1"/>
  <c r="L1566" i="1"/>
  <c r="N1566" i="1" s="1"/>
  <c r="O1566" i="1"/>
  <c r="L1567" i="1"/>
  <c r="N1567" i="1" s="1"/>
  <c r="O1567" i="1"/>
  <c r="L1568" i="1"/>
  <c r="N1568" i="1" s="1"/>
  <c r="O1568" i="1"/>
  <c r="L1569" i="1"/>
  <c r="N1569" i="1" s="1"/>
  <c r="O1569" i="1"/>
  <c r="L1570" i="1"/>
  <c r="N1570" i="1" s="1"/>
  <c r="O1570" i="1"/>
  <c r="L1571" i="1"/>
  <c r="N1571" i="1" s="1"/>
  <c r="O1571" i="1"/>
  <c r="L1572" i="1"/>
  <c r="N1572" i="1" s="1"/>
  <c r="O1572" i="1"/>
  <c r="L1573" i="1"/>
  <c r="N1573" i="1" s="1"/>
  <c r="O1573" i="1"/>
  <c r="L1574" i="1"/>
  <c r="N1574" i="1" s="1"/>
  <c r="O1574" i="1"/>
  <c r="L1575" i="1"/>
  <c r="N1575" i="1" s="1"/>
  <c r="O1575" i="1"/>
  <c r="L1576" i="1"/>
  <c r="N1576" i="1" s="1"/>
  <c r="O1576" i="1"/>
  <c r="L1577" i="1"/>
  <c r="N1577" i="1" s="1"/>
  <c r="O1577" i="1"/>
  <c r="L1578" i="1"/>
  <c r="N1578" i="1" s="1"/>
  <c r="O1578" i="1"/>
  <c r="L1579" i="1"/>
  <c r="N1579" i="1" s="1"/>
  <c r="O1579" i="1"/>
  <c r="L1580" i="1"/>
  <c r="N1580" i="1" s="1"/>
  <c r="O1580" i="1"/>
  <c r="L1581" i="1"/>
  <c r="N1581" i="1" s="1"/>
  <c r="O1581" i="1"/>
  <c r="L1582" i="1"/>
  <c r="N1582" i="1" s="1"/>
  <c r="O1582" i="1"/>
  <c r="L1583" i="1"/>
  <c r="N1583" i="1" s="1"/>
  <c r="O1583" i="1"/>
  <c r="L1584" i="1"/>
  <c r="N1584" i="1" s="1"/>
  <c r="O1584" i="1"/>
  <c r="L1585" i="1"/>
  <c r="N1585" i="1" s="1"/>
  <c r="O1585" i="1"/>
  <c r="L1586" i="1"/>
  <c r="N1586" i="1" s="1"/>
  <c r="O1586" i="1"/>
  <c r="L1587" i="1"/>
  <c r="N1587" i="1" s="1"/>
  <c r="O1587" i="1"/>
  <c r="L1588" i="1"/>
  <c r="N1588" i="1" s="1"/>
  <c r="O1588" i="1"/>
  <c r="L1589" i="1"/>
  <c r="N1589" i="1" s="1"/>
  <c r="O1589" i="1"/>
  <c r="L1590" i="1"/>
  <c r="N1590" i="1" s="1"/>
  <c r="O1590" i="1"/>
  <c r="L1591" i="1"/>
  <c r="N1591" i="1" s="1"/>
  <c r="O1591" i="1"/>
  <c r="L1592" i="1"/>
  <c r="N1592" i="1" s="1"/>
  <c r="O1592" i="1"/>
  <c r="L1593" i="1"/>
  <c r="N1593" i="1" s="1"/>
  <c r="O1593" i="1"/>
  <c r="L1594" i="1"/>
  <c r="N1594" i="1" s="1"/>
  <c r="O1594" i="1"/>
  <c r="L1595" i="1"/>
  <c r="N1595" i="1" s="1"/>
  <c r="O1595" i="1"/>
  <c r="L1596" i="1"/>
  <c r="N1596" i="1" s="1"/>
  <c r="O1596" i="1"/>
  <c r="L1597" i="1"/>
  <c r="N1597" i="1" s="1"/>
  <c r="O1597" i="1"/>
  <c r="L1598" i="1"/>
  <c r="N1598" i="1" s="1"/>
  <c r="O1598" i="1"/>
  <c r="L1599" i="1"/>
  <c r="N1599" i="1" s="1"/>
  <c r="O1599" i="1"/>
  <c r="L1600" i="1"/>
  <c r="N1600" i="1" s="1"/>
  <c r="O1600" i="1"/>
  <c r="L1601" i="1"/>
  <c r="N1601" i="1" s="1"/>
  <c r="O1601" i="1"/>
  <c r="L1602" i="1"/>
  <c r="N1602" i="1" s="1"/>
  <c r="O1602" i="1"/>
  <c r="L1603" i="1"/>
  <c r="N1603" i="1" s="1"/>
  <c r="O1603" i="1"/>
  <c r="L1604" i="1"/>
  <c r="N1604" i="1" s="1"/>
  <c r="O1604" i="1"/>
  <c r="L1605" i="1"/>
  <c r="N1605" i="1" s="1"/>
  <c r="O1605" i="1"/>
  <c r="L1606" i="1"/>
  <c r="N1606" i="1" s="1"/>
  <c r="O1606" i="1"/>
  <c r="L1607" i="1"/>
  <c r="N1607" i="1" s="1"/>
  <c r="O1607" i="1"/>
  <c r="L1608" i="1"/>
  <c r="N1608" i="1" s="1"/>
  <c r="O1608" i="1"/>
  <c r="L1609" i="1"/>
  <c r="N1609" i="1" s="1"/>
  <c r="O1609" i="1"/>
  <c r="L1610" i="1"/>
  <c r="N1610" i="1" s="1"/>
  <c r="O1610" i="1"/>
  <c r="L1611" i="1"/>
  <c r="N1611" i="1" s="1"/>
  <c r="O1611" i="1"/>
  <c r="L1612" i="1"/>
  <c r="N1612" i="1" s="1"/>
  <c r="O1612" i="1"/>
  <c r="L1613" i="1"/>
  <c r="N1613" i="1" s="1"/>
  <c r="O1613" i="1"/>
  <c r="L1614" i="1"/>
  <c r="N1614" i="1" s="1"/>
  <c r="O1614" i="1"/>
  <c r="L1615" i="1"/>
  <c r="N1615" i="1" s="1"/>
  <c r="O1615" i="1"/>
  <c r="L1616" i="1"/>
  <c r="N1616" i="1" s="1"/>
  <c r="O1616" i="1"/>
  <c r="L1617" i="1"/>
  <c r="N1617" i="1" s="1"/>
  <c r="O1617" i="1"/>
  <c r="L1618" i="1"/>
  <c r="N1618" i="1" s="1"/>
  <c r="O1618" i="1"/>
  <c r="L1619" i="1"/>
  <c r="N1619" i="1" s="1"/>
  <c r="O1619" i="1"/>
  <c r="L1620" i="1"/>
  <c r="N1620" i="1" s="1"/>
  <c r="O1620" i="1"/>
  <c r="L1621" i="1"/>
  <c r="N1621" i="1" s="1"/>
  <c r="O1621" i="1"/>
  <c r="L1622" i="1"/>
  <c r="N1622" i="1" s="1"/>
  <c r="O1622" i="1"/>
  <c r="L1623" i="1"/>
  <c r="N1623" i="1" s="1"/>
  <c r="O1623" i="1"/>
  <c r="L1624" i="1"/>
  <c r="N1624" i="1" s="1"/>
  <c r="O1624" i="1"/>
  <c r="L1625" i="1"/>
  <c r="N1625" i="1" s="1"/>
  <c r="O1625" i="1"/>
  <c r="L1626" i="1"/>
  <c r="N1626" i="1" s="1"/>
  <c r="O1626" i="1"/>
  <c r="L1627" i="1"/>
  <c r="N1627" i="1" s="1"/>
  <c r="O1627" i="1"/>
  <c r="L1628" i="1"/>
  <c r="N1628" i="1" s="1"/>
  <c r="O1628" i="1"/>
  <c r="L1629" i="1"/>
  <c r="N1629" i="1" s="1"/>
  <c r="O1629" i="1"/>
  <c r="L1630" i="1"/>
  <c r="N1630" i="1" s="1"/>
  <c r="O1630" i="1"/>
  <c r="L1631" i="1"/>
  <c r="N1631" i="1" s="1"/>
  <c r="O1631" i="1"/>
  <c r="L1632" i="1"/>
  <c r="N1632" i="1" s="1"/>
  <c r="O1632" i="1"/>
  <c r="L1633" i="1"/>
  <c r="N1633" i="1" s="1"/>
  <c r="O1633" i="1"/>
  <c r="L1634" i="1"/>
  <c r="N1634" i="1" s="1"/>
  <c r="O1634" i="1"/>
  <c r="L1635" i="1"/>
  <c r="N1635" i="1" s="1"/>
  <c r="O1635" i="1"/>
  <c r="L1636" i="1"/>
  <c r="N1636" i="1" s="1"/>
  <c r="O1636" i="1"/>
  <c r="L1637" i="1"/>
  <c r="N1637" i="1" s="1"/>
  <c r="O1637" i="1"/>
  <c r="L1638" i="1"/>
  <c r="N1638" i="1" s="1"/>
  <c r="O1638" i="1"/>
  <c r="L1639" i="1"/>
  <c r="N1639" i="1" s="1"/>
  <c r="O1639" i="1"/>
  <c r="L1640" i="1"/>
  <c r="N1640" i="1" s="1"/>
  <c r="O1640" i="1"/>
  <c r="L1641" i="1"/>
  <c r="N1641" i="1" s="1"/>
  <c r="O1641" i="1"/>
  <c r="L1642" i="1"/>
  <c r="N1642" i="1" s="1"/>
  <c r="O1642" i="1"/>
  <c r="L1643" i="1"/>
  <c r="N1643" i="1" s="1"/>
  <c r="O1643" i="1"/>
  <c r="L1644" i="1"/>
  <c r="N1644" i="1" s="1"/>
  <c r="O1644" i="1"/>
  <c r="L1645" i="1"/>
  <c r="N1645" i="1" s="1"/>
  <c r="O1645" i="1"/>
  <c r="L1646" i="1"/>
  <c r="N1646" i="1" s="1"/>
  <c r="O1646" i="1"/>
  <c r="L1647" i="1"/>
  <c r="N1647" i="1" s="1"/>
  <c r="O1647" i="1"/>
  <c r="L1648" i="1"/>
  <c r="N1648" i="1" s="1"/>
  <c r="O1648" i="1"/>
  <c r="L1649" i="1"/>
  <c r="N1649" i="1" s="1"/>
  <c r="O1649" i="1"/>
  <c r="L1650" i="1"/>
  <c r="N1650" i="1" s="1"/>
  <c r="O1650" i="1"/>
  <c r="L1651" i="1"/>
  <c r="N1651" i="1" s="1"/>
  <c r="O1651" i="1"/>
  <c r="L1652" i="1"/>
  <c r="N1652" i="1" s="1"/>
  <c r="O1652" i="1"/>
  <c r="L1653" i="1"/>
  <c r="N1653" i="1" s="1"/>
  <c r="O1653" i="1"/>
  <c r="L1654" i="1"/>
  <c r="N1654" i="1" s="1"/>
  <c r="O1654" i="1"/>
  <c r="L1655" i="1"/>
  <c r="N1655" i="1" s="1"/>
  <c r="O1655" i="1"/>
  <c r="L1656" i="1"/>
  <c r="N1656" i="1" s="1"/>
  <c r="O1656" i="1"/>
  <c r="L1657" i="1"/>
  <c r="N1657" i="1" s="1"/>
  <c r="O1657" i="1"/>
  <c r="L1658" i="1"/>
  <c r="N1658" i="1" s="1"/>
  <c r="O1658" i="1"/>
  <c r="L1659" i="1"/>
  <c r="N1659" i="1" s="1"/>
  <c r="O1659" i="1"/>
  <c r="L1660" i="1"/>
  <c r="N1660" i="1" s="1"/>
  <c r="O1660" i="1"/>
  <c r="L1661" i="1"/>
  <c r="N1661" i="1" s="1"/>
  <c r="O1661" i="1"/>
  <c r="L1662" i="1"/>
  <c r="N1662" i="1" s="1"/>
  <c r="O1662" i="1"/>
  <c r="L1663" i="1"/>
  <c r="N1663" i="1" s="1"/>
  <c r="O1663" i="1"/>
  <c r="L1664" i="1"/>
  <c r="N1664" i="1" s="1"/>
  <c r="O1664" i="1"/>
  <c r="L1665" i="1"/>
  <c r="N1665" i="1" s="1"/>
  <c r="O1665" i="1"/>
  <c r="L1666" i="1"/>
  <c r="N1666" i="1" s="1"/>
  <c r="O1666" i="1"/>
  <c r="L1667" i="1"/>
  <c r="N1667" i="1" s="1"/>
  <c r="O1667" i="1"/>
  <c r="L1668" i="1"/>
  <c r="N1668" i="1" s="1"/>
  <c r="O1668" i="1"/>
  <c r="L1669" i="1"/>
  <c r="N1669" i="1" s="1"/>
  <c r="O1669" i="1"/>
  <c r="L1670" i="1"/>
  <c r="N1670" i="1" s="1"/>
  <c r="O1670" i="1"/>
  <c r="L1671" i="1"/>
  <c r="N1671" i="1" s="1"/>
  <c r="O1671" i="1"/>
  <c r="L1672" i="1"/>
  <c r="N1672" i="1" s="1"/>
  <c r="O1672" i="1"/>
  <c r="L1673" i="1"/>
  <c r="N1673" i="1" s="1"/>
  <c r="O1673" i="1"/>
  <c r="L1674" i="1"/>
  <c r="N1674" i="1" s="1"/>
  <c r="O1674" i="1"/>
  <c r="L1675" i="1"/>
  <c r="N1675" i="1" s="1"/>
  <c r="O1675" i="1"/>
  <c r="L1676" i="1"/>
  <c r="N1676" i="1" s="1"/>
  <c r="O1676" i="1"/>
  <c r="L1677" i="1"/>
  <c r="N1677" i="1" s="1"/>
  <c r="O1677" i="1"/>
  <c r="L1678" i="1"/>
  <c r="N1678" i="1" s="1"/>
  <c r="O1678" i="1"/>
  <c r="L1679" i="1"/>
  <c r="N1679" i="1" s="1"/>
  <c r="O1679" i="1"/>
  <c r="L1680" i="1"/>
  <c r="N1680" i="1" s="1"/>
  <c r="O1680" i="1"/>
  <c r="L1681" i="1"/>
  <c r="N1681" i="1" s="1"/>
  <c r="O1681" i="1"/>
  <c r="L1682" i="1"/>
  <c r="N1682" i="1" s="1"/>
  <c r="O1682" i="1"/>
  <c r="L1683" i="1"/>
  <c r="N1683" i="1" s="1"/>
  <c r="O1683" i="1"/>
  <c r="L1684" i="1"/>
  <c r="N1684" i="1" s="1"/>
  <c r="O1684" i="1"/>
  <c r="L1685" i="1"/>
  <c r="N1685" i="1" s="1"/>
  <c r="O1685" i="1"/>
  <c r="L1686" i="1"/>
  <c r="N1686" i="1" s="1"/>
  <c r="O1686" i="1"/>
  <c r="L1687" i="1"/>
  <c r="N1687" i="1" s="1"/>
  <c r="O1687" i="1"/>
  <c r="L1688" i="1"/>
  <c r="N1688" i="1" s="1"/>
  <c r="O1688" i="1"/>
  <c r="L1689" i="1"/>
  <c r="N1689" i="1" s="1"/>
  <c r="O1689" i="1"/>
  <c r="L1690" i="1"/>
  <c r="N1690" i="1" s="1"/>
  <c r="O1690" i="1"/>
  <c r="L1691" i="1"/>
  <c r="N1691" i="1" s="1"/>
  <c r="O1691" i="1"/>
  <c r="L1692" i="1"/>
  <c r="N1692" i="1" s="1"/>
  <c r="O1692" i="1"/>
  <c r="L1693" i="1"/>
  <c r="N1693" i="1" s="1"/>
  <c r="O1693" i="1"/>
  <c r="L1694" i="1"/>
  <c r="N1694" i="1" s="1"/>
  <c r="O1694" i="1"/>
  <c r="L1695" i="1"/>
  <c r="N1695" i="1" s="1"/>
  <c r="O1695" i="1"/>
  <c r="L1696" i="1"/>
  <c r="N1696" i="1" s="1"/>
  <c r="O1696" i="1"/>
  <c r="L1697" i="1"/>
  <c r="N1697" i="1" s="1"/>
  <c r="O1697" i="1"/>
  <c r="L1698" i="1"/>
  <c r="N1698" i="1" s="1"/>
  <c r="O1698" i="1"/>
  <c r="L1699" i="1"/>
  <c r="N1699" i="1" s="1"/>
  <c r="O1699" i="1"/>
  <c r="L1700" i="1"/>
  <c r="N1700" i="1" s="1"/>
  <c r="O1700" i="1"/>
  <c r="L1701" i="1"/>
  <c r="N1701" i="1" s="1"/>
  <c r="O1701" i="1"/>
  <c r="L1702" i="1"/>
  <c r="N1702" i="1" s="1"/>
  <c r="O1702" i="1"/>
  <c r="L1703" i="1"/>
  <c r="N1703" i="1" s="1"/>
  <c r="O1703" i="1"/>
  <c r="L1704" i="1"/>
  <c r="N1704" i="1" s="1"/>
  <c r="O1704" i="1"/>
  <c r="L1705" i="1"/>
  <c r="N1705" i="1" s="1"/>
  <c r="O1705" i="1"/>
  <c r="L1706" i="1"/>
  <c r="N1706" i="1" s="1"/>
  <c r="O1706" i="1"/>
  <c r="L1707" i="1"/>
  <c r="N1707" i="1" s="1"/>
  <c r="O1707" i="1"/>
  <c r="L1708" i="1"/>
  <c r="N1708" i="1" s="1"/>
  <c r="O1708" i="1"/>
  <c r="L1709" i="1"/>
  <c r="N1709" i="1" s="1"/>
  <c r="O1709" i="1"/>
  <c r="L1710" i="1"/>
  <c r="N1710" i="1" s="1"/>
  <c r="O1710" i="1"/>
  <c r="L1711" i="1"/>
  <c r="N1711" i="1" s="1"/>
  <c r="O1711" i="1"/>
  <c r="L1712" i="1"/>
  <c r="N1712" i="1" s="1"/>
  <c r="O1712" i="1"/>
  <c r="L1713" i="1"/>
  <c r="N1713" i="1" s="1"/>
  <c r="O1713" i="1"/>
  <c r="L1714" i="1"/>
  <c r="N1714" i="1" s="1"/>
  <c r="O1714" i="1"/>
  <c r="L1715" i="1"/>
  <c r="N1715" i="1" s="1"/>
  <c r="O1715" i="1"/>
  <c r="L1716" i="1"/>
  <c r="N1716" i="1" s="1"/>
  <c r="O1716" i="1"/>
  <c r="L1717" i="1"/>
  <c r="N1717" i="1" s="1"/>
  <c r="O1717" i="1"/>
  <c r="L1718" i="1"/>
  <c r="N1718" i="1" s="1"/>
  <c r="O1718" i="1"/>
  <c r="L1719" i="1"/>
  <c r="N1719" i="1" s="1"/>
  <c r="O1719" i="1"/>
  <c r="L1720" i="1"/>
  <c r="N1720" i="1" s="1"/>
  <c r="O1720" i="1"/>
  <c r="L1721" i="1"/>
  <c r="N1721" i="1" s="1"/>
  <c r="O1721" i="1"/>
  <c r="L1722" i="1"/>
  <c r="N1722" i="1" s="1"/>
  <c r="O1722" i="1"/>
  <c r="L1723" i="1"/>
  <c r="N1723" i="1" s="1"/>
  <c r="O1723" i="1"/>
  <c r="L1724" i="1"/>
  <c r="N1724" i="1" s="1"/>
  <c r="O1724" i="1"/>
  <c r="L1725" i="1"/>
  <c r="N1725" i="1" s="1"/>
  <c r="O1725" i="1"/>
  <c r="L1726" i="1"/>
  <c r="N1726" i="1" s="1"/>
  <c r="O1726" i="1"/>
  <c r="L1727" i="1"/>
  <c r="N1727" i="1" s="1"/>
  <c r="O1727" i="1"/>
  <c r="L1728" i="1"/>
  <c r="N1728" i="1" s="1"/>
  <c r="O1728" i="1"/>
  <c r="L1729" i="1"/>
  <c r="N1729" i="1" s="1"/>
  <c r="O1729" i="1"/>
  <c r="L1730" i="1"/>
  <c r="N1730" i="1" s="1"/>
  <c r="O1730" i="1"/>
  <c r="L1731" i="1"/>
  <c r="N1731" i="1" s="1"/>
  <c r="O1731" i="1"/>
  <c r="L1732" i="1"/>
  <c r="N1732" i="1" s="1"/>
  <c r="O1732" i="1"/>
  <c r="L1733" i="1"/>
  <c r="N1733" i="1" s="1"/>
  <c r="O1733" i="1"/>
  <c r="L1734" i="1"/>
  <c r="N1734" i="1" s="1"/>
  <c r="O1734" i="1"/>
  <c r="L1735" i="1"/>
  <c r="N1735" i="1" s="1"/>
  <c r="O1735" i="1"/>
  <c r="L1736" i="1"/>
  <c r="N1736" i="1" s="1"/>
  <c r="O1736" i="1"/>
  <c r="L1737" i="1"/>
  <c r="N1737" i="1" s="1"/>
  <c r="O1737" i="1"/>
  <c r="L1738" i="1"/>
  <c r="N1738" i="1" s="1"/>
  <c r="O1738" i="1"/>
  <c r="L1739" i="1"/>
  <c r="N1739" i="1" s="1"/>
  <c r="O1739" i="1"/>
  <c r="L1740" i="1"/>
  <c r="N1740" i="1" s="1"/>
  <c r="O1740" i="1"/>
  <c r="L1741" i="1"/>
  <c r="N1741" i="1" s="1"/>
  <c r="O1741" i="1"/>
  <c r="L1742" i="1"/>
  <c r="N1742" i="1" s="1"/>
  <c r="O1742" i="1"/>
  <c r="L1743" i="1"/>
  <c r="N1743" i="1" s="1"/>
  <c r="O1743" i="1"/>
  <c r="L1744" i="1"/>
  <c r="N1744" i="1" s="1"/>
  <c r="O1744" i="1"/>
  <c r="L1745" i="1"/>
  <c r="N1745" i="1" s="1"/>
  <c r="O1745" i="1"/>
  <c r="L1746" i="1"/>
  <c r="N1746" i="1" s="1"/>
  <c r="O1746" i="1"/>
  <c r="L1747" i="1"/>
  <c r="N1747" i="1" s="1"/>
  <c r="O1747" i="1"/>
  <c r="L1748" i="1"/>
  <c r="N1748" i="1" s="1"/>
  <c r="O1748" i="1"/>
  <c r="L1749" i="1"/>
  <c r="N1749" i="1" s="1"/>
  <c r="O1749" i="1"/>
  <c r="L1750" i="1"/>
  <c r="N1750" i="1" s="1"/>
  <c r="O1750" i="1"/>
  <c r="L1751" i="1"/>
  <c r="N1751" i="1" s="1"/>
  <c r="O1751" i="1"/>
  <c r="L1752" i="1"/>
  <c r="N1752" i="1" s="1"/>
  <c r="O1752" i="1"/>
  <c r="L1753" i="1"/>
  <c r="N1753" i="1" s="1"/>
  <c r="O1753" i="1"/>
  <c r="L1754" i="1"/>
  <c r="N1754" i="1" s="1"/>
  <c r="O1754" i="1"/>
  <c r="L1755" i="1"/>
  <c r="N1755" i="1" s="1"/>
  <c r="O1755" i="1"/>
  <c r="L1756" i="1"/>
  <c r="N1756" i="1" s="1"/>
  <c r="O1756" i="1"/>
  <c r="L1757" i="1"/>
  <c r="N1757" i="1" s="1"/>
  <c r="O1757" i="1"/>
  <c r="L1758" i="1"/>
  <c r="N1758" i="1" s="1"/>
  <c r="O1758" i="1"/>
  <c r="L1759" i="1"/>
  <c r="N1759" i="1" s="1"/>
  <c r="O1759" i="1"/>
  <c r="L1760" i="1"/>
  <c r="N1760" i="1" s="1"/>
  <c r="O1760" i="1"/>
  <c r="L1761" i="1"/>
  <c r="N1761" i="1" s="1"/>
  <c r="O1761" i="1"/>
  <c r="L1762" i="1"/>
  <c r="N1762" i="1" s="1"/>
  <c r="O1762" i="1"/>
  <c r="L1763" i="1"/>
  <c r="N1763" i="1" s="1"/>
  <c r="O1763" i="1"/>
  <c r="L1764" i="1"/>
  <c r="N1764" i="1" s="1"/>
  <c r="O1764" i="1"/>
  <c r="L1765" i="1"/>
  <c r="N1765" i="1" s="1"/>
  <c r="O1765" i="1"/>
  <c r="L1766" i="1"/>
  <c r="N1766" i="1" s="1"/>
  <c r="O1766" i="1"/>
  <c r="L1767" i="1"/>
  <c r="N1767" i="1" s="1"/>
  <c r="O1767" i="1"/>
  <c r="L1768" i="1"/>
  <c r="N1768" i="1" s="1"/>
  <c r="O1768" i="1"/>
  <c r="L1769" i="1"/>
  <c r="N1769" i="1" s="1"/>
  <c r="O1769" i="1"/>
  <c r="L1770" i="1"/>
  <c r="N1770" i="1" s="1"/>
  <c r="O1770" i="1"/>
  <c r="L1771" i="1"/>
  <c r="N1771" i="1" s="1"/>
  <c r="O1771" i="1"/>
  <c r="L1772" i="1"/>
  <c r="N1772" i="1" s="1"/>
  <c r="O1772" i="1"/>
  <c r="L1773" i="1"/>
  <c r="N1773" i="1" s="1"/>
  <c r="O1773" i="1"/>
  <c r="L1774" i="1"/>
  <c r="N1774" i="1" s="1"/>
  <c r="O1774" i="1"/>
  <c r="L1775" i="1"/>
  <c r="N1775" i="1" s="1"/>
  <c r="O1775" i="1"/>
  <c r="L1776" i="1"/>
  <c r="N1776" i="1" s="1"/>
  <c r="O1776" i="1"/>
  <c r="L1777" i="1"/>
  <c r="N1777" i="1" s="1"/>
  <c r="O1777" i="1"/>
  <c r="L1778" i="1"/>
  <c r="N1778" i="1" s="1"/>
  <c r="O1778" i="1"/>
  <c r="L1779" i="1"/>
  <c r="N1779" i="1" s="1"/>
  <c r="O1779" i="1"/>
  <c r="L1780" i="1"/>
  <c r="N1780" i="1" s="1"/>
  <c r="O1780" i="1"/>
  <c r="L1781" i="1"/>
  <c r="N1781" i="1" s="1"/>
  <c r="O1781" i="1"/>
  <c r="L1782" i="1"/>
  <c r="N1782" i="1" s="1"/>
  <c r="O1782" i="1"/>
  <c r="L1783" i="1"/>
  <c r="N1783" i="1" s="1"/>
  <c r="O1783" i="1"/>
  <c r="L1784" i="1"/>
  <c r="N1784" i="1" s="1"/>
  <c r="O1784" i="1"/>
  <c r="L1785" i="1"/>
  <c r="N1785" i="1" s="1"/>
  <c r="O1785" i="1"/>
  <c r="L1786" i="1"/>
  <c r="N1786" i="1" s="1"/>
  <c r="O1786" i="1"/>
  <c r="L1787" i="1"/>
  <c r="N1787" i="1" s="1"/>
  <c r="O1787" i="1"/>
  <c r="L1788" i="1"/>
  <c r="N1788" i="1" s="1"/>
  <c r="O1788" i="1"/>
  <c r="L1789" i="1"/>
  <c r="N1789" i="1" s="1"/>
  <c r="O1789" i="1"/>
  <c r="L1790" i="1"/>
  <c r="N1790" i="1" s="1"/>
  <c r="O1790" i="1"/>
  <c r="L1791" i="1"/>
  <c r="N1791" i="1" s="1"/>
  <c r="O1791" i="1"/>
  <c r="L1792" i="1"/>
  <c r="N1792" i="1" s="1"/>
  <c r="O1792" i="1"/>
  <c r="L1793" i="1"/>
  <c r="N1793" i="1" s="1"/>
  <c r="O1793" i="1"/>
  <c r="L1794" i="1"/>
  <c r="N1794" i="1" s="1"/>
  <c r="O1794" i="1"/>
  <c r="L1795" i="1"/>
  <c r="N1795" i="1" s="1"/>
  <c r="O1795" i="1"/>
  <c r="L1796" i="1"/>
  <c r="N1796" i="1" s="1"/>
  <c r="O1796" i="1"/>
  <c r="L1797" i="1"/>
  <c r="N1797" i="1" s="1"/>
  <c r="O1797" i="1"/>
  <c r="L1798" i="1"/>
  <c r="N1798" i="1" s="1"/>
  <c r="O1798" i="1"/>
  <c r="L1799" i="1"/>
  <c r="N1799" i="1" s="1"/>
  <c r="O1799" i="1"/>
  <c r="L1800" i="1"/>
  <c r="N1800" i="1" s="1"/>
  <c r="O1800" i="1"/>
  <c r="L1801" i="1"/>
  <c r="N1801" i="1" s="1"/>
  <c r="O1801" i="1"/>
  <c r="L1802" i="1"/>
  <c r="N1802" i="1" s="1"/>
  <c r="O1802" i="1"/>
  <c r="L1803" i="1"/>
  <c r="N1803" i="1" s="1"/>
  <c r="O1803" i="1"/>
  <c r="L1804" i="1"/>
  <c r="N1804" i="1" s="1"/>
  <c r="O1804" i="1"/>
  <c r="L1805" i="1"/>
  <c r="N1805" i="1" s="1"/>
  <c r="O1805" i="1"/>
  <c r="L1806" i="1"/>
  <c r="N1806" i="1" s="1"/>
  <c r="O1806" i="1"/>
  <c r="L1807" i="1"/>
  <c r="N1807" i="1" s="1"/>
  <c r="O1807" i="1"/>
  <c r="L1808" i="1"/>
  <c r="N1808" i="1" s="1"/>
  <c r="O1808" i="1"/>
  <c r="L1809" i="1"/>
  <c r="N1809" i="1" s="1"/>
  <c r="O1809" i="1"/>
  <c r="L1810" i="1"/>
  <c r="N1810" i="1" s="1"/>
  <c r="O1810" i="1"/>
  <c r="L1811" i="1"/>
  <c r="N1811" i="1" s="1"/>
  <c r="O1811" i="1"/>
  <c r="L1812" i="1"/>
  <c r="N1812" i="1" s="1"/>
  <c r="O1812" i="1"/>
  <c r="L1813" i="1"/>
  <c r="N1813" i="1" s="1"/>
  <c r="O1813" i="1"/>
  <c r="L1814" i="1"/>
  <c r="N1814" i="1" s="1"/>
  <c r="O1814" i="1"/>
  <c r="L15" i="1"/>
  <c r="N15" i="1" s="1"/>
  <c r="N19" i="1"/>
  <c r="T19" i="1" s="1"/>
  <c r="V19" i="1" s="1"/>
  <c r="W19" i="1" s="1"/>
  <c r="N20" i="1"/>
  <c r="N22" i="1"/>
  <c r="N23" i="1"/>
  <c r="N24" i="1"/>
  <c r="N25" i="1"/>
  <c r="N27" i="1"/>
  <c r="N28" i="1"/>
  <c r="N29" i="1"/>
  <c r="N30" i="1"/>
  <c r="N31" i="1"/>
  <c r="N32" i="1"/>
  <c r="N33" i="1"/>
  <c r="N34" i="1"/>
  <c r="N35" i="1"/>
  <c r="N36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737" i="1"/>
  <c r="N738" i="1"/>
  <c r="N740" i="1"/>
  <c r="N742" i="1"/>
  <c r="N743" i="1"/>
  <c r="N745" i="1"/>
  <c r="N747" i="1"/>
  <c r="N749" i="1"/>
  <c r="N751" i="1"/>
  <c r="N753" i="1"/>
  <c r="N755" i="1"/>
  <c r="N769" i="1"/>
  <c r="N771" i="1"/>
  <c r="N772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7" i="1"/>
  <c r="N800" i="1"/>
  <c r="N802" i="1"/>
  <c r="N805" i="1"/>
  <c r="N807" i="1"/>
  <c r="N810" i="1"/>
  <c r="N812" i="1"/>
  <c r="N814" i="1"/>
  <c r="N816" i="1"/>
  <c r="N735" i="1"/>
  <c r="N736" i="1"/>
  <c r="N739" i="1"/>
  <c r="N741" i="1"/>
  <c r="N744" i="1"/>
  <c r="N746" i="1"/>
  <c r="N748" i="1"/>
  <c r="N750" i="1"/>
  <c r="N752" i="1"/>
  <c r="N754" i="1"/>
  <c r="N756" i="1"/>
  <c r="N758" i="1"/>
  <c r="N760" i="1"/>
  <c r="N762" i="1"/>
  <c r="N764" i="1"/>
  <c r="N766" i="1"/>
  <c r="N768" i="1"/>
  <c r="N770" i="1"/>
  <c r="N773" i="1"/>
  <c r="N796" i="1"/>
  <c r="N798" i="1"/>
  <c r="N799" i="1"/>
  <c r="N801" i="1"/>
  <c r="N803" i="1"/>
  <c r="N804" i="1"/>
  <c r="N806" i="1"/>
  <c r="N808" i="1"/>
  <c r="N809" i="1"/>
  <c r="N811" i="1"/>
  <c r="N813" i="1"/>
  <c r="N815" i="1"/>
  <c r="N817" i="1"/>
  <c r="N818" i="1"/>
  <c r="S4" i="1"/>
  <c r="T4" i="1" s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1815" i="1"/>
  <c r="T28" i="1"/>
  <c r="V28" i="1" s="1"/>
  <c r="W28" i="1" s="1"/>
  <c r="T30" i="1"/>
  <c r="V30" i="1" s="1"/>
  <c r="W30" i="1" s="1"/>
  <c r="T31" i="1"/>
  <c r="V31" i="1" s="1"/>
  <c r="W31" i="1" s="1"/>
  <c r="T32" i="1"/>
  <c r="V32" i="1" s="1"/>
  <c r="W32" i="1" s="1"/>
  <c r="T33" i="1"/>
  <c r="V33" i="1" s="1"/>
  <c r="W33" i="1" s="1"/>
  <c r="T34" i="1"/>
  <c r="V34" i="1" s="1"/>
  <c r="W34" i="1" s="1"/>
  <c r="T35" i="1"/>
  <c r="V35" i="1" s="1"/>
  <c r="W35" i="1" s="1"/>
  <c r="T36" i="1"/>
  <c r="V36" i="1" s="1"/>
  <c r="W36" i="1" s="1"/>
  <c r="T1198" i="1"/>
  <c r="V1198" i="1" s="1"/>
  <c r="W1198" i="1" s="1"/>
  <c r="T1199" i="1"/>
  <c r="V1199" i="1" s="1"/>
  <c r="W1199" i="1" s="1"/>
  <c r="T1200" i="1"/>
  <c r="V1200" i="1" s="1"/>
  <c r="W1200" i="1" s="1"/>
  <c r="T1201" i="1"/>
  <c r="V1201" i="1" s="1"/>
  <c r="W1201" i="1" s="1"/>
  <c r="T1202" i="1"/>
  <c r="V1202" i="1" s="1"/>
  <c r="W1202" i="1" s="1"/>
  <c r="T1203" i="1"/>
  <c r="V1203" i="1" s="1"/>
  <c r="W1203" i="1" s="1"/>
  <c r="T1204" i="1"/>
  <c r="V1204" i="1" s="1"/>
  <c r="W1204" i="1" s="1"/>
  <c r="T1205" i="1"/>
  <c r="V1205" i="1" s="1"/>
  <c r="W1205" i="1" s="1"/>
  <c r="T1206" i="1"/>
  <c r="V1206" i="1" s="1"/>
  <c r="W1206" i="1" s="1"/>
  <c r="T1207" i="1"/>
  <c r="V1207" i="1" s="1"/>
  <c r="W1207" i="1" s="1"/>
  <c r="T1208" i="1"/>
  <c r="V1208" i="1" s="1"/>
  <c r="W1208" i="1" s="1"/>
  <c r="T1209" i="1"/>
  <c r="V1209" i="1" s="1"/>
  <c r="W1209" i="1" s="1"/>
  <c r="T1210" i="1"/>
  <c r="V1210" i="1" s="1"/>
  <c r="W1210" i="1" s="1"/>
  <c r="T1211" i="1"/>
  <c r="V1211" i="1" s="1"/>
  <c r="W1211" i="1" s="1"/>
  <c r="T1212" i="1"/>
  <c r="V1212" i="1" s="1"/>
  <c r="W1212" i="1" s="1"/>
  <c r="T1213" i="1"/>
  <c r="V1213" i="1" s="1"/>
  <c r="W1213" i="1" s="1"/>
  <c r="T1214" i="1"/>
  <c r="V1214" i="1" s="1"/>
  <c r="W1214" i="1" s="1"/>
  <c r="T1215" i="1"/>
  <c r="V1215" i="1" s="1"/>
  <c r="W1215" i="1" s="1"/>
  <c r="T1216" i="1"/>
  <c r="V1216" i="1" s="1"/>
  <c r="W1216" i="1" s="1"/>
  <c r="T1217" i="1"/>
  <c r="V1217" i="1" s="1"/>
  <c r="W1217" i="1" s="1"/>
  <c r="T1218" i="1"/>
  <c r="V1218" i="1" s="1"/>
  <c r="W1218" i="1" s="1"/>
  <c r="T1219" i="1"/>
  <c r="V1219" i="1" s="1"/>
  <c r="W1219" i="1" s="1"/>
  <c r="T1220" i="1"/>
  <c r="V1220" i="1" s="1"/>
  <c r="W1220" i="1" s="1"/>
  <c r="T1221" i="1"/>
  <c r="V1221" i="1" s="1"/>
  <c r="W1221" i="1" s="1"/>
  <c r="T1222" i="1"/>
  <c r="V1222" i="1" s="1"/>
  <c r="W1222" i="1" s="1"/>
  <c r="T1223" i="1"/>
  <c r="V1223" i="1" s="1"/>
  <c r="W1223" i="1" s="1"/>
  <c r="T1224" i="1"/>
  <c r="V1224" i="1" s="1"/>
  <c r="W1224" i="1" s="1"/>
  <c r="T1225" i="1"/>
  <c r="V1225" i="1" s="1"/>
  <c r="W1225" i="1" s="1"/>
  <c r="T1226" i="1"/>
  <c r="V1226" i="1" s="1"/>
  <c r="W1226" i="1" s="1"/>
  <c r="T1227" i="1"/>
  <c r="V1227" i="1" s="1"/>
  <c r="W1227" i="1" s="1"/>
  <c r="T1228" i="1"/>
  <c r="V1228" i="1" s="1"/>
  <c r="W1228" i="1" s="1"/>
  <c r="T1229" i="1"/>
  <c r="V1229" i="1" s="1"/>
  <c r="W1229" i="1" s="1"/>
  <c r="T1230" i="1"/>
  <c r="V1230" i="1" s="1"/>
  <c r="W1230" i="1" s="1"/>
  <c r="T1231" i="1"/>
  <c r="V1231" i="1" s="1"/>
  <c r="W1231" i="1" s="1"/>
  <c r="T1232" i="1"/>
  <c r="V1232" i="1" s="1"/>
  <c r="W1232" i="1" s="1"/>
  <c r="T1233" i="1"/>
  <c r="V1233" i="1" s="1"/>
  <c r="W1233" i="1" s="1"/>
  <c r="T1234" i="1"/>
  <c r="V1234" i="1" s="1"/>
  <c r="W1234" i="1" s="1"/>
  <c r="T1235" i="1"/>
  <c r="V1235" i="1" s="1"/>
  <c r="W1235" i="1" s="1"/>
  <c r="T1236" i="1"/>
  <c r="V1236" i="1" s="1"/>
  <c r="W1236" i="1" s="1"/>
  <c r="T1237" i="1"/>
  <c r="V1237" i="1" s="1"/>
  <c r="W1237" i="1" s="1"/>
  <c r="T1238" i="1"/>
  <c r="V1238" i="1" s="1"/>
  <c r="W1238" i="1" s="1"/>
  <c r="T1239" i="1"/>
  <c r="V1239" i="1" s="1"/>
  <c r="W1239" i="1" s="1"/>
  <c r="T1240" i="1"/>
  <c r="V1240" i="1" s="1"/>
  <c r="W1240" i="1" s="1"/>
  <c r="T1241" i="1"/>
  <c r="V1241" i="1" s="1"/>
  <c r="W1241" i="1" s="1"/>
  <c r="T1242" i="1"/>
  <c r="V1242" i="1" s="1"/>
  <c r="W1242" i="1" s="1"/>
  <c r="T1243" i="1"/>
  <c r="V1243" i="1" s="1"/>
  <c r="W1243" i="1" s="1"/>
  <c r="T1244" i="1"/>
  <c r="V1244" i="1" s="1"/>
  <c r="W1244" i="1" s="1"/>
  <c r="T1245" i="1"/>
  <c r="V1245" i="1" s="1"/>
  <c r="W1245" i="1" s="1"/>
  <c r="T1246" i="1"/>
  <c r="V1246" i="1" s="1"/>
  <c r="W1246" i="1" s="1"/>
  <c r="T1247" i="1"/>
  <c r="V1247" i="1" s="1"/>
  <c r="W1247" i="1" s="1"/>
  <c r="T1248" i="1"/>
  <c r="V1248" i="1" s="1"/>
  <c r="W1248" i="1" s="1"/>
  <c r="T1249" i="1"/>
  <c r="V1249" i="1" s="1"/>
  <c r="W1249" i="1" s="1"/>
  <c r="T1250" i="1"/>
  <c r="V1250" i="1" s="1"/>
  <c r="W1250" i="1" s="1"/>
  <c r="T1251" i="1"/>
  <c r="V1251" i="1" s="1"/>
  <c r="W1251" i="1" s="1"/>
  <c r="T1252" i="1"/>
  <c r="V1252" i="1" s="1"/>
  <c r="W1252" i="1" s="1"/>
  <c r="T1253" i="1"/>
  <c r="V1253" i="1" s="1"/>
  <c r="W1253" i="1" s="1"/>
  <c r="T1254" i="1"/>
  <c r="V1254" i="1" s="1"/>
  <c r="W1254" i="1" s="1"/>
  <c r="T1255" i="1"/>
  <c r="V1255" i="1" s="1"/>
  <c r="W1255" i="1" s="1"/>
  <c r="T1256" i="1"/>
  <c r="V1256" i="1" s="1"/>
  <c r="W1256" i="1" s="1"/>
  <c r="T1257" i="1"/>
  <c r="V1257" i="1" s="1"/>
  <c r="W1257" i="1" s="1"/>
  <c r="T1258" i="1"/>
  <c r="V1258" i="1" s="1"/>
  <c r="W1258" i="1" s="1"/>
  <c r="T1259" i="1"/>
  <c r="V1259" i="1" s="1"/>
  <c r="W1259" i="1" s="1"/>
  <c r="T1260" i="1"/>
  <c r="V1260" i="1" s="1"/>
  <c r="W1260" i="1" s="1"/>
  <c r="T1261" i="1"/>
  <c r="V1261" i="1" s="1"/>
  <c r="W1261" i="1" s="1"/>
  <c r="T1262" i="1"/>
  <c r="V1262" i="1" s="1"/>
  <c r="W1262" i="1" s="1"/>
  <c r="T1263" i="1"/>
  <c r="V1263" i="1" s="1"/>
  <c r="W1263" i="1" s="1"/>
  <c r="T1264" i="1"/>
  <c r="V1264" i="1" s="1"/>
  <c r="W1264" i="1" s="1"/>
  <c r="T1265" i="1"/>
  <c r="V1265" i="1" s="1"/>
  <c r="W1265" i="1" s="1"/>
  <c r="T1266" i="1"/>
  <c r="V1266" i="1" s="1"/>
  <c r="W1266" i="1" s="1"/>
  <c r="T1267" i="1"/>
  <c r="V1267" i="1" s="1"/>
  <c r="W1267" i="1" s="1"/>
  <c r="T1268" i="1"/>
  <c r="V1268" i="1" s="1"/>
  <c r="W1268" i="1" s="1"/>
  <c r="T1269" i="1"/>
  <c r="V1269" i="1" s="1"/>
  <c r="W1269" i="1" s="1"/>
  <c r="T1270" i="1"/>
  <c r="V1270" i="1" s="1"/>
  <c r="W1270" i="1" s="1"/>
  <c r="T1271" i="1"/>
  <c r="V1271" i="1" s="1"/>
  <c r="W1271" i="1" s="1"/>
  <c r="T1272" i="1"/>
  <c r="V1272" i="1" s="1"/>
  <c r="W1272" i="1" s="1"/>
  <c r="T1673" i="1"/>
  <c r="V1673" i="1" s="1"/>
  <c r="W1673" i="1" s="1"/>
  <c r="T1674" i="1"/>
  <c r="V1674" i="1" s="1"/>
  <c r="W1674" i="1" s="1"/>
  <c r="T1675" i="1"/>
  <c r="V1675" i="1" s="1"/>
  <c r="W1675" i="1" s="1"/>
  <c r="T1676" i="1"/>
  <c r="V1676" i="1" s="1"/>
  <c r="W1676" i="1" s="1"/>
  <c r="T1677" i="1"/>
  <c r="V1677" i="1" s="1"/>
  <c r="W1677" i="1" s="1"/>
  <c r="T1678" i="1"/>
  <c r="V1678" i="1" s="1"/>
  <c r="W1678" i="1" s="1"/>
  <c r="T1679" i="1"/>
  <c r="V1679" i="1" s="1"/>
  <c r="W1679" i="1" s="1"/>
  <c r="T1680" i="1"/>
  <c r="V1680" i="1" s="1"/>
  <c r="W1680" i="1" s="1"/>
  <c r="T1681" i="1"/>
  <c r="V1681" i="1" s="1"/>
  <c r="W1681" i="1" s="1"/>
  <c r="T1682" i="1"/>
  <c r="V1682" i="1" s="1"/>
  <c r="W1682" i="1" s="1"/>
  <c r="T1683" i="1"/>
  <c r="V1683" i="1" s="1"/>
  <c r="W1683" i="1" s="1"/>
  <c r="T1684" i="1"/>
  <c r="V1684" i="1" s="1"/>
  <c r="W1684" i="1" s="1"/>
  <c r="T1685" i="1"/>
  <c r="V1685" i="1" s="1"/>
  <c r="W1685" i="1" s="1"/>
  <c r="T1686" i="1"/>
  <c r="V1686" i="1" s="1"/>
  <c r="W1686" i="1" s="1"/>
  <c r="T1687" i="1"/>
  <c r="V1687" i="1" s="1"/>
  <c r="W1687" i="1" s="1"/>
  <c r="T1688" i="1"/>
  <c r="V1688" i="1" s="1"/>
  <c r="W1688" i="1" s="1"/>
  <c r="T1689" i="1"/>
  <c r="V1689" i="1" s="1"/>
  <c r="W1689" i="1" s="1"/>
  <c r="T1690" i="1"/>
  <c r="V1690" i="1" s="1"/>
  <c r="W1690" i="1" s="1"/>
  <c r="T1691" i="1"/>
  <c r="V1691" i="1" s="1"/>
  <c r="W1691" i="1" s="1"/>
  <c r="T1692" i="1"/>
  <c r="V1692" i="1" s="1"/>
  <c r="W1692" i="1" s="1"/>
  <c r="T1693" i="1"/>
  <c r="V1693" i="1" s="1"/>
  <c r="W1693" i="1" s="1"/>
  <c r="T1694" i="1"/>
  <c r="V1694" i="1" s="1"/>
  <c r="W1694" i="1" s="1"/>
  <c r="T1695" i="1"/>
  <c r="V1695" i="1" s="1"/>
  <c r="W1695" i="1" s="1"/>
  <c r="T1696" i="1"/>
  <c r="V1696" i="1" s="1"/>
  <c r="W1696" i="1" s="1"/>
  <c r="T1697" i="1"/>
  <c r="V1697" i="1" s="1"/>
  <c r="W1697" i="1" s="1"/>
  <c r="T1698" i="1"/>
  <c r="V1698" i="1" s="1"/>
  <c r="W1698" i="1" s="1"/>
  <c r="T1699" i="1"/>
  <c r="V1699" i="1" s="1"/>
  <c r="W1699" i="1" s="1"/>
  <c r="T1700" i="1"/>
  <c r="V1700" i="1" s="1"/>
  <c r="W1700" i="1" s="1"/>
  <c r="T1701" i="1"/>
  <c r="V1701" i="1" s="1"/>
  <c r="W1701" i="1" s="1"/>
  <c r="T1702" i="1"/>
  <c r="V1702" i="1" s="1"/>
  <c r="W1702" i="1" s="1"/>
  <c r="T1703" i="1"/>
  <c r="V1703" i="1" s="1"/>
  <c r="W1703" i="1" s="1"/>
  <c r="T1704" i="1"/>
  <c r="V1704" i="1" s="1"/>
  <c r="W1704" i="1" s="1"/>
  <c r="T1705" i="1"/>
  <c r="V1705" i="1" s="1"/>
  <c r="W1705" i="1" s="1"/>
  <c r="T1706" i="1"/>
  <c r="V1706" i="1" s="1"/>
  <c r="W1706" i="1" s="1"/>
  <c r="T1707" i="1"/>
  <c r="V1707" i="1" s="1"/>
  <c r="W1707" i="1" s="1"/>
  <c r="T1708" i="1"/>
  <c r="V1708" i="1" s="1"/>
  <c r="W1708" i="1" s="1"/>
  <c r="T1709" i="1"/>
  <c r="V1709" i="1" s="1"/>
  <c r="W1709" i="1" s="1"/>
  <c r="T1710" i="1"/>
  <c r="V1710" i="1" s="1"/>
  <c r="W1710" i="1" s="1"/>
  <c r="T1711" i="1"/>
  <c r="V1711" i="1" s="1"/>
  <c r="W1711" i="1" s="1"/>
  <c r="T1712" i="1"/>
  <c r="V1712" i="1" s="1"/>
  <c r="W1712" i="1" s="1"/>
  <c r="T1713" i="1"/>
  <c r="V1713" i="1" s="1"/>
  <c r="W1713" i="1" s="1"/>
  <c r="T1714" i="1"/>
  <c r="V1714" i="1" s="1"/>
  <c r="W1714" i="1" s="1"/>
  <c r="T1715" i="1"/>
  <c r="V1715" i="1" s="1"/>
  <c r="W1715" i="1" s="1"/>
  <c r="T1716" i="1"/>
  <c r="V1716" i="1" s="1"/>
  <c r="W1716" i="1" s="1"/>
  <c r="T1717" i="1"/>
  <c r="V1717" i="1" s="1"/>
  <c r="W1717" i="1" s="1"/>
  <c r="T1718" i="1"/>
  <c r="V1718" i="1" s="1"/>
  <c r="W1718" i="1" s="1"/>
  <c r="T1719" i="1"/>
  <c r="V1719" i="1" s="1"/>
  <c r="W1719" i="1" s="1"/>
  <c r="T1720" i="1"/>
  <c r="V1720" i="1" s="1"/>
  <c r="W1720" i="1" s="1"/>
  <c r="T1721" i="1"/>
  <c r="V1721" i="1" s="1"/>
  <c r="W1721" i="1" s="1"/>
  <c r="T1722" i="1"/>
  <c r="V1722" i="1" s="1"/>
  <c r="W1722" i="1" s="1"/>
  <c r="T1723" i="1"/>
  <c r="V1723" i="1" s="1"/>
  <c r="W1723" i="1" s="1"/>
  <c r="T1724" i="1"/>
  <c r="V1724" i="1" s="1"/>
  <c r="W1724" i="1" s="1"/>
  <c r="T1725" i="1"/>
  <c r="V1725" i="1" s="1"/>
  <c r="W1725" i="1" s="1"/>
  <c r="T1726" i="1"/>
  <c r="V1726" i="1" s="1"/>
  <c r="W1726" i="1" s="1"/>
  <c r="T1727" i="1"/>
  <c r="V1727" i="1" s="1"/>
  <c r="W1727" i="1" s="1"/>
  <c r="T1728" i="1"/>
  <c r="V1728" i="1" s="1"/>
  <c r="W1728" i="1" s="1"/>
  <c r="T1729" i="1"/>
  <c r="V1729" i="1" s="1"/>
  <c r="W1729" i="1" s="1"/>
  <c r="T1730" i="1"/>
  <c r="V1730" i="1" s="1"/>
  <c r="W1730" i="1" s="1"/>
  <c r="T1731" i="1"/>
  <c r="V1731" i="1" s="1"/>
  <c r="W1731" i="1" s="1"/>
  <c r="T1732" i="1"/>
  <c r="V1732" i="1" s="1"/>
  <c r="W1732" i="1" s="1"/>
  <c r="T1733" i="1"/>
  <c r="V1733" i="1" s="1"/>
  <c r="W1733" i="1" s="1"/>
  <c r="T1734" i="1"/>
  <c r="V1734" i="1" s="1"/>
  <c r="W1734" i="1" s="1"/>
  <c r="T1735" i="1"/>
  <c r="V1735" i="1" s="1"/>
  <c r="W1735" i="1" s="1"/>
  <c r="T1736" i="1"/>
  <c r="V1736" i="1" s="1"/>
  <c r="W1736" i="1" s="1"/>
  <c r="T1737" i="1"/>
  <c r="V1737" i="1" s="1"/>
  <c r="W1737" i="1" s="1"/>
  <c r="T1738" i="1"/>
  <c r="V1738" i="1" s="1"/>
  <c r="W1738" i="1" s="1"/>
  <c r="T1739" i="1"/>
  <c r="V1739" i="1" s="1"/>
  <c r="W1739" i="1" s="1"/>
  <c r="T1740" i="1"/>
  <c r="V1740" i="1" s="1"/>
  <c r="W1740" i="1" s="1"/>
  <c r="T1741" i="1"/>
  <c r="V1741" i="1" s="1"/>
  <c r="W1741" i="1" s="1"/>
  <c r="T1742" i="1"/>
  <c r="V1742" i="1" s="1"/>
  <c r="W1742" i="1" s="1"/>
  <c r="T1743" i="1"/>
  <c r="V1743" i="1" s="1"/>
  <c r="W1743" i="1" s="1"/>
  <c r="T1744" i="1"/>
  <c r="V1744" i="1" s="1"/>
  <c r="W1744" i="1" s="1"/>
  <c r="T1745" i="1"/>
  <c r="V1745" i="1" s="1"/>
  <c r="W1745" i="1" s="1"/>
  <c r="T1746" i="1"/>
  <c r="V1746" i="1" s="1"/>
  <c r="W1746" i="1" s="1"/>
  <c r="T1747" i="1"/>
  <c r="V1747" i="1" s="1"/>
  <c r="W1747" i="1" s="1"/>
  <c r="T1748" i="1"/>
  <c r="V1748" i="1" s="1"/>
  <c r="W1748" i="1" s="1"/>
  <c r="T1749" i="1"/>
  <c r="V1749" i="1" s="1"/>
  <c r="W1749" i="1" s="1"/>
  <c r="T1750" i="1"/>
  <c r="V1750" i="1" s="1"/>
  <c r="W1750" i="1" s="1"/>
  <c r="T1751" i="1"/>
  <c r="V1751" i="1" s="1"/>
  <c r="W1751" i="1" s="1"/>
  <c r="T1752" i="1"/>
  <c r="V1752" i="1" s="1"/>
  <c r="W1752" i="1" s="1"/>
  <c r="T1753" i="1"/>
  <c r="V1753" i="1" s="1"/>
  <c r="W1753" i="1" s="1"/>
  <c r="T1754" i="1"/>
  <c r="V1754" i="1" s="1"/>
  <c r="W1754" i="1" s="1"/>
  <c r="T1755" i="1"/>
  <c r="V1755" i="1" s="1"/>
  <c r="W1755" i="1" s="1"/>
  <c r="T1756" i="1"/>
  <c r="V1756" i="1" s="1"/>
  <c r="W1756" i="1" s="1"/>
  <c r="T1757" i="1"/>
  <c r="V1757" i="1" s="1"/>
  <c r="W1757" i="1" s="1"/>
  <c r="T1758" i="1"/>
  <c r="V1758" i="1" s="1"/>
  <c r="W1758" i="1" s="1"/>
  <c r="T1759" i="1"/>
  <c r="V1759" i="1" s="1"/>
  <c r="W1759" i="1" s="1"/>
  <c r="T1760" i="1"/>
  <c r="V1760" i="1" s="1"/>
  <c r="W1760" i="1" s="1"/>
  <c r="T1761" i="1"/>
  <c r="V1761" i="1" s="1"/>
  <c r="W1761" i="1" s="1"/>
  <c r="T1762" i="1"/>
  <c r="V1762" i="1" s="1"/>
  <c r="W1762" i="1" s="1"/>
  <c r="T1763" i="1"/>
  <c r="V1763" i="1" s="1"/>
  <c r="W1763" i="1" s="1"/>
  <c r="T1764" i="1"/>
  <c r="V1764" i="1" s="1"/>
  <c r="W1764" i="1" s="1"/>
  <c r="T1765" i="1"/>
  <c r="V1765" i="1" s="1"/>
  <c r="W1765" i="1" s="1"/>
  <c r="T1766" i="1"/>
  <c r="V1766" i="1" s="1"/>
  <c r="W1766" i="1" s="1"/>
  <c r="T1767" i="1"/>
  <c r="V1767" i="1" s="1"/>
  <c r="W1767" i="1" s="1"/>
  <c r="T1768" i="1"/>
  <c r="V1768" i="1" s="1"/>
  <c r="W1768" i="1" s="1"/>
  <c r="T1769" i="1"/>
  <c r="V1769" i="1" s="1"/>
  <c r="W1769" i="1" s="1"/>
  <c r="T1770" i="1"/>
  <c r="V1770" i="1" s="1"/>
  <c r="W1770" i="1" s="1"/>
  <c r="T1771" i="1"/>
  <c r="V1771" i="1" s="1"/>
  <c r="W1771" i="1" s="1"/>
  <c r="T1772" i="1"/>
  <c r="V1772" i="1" s="1"/>
  <c r="W1772" i="1" s="1"/>
  <c r="T1773" i="1"/>
  <c r="V1773" i="1" s="1"/>
  <c r="W1773" i="1" s="1"/>
  <c r="T1774" i="1"/>
  <c r="V1774" i="1" s="1"/>
  <c r="W1774" i="1" s="1"/>
  <c r="T1775" i="1"/>
  <c r="V1775" i="1" s="1"/>
  <c r="W1775" i="1" s="1"/>
  <c r="T1776" i="1"/>
  <c r="V1776" i="1" s="1"/>
  <c r="W1776" i="1" s="1"/>
  <c r="T1777" i="1"/>
  <c r="V1777" i="1" s="1"/>
  <c r="W1777" i="1" s="1"/>
  <c r="T1778" i="1"/>
  <c r="V1778" i="1" s="1"/>
  <c r="W1778" i="1" s="1"/>
  <c r="T1779" i="1"/>
  <c r="V1779" i="1" s="1"/>
  <c r="W1779" i="1" s="1"/>
  <c r="T1780" i="1"/>
  <c r="V1780" i="1" s="1"/>
  <c r="W1780" i="1" s="1"/>
  <c r="T1781" i="1"/>
  <c r="V1781" i="1" s="1"/>
  <c r="W1781" i="1" s="1"/>
  <c r="T1782" i="1"/>
  <c r="V1782" i="1" s="1"/>
  <c r="W1782" i="1" s="1"/>
  <c r="T1783" i="1"/>
  <c r="V1783" i="1" s="1"/>
  <c r="W1783" i="1" s="1"/>
  <c r="T1784" i="1"/>
  <c r="V1784" i="1" s="1"/>
  <c r="W1784" i="1" s="1"/>
  <c r="T1785" i="1"/>
  <c r="V1785" i="1" s="1"/>
  <c r="W1785" i="1" s="1"/>
  <c r="T1786" i="1"/>
  <c r="V1786" i="1" s="1"/>
  <c r="W1786" i="1" s="1"/>
  <c r="T1787" i="1"/>
  <c r="V1787" i="1" s="1"/>
  <c r="W1787" i="1" s="1"/>
  <c r="T1788" i="1"/>
  <c r="V1788" i="1" s="1"/>
  <c r="W1788" i="1" s="1"/>
  <c r="T1789" i="1"/>
  <c r="V1789" i="1" s="1"/>
  <c r="W1789" i="1" s="1"/>
  <c r="T1790" i="1"/>
  <c r="V1790" i="1" s="1"/>
  <c r="W1790" i="1" s="1"/>
  <c r="T1791" i="1"/>
  <c r="V1791" i="1" s="1"/>
  <c r="W1791" i="1" s="1"/>
  <c r="T1792" i="1"/>
  <c r="V1792" i="1" s="1"/>
  <c r="W1792" i="1" s="1"/>
  <c r="T1793" i="1"/>
  <c r="V1793" i="1" s="1"/>
  <c r="W1793" i="1" s="1"/>
  <c r="T1794" i="1"/>
  <c r="V1794" i="1" s="1"/>
  <c r="W1794" i="1" s="1"/>
  <c r="T1795" i="1"/>
  <c r="V1795" i="1" s="1"/>
  <c r="W1795" i="1" s="1"/>
  <c r="T1796" i="1"/>
  <c r="V1796" i="1" s="1"/>
  <c r="W1796" i="1" s="1"/>
  <c r="T1797" i="1"/>
  <c r="V1797" i="1" s="1"/>
  <c r="W1797" i="1" s="1"/>
  <c r="T1798" i="1"/>
  <c r="V1798" i="1" s="1"/>
  <c r="W1798" i="1" s="1"/>
  <c r="T1799" i="1"/>
  <c r="V1799" i="1" s="1"/>
  <c r="W1799" i="1" s="1"/>
  <c r="T1800" i="1"/>
  <c r="V1800" i="1" s="1"/>
  <c r="W1800" i="1" s="1"/>
  <c r="T1801" i="1"/>
  <c r="V1801" i="1" s="1"/>
  <c r="W1801" i="1" s="1"/>
  <c r="T1802" i="1"/>
  <c r="V1802" i="1" s="1"/>
  <c r="W1802" i="1" s="1"/>
  <c r="T1803" i="1"/>
  <c r="V1803" i="1" s="1"/>
  <c r="W1803" i="1" s="1"/>
  <c r="T1804" i="1"/>
  <c r="V1804" i="1" s="1"/>
  <c r="W1804" i="1" s="1"/>
  <c r="T1805" i="1"/>
  <c r="V1805" i="1" s="1"/>
  <c r="W1805" i="1" s="1"/>
  <c r="T1806" i="1"/>
  <c r="V1806" i="1" s="1"/>
  <c r="W1806" i="1" s="1"/>
  <c r="T1807" i="1"/>
  <c r="V1807" i="1" s="1"/>
  <c r="W1807" i="1" s="1"/>
  <c r="T1809" i="1"/>
  <c r="V1809" i="1" s="1"/>
  <c r="W1809" i="1" s="1"/>
  <c r="T1810" i="1"/>
  <c r="V1810" i="1" s="1"/>
  <c r="W1810" i="1" s="1"/>
  <c r="T1811" i="1"/>
  <c r="V1811" i="1" s="1"/>
  <c r="W1811" i="1" s="1"/>
  <c r="T1812" i="1"/>
  <c r="V1812" i="1" s="1"/>
  <c r="W1812" i="1" s="1"/>
  <c r="T1813" i="1"/>
  <c r="V1813" i="1" s="1"/>
  <c r="W1813" i="1" s="1"/>
  <c r="T1814" i="1"/>
  <c r="V1814" i="1" s="1"/>
  <c r="W1814" i="1" s="1"/>
  <c r="T21" i="1"/>
  <c r="V21" i="1" s="1"/>
  <c r="W21" i="1" s="1"/>
  <c r="T23" i="1"/>
  <c r="V23" i="1" s="1"/>
  <c r="W23" i="1" s="1"/>
  <c r="T24" i="1"/>
  <c r="V24" i="1" s="1"/>
  <c r="W24" i="1" s="1"/>
  <c r="T25" i="1"/>
  <c r="V25" i="1" s="1"/>
  <c r="W25" i="1" s="1"/>
  <c r="T26" i="1"/>
  <c r="V26" i="1" s="1"/>
  <c r="W26" i="1" s="1"/>
  <c r="T27" i="1"/>
  <c r="V27" i="1" s="1"/>
  <c r="W27" i="1" s="1"/>
  <c r="P15" i="1" l="1"/>
  <c r="Q15" i="1"/>
  <c r="R15" i="1" s="1"/>
  <c r="Q27" i="1"/>
  <c r="P27" i="1"/>
  <c r="Q29" i="1"/>
  <c r="T29" i="1"/>
  <c r="V29" i="1" s="1"/>
  <c r="W29" i="1" s="1"/>
  <c r="P29" i="1"/>
  <c r="P30" i="1"/>
  <c r="Q30" i="1"/>
  <c r="P31" i="1"/>
  <c r="Q31" i="1"/>
  <c r="Q32" i="1"/>
  <c r="P32" i="1"/>
  <c r="P33" i="1"/>
  <c r="Q33" i="1"/>
  <c r="P34" i="1"/>
  <c r="Q34" i="1"/>
  <c r="Q35" i="1"/>
  <c r="P35" i="1"/>
  <c r="P36" i="1"/>
  <c r="Q36" i="1"/>
  <c r="Q769" i="1"/>
  <c r="P769" i="1"/>
  <c r="P770" i="1"/>
  <c r="Q770" i="1"/>
  <c r="P771" i="1"/>
  <c r="Q771" i="1"/>
  <c r="Q772" i="1"/>
  <c r="P772" i="1"/>
  <c r="P773" i="1"/>
  <c r="Q773" i="1"/>
  <c r="P774" i="1"/>
  <c r="Q774" i="1"/>
  <c r="P775" i="1"/>
  <c r="Q775" i="1"/>
  <c r="P776" i="1"/>
  <c r="Q776" i="1"/>
  <c r="Q777" i="1"/>
  <c r="P777" i="1"/>
  <c r="P778" i="1"/>
  <c r="Q778" i="1"/>
  <c r="P779" i="1"/>
  <c r="Q779" i="1"/>
  <c r="P780" i="1"/>
  <c r="Q780" i="1"/>
  <c r="P781" i="1"/>
  <c r="Q781" i="1"/>
  <c r="P782" i="1"/>
  <c r="Q782" i="1"/>
  <c r="P783" i="1"/>
  <c r="Q783" i="1"/>
  <c r="P784" i="1"/>
  <c r="Q784" i="1"/>
  <c r="P785" i="1"/>
  <c r="Q785" i="1"/>
  <c r="P786" i="1"/>
  <c r="Q786" i="1"/>
  <c r="Q787" i="1"/>
  <c r="P787" i="1"/>
  <c r="P788" i="1"/>
  <c r="Q788" i="1"/>
  <c r="P789" i="1"/>
  <c r="Q789" i="1"/>
  <c r="P790" i="1"/>
  <c r="Q790" i="1"/>
  <c r="Q791" i="1"/>
  <c r="P791" i="1"/>
  <c r="P792" i="1"/>
  <c r="Q792" i="1"/>
  <c r="P793" i="1"/>
  <c r="Q793" i="1"/>
  <c r="P794" i="1"/>
  <c r="Q794" i="1"/>
  <c r="P795" i="1"/>
  <c r="Q795" i="1"/>
  <c r="P796" i="1"/>
  <c r="Q796" i="1"/>
  <c r="P797" i="1"/>
  <c r="Q797" i="1"/>
  <c r="P798" i="1"/>
  <c r="Q798" i="1"/>
  <c r="P799" i="1"/>
  <c r="Q799" i="1"/>
  <c r="P800" i="1"/>
  <c r="Q800" i="1"/>
  <c r="P801" i="1"/>
  <c r="Q801" i="1"/>
  <c r="P802" i="1"/>
  <c r="Q802" i="1"/>
  <c r="P803" i="1"/>
  <c r="Q803" i="1"/>
  <c r="P804" i="1"/>
  <c r="Q804" i="1"/>
  <c r="Q805" i="1"/>
  <c r="P805" i="1"/>
  <c r="P806" i="1"/>
  <c r="Q806" i="1"/>
  <c r="P807" i="1"/>
  <c r="Q807" i="1"/>
  <c r="P808" i="1"/>
  <c r="Q808" i="1"/>
  <c r="P809" i="1"/>
  <c r="Q809" i="1"/>
  <c r="P810" i="1"/>
  <c r="Q810" i="1"/>
  <c r="P811" i="1"/>
  <c r="Q811" i="1"/>
  <c r="P812" i="1"/>
  <c r="Q812" i="1"/>
  <c r="P813" i="1"/>
  <c r="Q813" i="1"/>
  <c r="P814" i="1"/>
  <c r="Q814" i="1"/>
  <c r="Q815" i="1"/>
  <c r="P815" i="1"/>
  <c r="P816" i="1"/>
  <c r="Q816" i="1"/>
  <c r="P817" i="1"/>
  <c r="Q817" i="1"/>
  <c r="Q818" i="1"/>
  <c r="P818" i="1"/>
  <c r="Q17" i="1"/>
  <c r="P17" i="1"/>
  <c r="P18" i="1"/>
  <c r="Q18" i="1"/>
  <c r="P19" i="1"/>
  <c r="Q19" i="1"/>
  <c r="Q20" i="1"/>
  <c r="P20" i="1"/>
  <c r="P21" i="1"/>
  <c r="Q21" i="1"/>
  <c r="T22" i="1"/>
  <c r="V22" i="1" s="1"/>
  <c r="W22" i="1" s="1"/>
  <c r="Q22" i="1"/>
  <c r="P22" i="1"/>
  <c r="Q23" i="1"/>
  <c r="P23" i="1"/>
  <c r="Q24" i="1"/>
  <c r="P24" i="1"/>
  <c r="Q25" i="1"/>
  <c r="P25" i="1"/>
  <c r="Q26" i="1"/>
  <c r="P26" i="1"/>
  <c r="P28" i="1"/>
  <c r="Q28" i="1"/>
  <c r="P819" i="1"/>
  <c r="Q819" i="1"/>
  <c r="P820" i="1"/>
  <c r="Q820" i="1"/>
  <c r="P821" i="1"/>
  <c r="Q821" i="1"/>
  <c r="P822" i="1"/>
  <c r="Q822" i="1"/>
  <c r="P823" i="1"/>
  <c r="Q823" i="1"/>
  <c r="Q824" i="1"/>
  <c r="P824" i="1"/>
  <c r="P825" i="1"/>
  <c r="Q825" i="1"/>
  <c r="P826" i="1"/>
  <c r="Q826" i="1"/>
  <c r="P827" i="1"/>
  <c r="Q827" i="1"/>
  <c r="Q828" i="1"/>
  <c r="P828" i="1"/>
  <c r="Q829" i="1"/>
  <c r="P829" i="1"/>
  <c r="Q830" i="1"/>
  <c r="P830" i="1"/>
  <c r="P831" i="1"/>
  <c r="Q831" i="1"/>
  <c r="P832" i="1"/>
  <c r="Q832" i="1"/>
  <c r="Q833" i="1"/>
  <c r="P833" i="1"/>
  <c r="P834" i="1"/>
  <c r="Q834" i="1"/>
  <c r="P835" i="1"/>
  <c r="Q835" i="1"/>
  <c r="P836" i="1"/>
  <c r="Q836" i="1"/>
  <c r="P837" i="1"/>
  <c r="Q837" i="1"/>
  <c r="P838" i="1"/>
  <c r="Q838" i="1"/>
  <c r="P839" i="1"/>
  <c r="Q839" i="1"/>
  <c r="Q840" i="1"/>
  <c r="P840" i="1"/>
  <c r="P841" i="1"/>
  <c r="Q841" i="1"/>
  <c r="Q842" i="1"/>
  <c r="P842" i="1"/>
  <c r="P843" i="1"/>
  <c r="Q843" i="1"/>
  <c r="P844" i="1"/>
  <c r="Q844" i="1"/>
  <c r="Q845" i="1"/>
  <c r="P845" i="1"/>
  <c r="Q846" i="1"/>
  <c r="P846" i="1"/>
  <c r="Q847" i="1"/>
  <c r="P847" i="1"/>
  <c r="P848" i="1"/>
  <c r="Q848" i="1"/>
  <c r="P849" i="1"/>
  <c r="Q849" i="1"/>
  <c r="P850" i="1"/>
  <c r="Q850" i="1"/>
  <c r="P851" i="1"/>
  <c r="Q851" i="1"/>
  <c r="Q852" i="1"/>
  <c r="P852" i="1"/>
  <c r="Q853" i="1"/>
  <c r="P853" i="1"/>
  <c r="P854" i="1"/>
  <c r="Q854" i="1"/>
  <c r="Q855" i="1"/>
  <c r="P855" i="1"/>
  <c r="Q856" i="1"/>
  <c r="P856" i="1"/>
  <c r="Q857" i="1"/>
  <c r="P857" i="1"/>
  <c r="Q858" i="1"/>
  <c r="P858" i="1"/>
  <c r="P859" i="1"/>
  <c r="Q859" i="1"/>
  <c r="Q860" i="1"/>
  <c r="P860" i="1"/>
  <c r="P861" i="1"/>
  <c r="Q861" i="1"/>
  <c r="P862" i="1"/>
  <c r="Q862" i="1"/>
  <c r="Q863" i="1"/>
  <c r="P863" i="1"/>
  <c r="P864" i="1"/>
  <c r="Q864" i="1"/>
  <c r="Q865" i="1"/>
  <c r="P865" i="1"/>
  <c r="P866" i="1"/>
  <c r="Q866" i="1"/>
  <c r="Q867" i="1"/>
  <c r="P867" i="1"/>
  <c r="Q868" i="1"/>
  <c r="P868" i="1"/>
  <c r="Q869" i="1"/>
  <c r="P869" i="1"/>
  <c r="P870" i="1"/>
  <c r="Q870" i="1"/>
  <c r="P871" i="1"/>
  <c r="Q871" i="1"/>
  <c r="P872" i="1"/>
  <c r="Q872" i="1"/>
  <c r="Q873" i="1"/>
  <c r="P873" i="1"/>
  <c r="P874" i="1"/>
  <c r="Q874" i="1"/>
  <c r="P875" i="1"/>
  <c r="Q875" i="1"/>
  <c r="P876" i="1"/>
  <c r="Q876" i="1"/>
  <c r="P877" i="1"/>
  <c r="Q877" i="1"/>
  <c r="P878" i="1"/>
  <c r="Q878" i="1"/>
  <c r="P879" i="1"/>
  <c r="Q879" i="1"/>
  <c r="Q880" i="1"/>
  <c r="P880" i="1"/>
  <c r="P881" i="1"/>
  <c r="Q881" i="1"/>
  <c r="P882" i="1"/>
  <c r="Q882" i="1"/>
  <c r="Q883" i="1"/>
  <c r="P883" i="1"/>
  <c r="Q884" i="1"/>
  <c r="P884" i="1"/>
  <c r="P885" i="1"/>
  <c r="Q885" i="1"/>
  <c r="Q886" i="1"/>
  <c r="P886" i="1"/>
  <c r="P887" i="1"/>
  <c r="Q887" i="1"/>
  <c r="P888" i="1"/>
  <c r="Q888" i="1"/>
  <c r="P889" i="1"/>
  <c r="Q889" i="1"/>
  <c r="P890" i="1"/>
  <c r="Q890" i="1"/>
  <c r="P891" i="1"/>
  <c r="Q891" i="1"/>
  <c r="Q892" i="1"/>
  <c r="P892" i="1"/>
  <c r="Q893" i="1"/>
  <c r="P893" i="1"/>
  <c r="Q894" i="1"/>
  <c r="P894" i="1"/>
  <c r="P895" i="1"/>
  <c r="Q895" i="1"/>
  <c r="Q896" i="1"/>
  <c r="P896" i="1"/>
  <c r="Q897" i="1"/>
  <c r="P897" i="1"/>
  <c r="Q898" i="1"/>
  <c r="P898" i="1"/>
  <c r="Q899" i="1"/>
  <c r="P899" i="1"/>
  <c r="Q900" i="1"/>
  <c r="P900" i="1"/>
  <c r="Q901" i="1"/>
  <c r="P901" i="1"/>
  <c r="P902" i="1"/>
  <c r="Q902" i="1"/>
  <c r="Q903" i="1"/>
  <c r="P903" i="1"/>
  <c r="P904" i="1"/>
  <c r="Q904" i="1"/>
  <c r="Q905" i="1"/>
  <c r="P905" i="1"/>
  <c r="Q906" i="1"/>
  <c r="P906" i="1"/>
  <c r="Q907" i="1"/>
  <c r="P907" i="1"/>
  <c r="Q908" i="1"/>
  <c r="P908" i="1"/>
  <c r="Q909" i="1"/>
  <c r="P909" i="1"/>
  <c r="P910" i="1"/>
  <c r="Q910" i="1"/>
  <c r="P911" i="1"/>
  <c r="Q911" i="1"/>
  <c r="Q912" i="1"/>
  <c r="P912" i="1"/>
  <c r="Q913" i="1"/>
  <c r="P913" i="1"/>
  <c r="Q914" i="1"/>
  <c r="P914" i="1"/>
  <c r="Q915" i="1"/>
  <c r="P915" i="1"/>
  <c r="P916" i="1"/>
  <c r="Q916" i="1"/>
  <c r="Q917" i="1"/>
  <c r="P917" i="1"/>
  <c r="P16" i="1"/>
  <c r="Q16" i="1"/>
  <c r="R16" i="1" s="1"/>
  <c r="S15" i="1"/>
  <c r="Q37" i="1"/>
  <c r="P37" i="1"/>
  <c r="Q38" i="1"/>
  <c r="P38" i="1"/>
  <c r="Q39" i="1"/>
  <c r="P39" i="1"/>
  <c r="P40" i="1"/>
  <c r="Q40" i="1"/>
  <c r="Q41" i="1"/>
  <c r="P41" i="1"/>
  <c r="P42" i="1"/>
  <c r="Q42" i="1"/>
  <c r="P43" i="1"/>
  <c r="Q43" i="1"/>
  <c r="Q44" i="1"/>
  <c r="P44" i="1"/>
  <c r="Q45" i="1"/>
  <c r="P45" i="1"/>
  <c r="P46" i="1"/>
  <c r="Q46" i="1"/>
  <c r="P47" i="1"/>
  <c r="Q47" i="1"/>
  <c r="Q48" i="1"/>
  <c r="P48" i="1"/>
  <c r="P49" i="1"/>
  <c r="Q49" i="1"/>
  <c r="Q50" i="1"/>
  <c r="P50" i="1"/>
  <c r="P51" i="1"/>
  <c r="Q51" i="1"/>
  <c r="P52" i="1"/>
  <c r="Q52" i="1"/>
  <c r="Q53" i="1"/>
  <c r="P53" i="1"/>
  <c r="Q54" i="1"/>
  <c r="P54" i="1"/>
  <c r="P55" i="1"/>
  <c r="Q55" i="1"/>
  <c r="Q56" i="1"/>
  <c r="P56" i="1"/>
  <c r="P57" i="1"/>
  <c r="Q57" i="1"/>
  <c r="Q58" i="1"/>
  <c r="P58" i="1"/>
  <c r="Q59" i="1"/>
  <c r="P59" i="1"/>
  <c r="P60" i="1"/>
  <c r="Q60" i="1"/>
  <c r="P61" i="1"/>
  <c r="Q61" i="1"/>
  <c r="Q62" i="1"/>
  <c r="P62" i="1"/>
  <c r="P63" i="1"/>
  <c r="Q63" i="1"/>
  <c r="Q64" i="1"/>
  <c r="P64" i="1"/>
  <c r="Q65" i="1"/>
  <c r="P65" i="1"/>
  <c r="Q66" i="1"/>
  <c r="P66" i="1"/>
  <c r="Q67" i="1"/>
  <c r="P67" i="1"/>
  <c r="Q68" i="1"/>
  <c r="P68" i="1"/>
  <c r="Q69" i="1"/>
  <c r="P69" i="1"/>
  <c r="Q70" i="1"/>
  <c r="P70" i="1"/>
  <c r="Q71" i="1"/>
  <c r="P71" i="1"/>
  <c r="Q72" i="1"/>
  <c r="P72" i="1"/>
  <c r="Q73" i="1"/>
  <c r="P73" i="1"/>
  <c r="Q74" i="1"/>
  <c r="P74" i="1"/>
  <c r="P75" i="1"/>
  <c r="Q75" i="1"/>
  <c r="P76" i="1"/>
  <c r="Q76" i="1"/>
  <c r="Q77" i="1"/>
  <c r="P77" i="1"/>
  <c r="P78" i="1"/>
  <c r="Q78" i="1"/>
  <c r="P79" i="1"/>
  <c r="Q79" i="1"/>
  <c r="Q80" i="1"/>
  <c r="P80" i="1"/>
  <c r="Q81" i="1"/>
  <c r="P81" i="1"/>
  <c r="Q82" i="1"/>
  <c r="P82" i="1"/>
  <c r="P83" i="1"/>
  <c r="Q83" i="1"/>
  <c r="Q84" i="1"/>
  <c r="P84" i="1"/>
  <c r="P85" i="1"/>
  <c r="Q85" i="1"/>
  <c r="P86" i="1"/>
  <c r="Q86" i="1"/>
  <c r="Q87" i="1"/>
  <c r="P87" i="1"/>
  <c r="Q88" i="1"/>
  <c r="P88" i="1"/>
  <c r="P89" i="1"/>
  <c r="Q89" i="1"/>
  <c r="Q90" i="1"/>
  <c r="P90" i="1"/>
  <c r="Q91" i="1"/>
  <c r="P91" i="1"/>
  <c r="P92" i="1"/>
  <c r="Q92" i="1"/>
  <c r="Q93" i="1"/>
  <c r="P93" i="1"/>
  <c r="Q94" i="1"/>
  <c r="P94" i="1"/>
  <c r="P95" i="1"/>
  <c r="Q95" i="1"/>
  <c r="P96" i="1"/>
  <c r="Q96" i="1"/>
  <c r="P97" i="1"/>
  <c r="Q97" i="1"/>
  <c r="Q98" i="1"/>
  <c r="P98" i="1"/>
  <c r="Q99" i="1"/>
  <c r="P99" i="1"/>
  <c r="P100" i="1"/>
  <c r="Q100" i="1"/>
  <c r="P101" i="1"/>
  <c r="Q101" i="1"/>
  <c r="Q102" i="1"/>
  <c r="P102" i="1"/>
  <c r="P103" i="1"/>
  <c r="Q103" i="1"/>
  <c r="Q104" i="1"/>
  <c r="P104" i="1"/>
  <c r="Q105" i="1"/>
  <c r="P105" i="1"/>
  <c r="P106" i="1"/>
  <c r="Q106" i="1"/>
  <c r="P107" i="1"/>
  <c r="Q107" i="1"/>
  <c r="P108" i="1"/>
  <c r="Q108" i="1"/>
  <c r="P109" i="1"/>
  <c r="Q109" i="1"/>
  <c r="P201" i="1"/>
  <c r="Q201" i="1"/>
  <c r="P202" i="1"/>
  <c r="Q202" i="1"/>
  <c r="P203" i="1"/>
  <c r="Q203" i="1"/>
  <c r="P204" i="1"/>
  <c r="Q204" i="1"/>
  <c r="P205" i="1"/>
  <c r="Q205" i="1"/>
  <c r="P206" i="1"/>
  <c r="Q206" i="1"/>
  <c r="Q207" i="1"/>
  <c r="P207" i="1"/>
  <c r="Q208" i="1"/>
  <c r="P208" i="1"/>
  <c r="Q209" i="1"/>
  <c r="P209" i="1"/>
  <c r="Q210" i="1"/>
  <c r="P210" i="1"/>
  <c r="Q211" i="1"/>
  <c r="P211" i="1"/>
  <c r="Q212" i="1"/>
  <c r="P212" i="1"/>
  <c r="Q213" i="1"/>
  <c r="P213" i="1"/>
  <c r="Q214" i="1"/>
  <c r="P214" i="1"/>
  <c r="Q215" i="1"/>
  <c r="P215" i="1"/>
  <c r="Q216" i="1"/>
  <c r="P216" i="1"/>
  <c r="P217" i="1"/>
  <c r="Q217" i="1"/>
  <c r="P218" i="1"/>
  <c r="Q218" i="1"/>
  <c r="P219" i="1"/>
  <c r="Q219" i="1"/>
  <c r="P220" i="1"/>
  <c r="Q220" i="1"/>
  <c r="P221" i="1"/>
  <c r="Q221" i="1"/>
  <c r="Q222" i="1"/>
  <c r="P222" i="1"/>
  <c r="Q223" i="1"/>
  <c r="P223" i="1"/>
  <c r="P224" i="1"/>
  <c r="Q224" i="1"/>
  <c r="P225" i="1"/>
  <c r="Q225" i="1"/>
  <c r="P226" i="1"/>
  <c r="Q226" i="1"/>
  <c r="P227" i="1"/>
  <c r="Q227" i="1"/>
  <c r="P228" i="1"/>
  <c r="Q228" i="1"/>
  <c r="P229" i="1"/>
  <c r="Q229" i="1"/>
  <c r="P230" i="1"/>
  <c r="Q230" i="1"/>
  <c r="P231" i="1"/>
  <c r="Q231" i="1"/>
  <c r="P232" i="1"/>
  <c r="Q232" i="1"/>
  <c r="P233" i="1"/>
  <c r="Q233" i="1"/>
  <c r="P234" i="1"/>
  <c r="Q234" i="1"/>
  <c r="P235" i="1"/>
  <c r="Q235" i="1"/>
  <c r="P236" i="1"/>
  <c r="Q236" i="1"/>
  <c r="P237" i="1"/>
  <c r="Q237" i="1"/>
  <c r="Q238" i="1"/>
  <c r="P238" i="1"/>
  <c r="Q239" i="1"/>
  <c r="P239" i="1"/>
  <c r="Q240" i="1"/>
  <c r="P240" i="1"/>
  <c r="Q241" i="1"/>
  <c r="P241" i="1"/>
  <c r="Q242" i="1"/>
  <c r="P242" i="1"/>
  <c r="Q243" i="1"/>
  <c r="P243" i="1"/>
  <c r="P244" i="1"/>
  <c r="Q244" i="1"/>
  <c r="Q245" i="1"/>
  <c r="P245" i="1"/>
  <c r="Q246" i="1"/>
  <c r="P246" i="1"/>
  <c r="Q247" i="1"/>
  <c r="P247" i="1"/>
  <c r="Q248" i="1"/>
  <c r="P248" i="1"/>
  <c r="P249" i="1"/>
  <c r="Q249" i="1"/>
  <c r="Q250" i="1"/>
  <c r="P250" i="1"/>
  <c r="Q251" i="1"/>
  <c r="P251" i="1"/>
  <c r="Q252" i="1"/>
  <c r="P252" i="1"/>
  <c r="P253" i="1"/>
  <c r="Q253" i="1"/>
  <c r="Q254" i="1"/>
  <c r="P254" i="1"/>
  <c r="Q255" i="1"/>
  <c r="P255" i="1"/>
  <c r="Q256" i="1"/>
  <c r="P256" i="1"/>
  <c r="Q257" i="1"/>
  <c r="P257" i="1"/>
  <c r="P258" i="1"/>
  <c r="Q258" i="1"/>
  <c r="P259" i="1"/>
  <c r="Q259" i="1"/>
  <c r="P260" i="1"/>
  <c r="Q260" i="1"/>
  <c r="P261" i="1"/>
  <c r="Q261" i="1"/>
  <c r="Q262" i="1"/>
  <c r="P262" i="1"/>
  <c r="P263" i="1"/>
  <c r="Q263" i="1"/>
  <c r="P264" i="1"/>
  <c r="Q264" i="1"/>
  <c r="Q265" i="1"/>
  <c r="P265" i="1"/>
  <c r="Q266" i="1"/>
  <c r="P266" i="1"/>
  <c r="Q267" i="1"/>
  <c r="P267" i="1"/>
  <c r="P268" i="1"/>
  <c r="Q268" i="1"/>
  <c r="P269" i="1"/>
  <c r="Q269" i="1"/>
  <c r="Q270" i="1"/>
  <c r="P270" i="1"/>
  <c r="Q271" i="1"/>
  <c r="P271" i="1"/>
  <c r="Q272" i="1"/>
  <c r="P272" i="1"/>
  <c r="Q273" i="1"/>
  <c r="P273" i="1"/>
  <c r="Q274" i="1"/>
  <c r="P274" i="1"/>
  <c r="Q275" i="1"/>
  <c r="P275" i="1"/>
  <c r="Q276" i="1"/>
  <c r="P276" i="1"/>
  <c r="Q277" i="1"/>
  <c r="P277" i="1"/>
  <c r="Q278" i="1"/>
  <c r="P278" i="1"/>
  <c r="Q279" i="1"/>
  <c r="P279" i="1"/>
  <c r="Q280" i="1"/>
  <c r="P280" i="1"/>
  <c r="Q281" i="1"/>
  <c r="P281" i="1"/>
  <c r="Q282" i="1"/>
  <c r="P282" i="1"/>
  <c r="Q283" i="1"/>
  <c r="P283" i="1"/>
  <c r="Q284" i="1"/>
  <c r="P284" i="1"/>
  <c r="P285" i="1"/>
  <c r="Q285" i="1"/>
  <c r="P286" i="1"/>
  <c r="Q286" i="1"/>
  <c r="P287" i="1"/>
  <c r="Q287" i="1"/>
  <c r="Q288" i="1"/>
  <c r="P288" i="1"/>
  <c r="Q289" i="1"/>
  <c r="P289" i="1"/>
  <c r="P290" i="1"/>
  <c r="Q290" i="1"/>
  <c r="Q291" i="1"/>
  <c r="P291" i="1"/>
  <c r="Q292" i="1"/>
  <c r="P292" i="1"/>
  <c r="P293" i="1"/>
  <c r="Q293" i="1"/>
  <c r="P294" i="1"/>
  <c r="Q294" i="1"/>
  <c r="Q295" i="1"/>
  <c r="P295" i="1"/>
  <c r="Q296" i="1"/>
  <c r="P296" i="1"/>
  <c r="P297" i="1"/>
  <c r="Q297" i="1"/>
  <c r="P298" i="1"/>
  <c r="Q298" i="1"/>
  <c r="Q299" i="1"/>
  <c r="P299" i="1"/>
  <c r="Q300" i="1"/>
  <c r="P300" i="1"/>
  <c r="Q301" i="1"/>
  <c r="P301" i="1"/>
  <c r="Q302" i="1"/>
  <c r="P302" i="1"/>
  <c r="Q303" i="1"/>
  <c r="P303" i="1"/>
  <c r="P304" i="1"/>
  <c r="Q304" i="1"/>
  <c r="P305" i="1"/>
  <c r="Q305" i="1"/>
  <c r="P306" i="1"/>
  <c r="Q306" i="1"/>
  <c r="P307" i="1"/>
  <c r="Q307" i="1"/>
  <c r="Q308" i="1"/>
  <c r="P308" i="1"/>
  <c r="P309" i="1"/>
  <c r="Q309" i="1"/>
  <c r="P310" i="1"/>
  <c r="Q310" i="1"/>
  <c r="Q311" i="1"/>
  <c r="P311" i="1"/>
  <c r="Q312" i="1"/>
  <c r="P312" i="1"/>
  <c r="P313" i="1"/>
  <c r="Q313" i="1"/>
  <c r="Q314" i="1"/>
  <c r="P314" i="1"/>
  <c r="P315" i="1"/>
  <c r="Q315" i="1"/>
  <c r="Q316" i="1"/>
  <c r="P316" i="1"/>
  <c r="Q317" i="1"/>
  <c r="P317" i="1"/>
  <c r="P318" i="1"/>
  <c r="Q318" i="1"/>
  <c r="P319" i="1"/>
  <c r="Q319" i="1"/>
  <c r="Q320" i="1"/>
  <c r="P320" i="1"/>
  <c r="Q321" i="1"/>
  <c r="P321" i="1"/>
  <c r="P322" i="1"/>
  <c r="Q322" i="1"/>
  <c r="Q323" i="1"/>
  <c r="P323" i="1"/>
  <c r="P324" i="1"/>
  <c r="Q324" i="1"/>
  <c r="P325" i="1"/>
  <c r="Q325" i="1"/>
  <c r="Q326" i="1"/>
  <c r="P326" i="1"/>
  <c r="Q327" i="1"/>
  <c r="P327" i="1"/>
  <c r="Q328" i="1"/>
  <c r="P328" i="1"/>
  <c r="P329" i="1"/>
  <c r="Q329" i="1"/>
  <c r="P330" i="1"/>
  <c r="Q330" i="1"/>
  <c r="P331" i="1"/>
  <c r="Q331" i="1"/>
  <c r="P332" i="1"/>
  <c r="Q332" i="1"/>
  <c r="Q333" i="1"/>
  <c r="P333" i="1"/>
  <c r="P334" i="1"/>
  <c r="Q334" i="1"/>
  <c r="P335" i="1"/>
  <c r="Q335" i="1"/>
  <c r="Q336" i="1"/>
  <c r="P336" i="1"/>
  <c r="P337" i="1"/>
  <c r="Q337" i="1"/>
  <c r="Q338" i="1"/>
  <c r="P338" i="1"/>
  <c r="Q339" i="1"/>
  <c r="P339" i="1"/>
  <c r="Q340" i="1"/>
  <c r="P340" i="1"/>
  <c r="Q341" i="1"/>
  <c r="P341" i="1"/>
  <c r="Q342" i="1"/>
  <c r="P342" i="1"/>
  <c r="P343" i="1"/>
  <c r="Q343" i="1"/>
  <c r="Q344" i="1"/>
  <c r="P344" i="1"/>
  <c r="Q345" i="1"/>
  <c r="P345" i="1"/>
  <c r="Q346" i="1"/>
  <c r="P346" i="1"/>
  <c r="Q347" i="1"/>
  <c r="P347" i="1"/>
  <c r="P348" i="1"/>
  <c r="Q348" i="1"/>
  <c r="P349" i="1"/>
  <c r="Q349" i="1"/>
  <c r="P350" i="1"/>
  <c r="Q350" i="1"/>
  <c r="Q351" i="1"/>
  <c r="P351" i="1"/>
  <c r="Q352" i="1"/>
  <c r="P352" i="1"/>
  <c r="Q353" i="1"/>
  <c r="P353" i="1"/>
  <c r="Q354" i="1"/>
  <c r="P354" i="1"/>
  <c r="Q355" i="1"/>
  <c r="P355" i="1"/>
  <c r="P356" i="1"/>
  <c r="Q356" i="1"/>
  <c r="Q357" i="1"/>
  <c r="P357" i="1"/>
  <c r="Q358" i="1"/>
  <c r="P358" i="1"/>
  <c r="P359" i="1"/>
  <c r="Q359" i="1"/>
  <c r="Q360" i="1"/>
  <c r="P360" i="1"/>
  <c r="Q361" i="1"/>
  <c r="P361" i="1"/>
  <c r="P362" i="1"/>
  <c r="Q362" i="1"/>
  <c r="Q363" i="1"/>
  <c r="P363" i="1"/>
  <c r="Q364" i="1"/>
  <c r="P364" i="1"/>
  <c r="P365" i="1"/>
  <c r="Q365" i="1"/>
  <c r="Q366" i="1"/>
  <c r="P366" i="1"/>
  <c r="Q367" i="1"/>
  <c r="P367" i="1"/>
  <c r="P368" i="1"/>
  <c r="Q368" i="1"/>
  <c r="P369" i="1"/>
  <c r="Q369" i="1"/>
  <c r="P370" i="1"/>
  <c r="Q370" i="1"/>
  <c r="Q371" i="1"/>
  <c r="P371" i="1"/>
  <c r="Q372" i="1"/>
  <c r="P372" i="1"/>
  <c r="Q373" i="1"/>
  <c r="P373" i="1"/>
  <c r="Q374" i="1"/>
  <c r="P374" i="1"/>
  <c r="Q375" i="1"/>
  <c r="P375" i="1"/>
  <c r="Q376" i="1"/>
  <c r="P376" i="1"/>
  <c r="Q377" i="1"/>
  <c r="P377" i="1"/>
  <c r="Q378" i="1"/>
  <c r="P378" i="1"/>
  <c r="Q379" i="1"/>
  <c r="P379" i="1"/>
  <c r="P380" i="1"/>
  <c r="Q380" i="1"/>
  <c r="P381" i="1"/>
  <c r="Q381" i="1"/>
  <c r="Q382" i="1"/>
  <c r="P382" i="1"/>
  <c r="Q383" i="1"/>
  <c r="P383" i="1"/>
  <c r="P384" i="1"/>
  <c r="Q384" i="1"/>
  <c r="P385" i="1"/>
  <c r="Q385" i="1"/>
  <c r="Q386" i="1"/>
  <c r="P386" i="1"/>
  <c r="P387" i="1"/>
  <c r="Q387" i="1"/>
  <c r="Q388" i="1"/>
  <c r="P388" i="1"/>
  <c r="P389" i="1"/>
  <c r="Q389" i="1"/>
  <c r="P390" i="1"/>
  <c r="Q390" i="1"/>
  <c r="P391" i="1"/>
  <c r="Q391" i="1"/>
  <c r="Q392" i="1"/>
  <c r="P392" i="1"/>
  <c r="P393" i="1"/>
  <c r="Q393" i="1"/>
  <c r="Q394" i="1"/>
  <c r="P394" i="1"/>
  <c r="Q395" i="1"/>
  <c r="P395" i="1"/>
  <c r="Q396" i="1"/>
  <c r="P396" i="1"/>
  <c r="Q397" i="1"/>
  <c r="P397" i="1"/>
  <c r="P398" i="1"/>
  <c r="Q398" i="1"/>
  <c r="Q399" i="1"/>
  <c r="P399" i="1"/>
  <c r="Q400" i="1"/>
  <c r="P400" i="1"/>
  <c r="P401" i="1"/>
  <c r="Q401" i="1"/>
  <c r="P402" i="1"/>
  <c r="Q402" i="1"/>
  <c r="Q403" i="1"/>
  <c r="P403" i="1"/>
  <c r="Q404" i="1"/>
  <c r="P404" i="1"/>
  <c r="Q405" i="1"/>
  <c r="P405" i="1"/>
  <c r="Q406" i="1"/>
  <c r="P406" i="1"/>
  <c r="Q407" i="1"/>
  <c r="P407" i="1"/>
  <c r="Q408" i="1"/>
  <c r="P408" i="1"/>
  <c r="Q409" i="1"/>
  <c r="P409" i="1"/>
  <c r="Q410" i="1"/>
  <c r="P410" i="1"/>
  <c r="P411" i="1"/>
  <c r="Q411" i="1"/>
  <c r="Q412" i="1"/>
  <c r="P412" i="1"/>
  <c r="Q413" i="1"/>
  <c r="P413" i="1"/>
  <c r="Q414" i="1"/>
  <c r="P414" i="1"/>
  <c r="Q415" i="1"/>
  <c r="P415" i="1"/>
  <c r="Q416" i="1"/>
  <c r="P416" i="1"/>
  <c r="Q417" i="1"/>
  <c r="P417" i="1"/>
  <c r="Q418" i="1"/>
  <c r="P418" i="1"/>
  <c r="Q419" i="1"/>
  <c r="P419" i="1"/>
  <c r="Q420" i="1"/>
  <c r="P420" i="1"/>
  <c r="Q421" i="1"/>
  <c r="P421" i="1"/>
  <c r="Q422" i="1"/>
  <c r="P422" i="1"/>
  <c r="Q423" i="1"/>
  <c r="P423" i="1"/>
  <c r="Q424" i="1"/>
  <c r="P424" i="1"/>
  <c r="P425" i="1"/>
  <c r="Q425" i="1"/>
  <c r="Q426" i="1"/>
  <c r="P426" i="1"/>
  <c r="P427" i="1"/>
  <c r="Q427" i="1"/>
  <c r="P428" i="1"/>
  <c r="Q428" i="1"/>
  <c r="P429" i="1"/>
  <c r="Q429" i="1"/>
  <c r="P430" i="1"/>
  <c r="Q430" i="1"/>
  <c r="P431" i="1"/>
  <c r="Q431" i="1"/>
  <c r="P432" i="1"/>
  <c r="Q432" i="1"/>
  <c r="P433" i="1"/>
  <c r="Q433" i="1"/>
  <c r="P434" i="1"/>
  <c r="Q434" i="1"/>
  <c r="Q435" i="1"/>
  <c r="P435" i="1"/>
  <c r="Q436" i="1"/>
  <c r="P436" i="1"/>
  <c r="P437" i="1"/>
  <c r="Q437" i="1"/>
  <c r="Q438" i="1"/>
  <c r="P438" i="1"/>
  <c r="Q439" i="1"/>
  <c r="P439" i="1"/>
  <c r="Q440" i="1"/>
  <c r="P440" i="1"/>
  <c r="P441" i="1"/>
  <c r="Q441" i="1"/>
  <c r="Q442" i="1"/>
  <c r="P442" i="1"/>
  <c r="P443" i="1"/>
  <c r="Q443" i="1"/>
  <c r="P444" i="1"/>
  <c r="Q444" i="1"/>
  <c r="P445" i="1"/>
  <c r="Q445" i="1"/>
  <c r="P446" i="1"/>
  <c r="Q446" i="1"/>
  <c r="P447" i="1"/>
  <c r="Q447" i="1"/>
  <c r="Q448" i="1"/>
  <c r="P448" i="1"/>
  <c r="Q449" i="1"/>
  <c r="P449" i="1"/>
  <c r="P450" i="1"/>
  <c r="Q450" i="1"/>
  <c r="Q451" i="1"/>
  <c r="P451" i="1"/>
  <c r="Q452" i="1"/>
  <c r="P452" i="1"/>
  <c r="P453" i="1"/>
  <c r="Q453" i="1"/>
  <c r="Q454" i="1"/>
  <c r="P454" i="1"/>
  <c r="Q455" i="1"/>
  <c r="P455" i="1"/>
  <c r="P456" i="1"/>
  <c r="Q456" i="1"/>
  <c r="Q457" i="1"/>
  <c r="P457" i="1"/>
  <c r="Q658" i="1"/>
  <c r="P658" i="1"/>
  <c r="P659" i="1"/>
  <c r="Q659" i="1"/>
  <c r="Q660" i="1"/>
  <c r="P660" i="1"/>
  <c r="P661" i="1"/>
  <c r="Q661" i="1"/>
  <c r="P662" i="1"/>
  <c r="Q662" i="1"/>
  <c r="Q663" i="1"/>
  <c r="P663" i="1"/>
  <c r="P664" i="1"/>
  <c r="Q664" i="1"/>
  <c r="Q665" i="1"/>
  <c r="P665" i="1"/>
  <c r="Q666" i="1"/>
  <c r="P666" i="1"/>
  <c r="P667" i="1"/>
  <c r="Q667" i="1"/>
  <c r="Q668" i="1"/>
  <c r="P668" i="1"/>
  <c r="Q669" i="1"/>
  <c r="P669" i="1"/>
  <c r="P670" i="1"/>
  <c r="Q670" i="1"/>
  <c r="P671" i="1"/>
  <c r="Q671" i="1"/>
  <c r="P672" i="1"/>
  <c r="Q672" i="1"/>
  <c r="P673" i="1"/>
  <c r="Q673" i="1"/>
  <c r="Q674" i="1"/>
  <c r="P674" i="1"/>
  <c r="P675" i="1"/>
  <c r="Q675" i="1"/>
  <c r="Q676" i="1"/>
  <c r="P676" i="1"/>
  <c r="P677" i="1"/>
  <c r="Q677" i="1"/>
  <c r="P678" i="1"/>
  <c r="Q678" i="1"/>
  <c r="P679" i="1"/>
  <c r="Q679" i="1"/>
  <c r="Q680" i="1"/>
  <c r="P680" i="1"/>
  <c r="Q681" i="1"/>
  <c r="P681" i="1"/>
  <c r="Q682" i="1"/>
  <c r="P682" i="1"/>
  <c r="Q683" i="1"/>
  <c r="P683" i="1"/>
  <c r="Q684" i="1"/>
  <c r="P684" i="1"/>
  <c r="Q685" i="1"/>
  <c r="P685" i="1"/>
  <c r="Q686" i="1"/>
  <c r="P686" i="1"/>
  <c r="Q687" i="1"/>
  <c r="P687" i="1"/>
  <c r="Q688" i="1"/>
  <c r="P688" i="1"/>
  <c r="Q689" i="1"/>
  <c r="P689" i="1"/>
  <c r="Q690" i="1"/>
  <c r="P690" i="1"/>
  <c r="Q691" i="1"/>
  <c r="P691" i="1"/>
  <c r="P692" i="1"/>
  <c r="Q692" i="1"/>
  <c r="P693" i="1"/>
  <c r="Q693" i="1"/>
  <c r="Q694" i="1"/>
  <c r="P694" i="1"/>
  <c r="Q695" i="1"/>
  <c r="P695" i="1"/>
  <c r="Q696" i="1"/>
  <c r="P696" i="1"/>
  <c r="P697" i="1"/>
  <c r="Q697" i="1"/>
  <c r="P698" i="1"/>
  <c r="Q698" i="1"/>
  <c r="Q699" i="1"/>
  <c r="P699" i="1"/>
  <c r="Q700" i="1"/>
  <c r="P700" i="1"/>
  <c r="Q701" i="1"/>
  <c r="P701" i="1"/>
  <c r="Q702" i="1"/>
  <c r="P702" i="1"/>
  <c r="P703" i="1"/>
  <c r="Q703" i="1"/>
  <c r="Q704" i="1"/>
  <c r="P704" i="1"/>
  <c r="Q705" i="1"/>
  <c r="P705" i="1"/>
  <c r="Q706" i="1"/>
  <c r="P706" i="1"/>
  <c r="Q707" i="1"/>
  <c r="P707" i="1"/>
  <c r="Q708" i="1"/>
  <c r="P708" i="1"/>
  <c r="P709" i="1"/>
  <c r="Q709" i="1"/>
  <c r="P710" i="1"/>
  <c r="Q710" i="1"/>
  <c r="Q711" i="1"/>
  <c r="P711" i="1"/>
  <c r="P712" i="1"/>
  <c r="Q712" i="1"/>
  <c r="P713" i="1"/>
  <c r="Q713" i="1"/>
  <c r="P714" i="1"/>
  <c r="Q714" i="1"/>
  <c r="P715" i="1"/>
  <c r="Q715" i="1"/>
  <c r="P716" i="1"/>
  <c r="Q716" i="1"/>
  <c r="P717" i="1"/>
  <c r="Q717" i="1"/>
  <c r="P718" i="1"/>
  <c r="Q718" i="1"/>
  <c r="P719" i="1"/>
  <c r="Q719" i="1"/>
  <c r="P720" i="1"/>
  <c r="Q720" i="1"/>
  <c r="P721" i="1"/>
  <c r="Q721" i="1"/>
  <c r="Q722" i="1"/>
  <c r="P722" i="1"/>
  <c r="Q723" i="1"/>
  <c r="P723" i="1"/>
  <c r="P724" i="1"/>
  <c r="Q724" i="1"/>
  <c r="Q725" i="1"/>
  <c r="P725" i="1"/>
  <c r="Q726" i="1"/>
  <c r="P726" i="1"/>
  <c r="Q727" i="1"/>
  <c r="P727" i="1"/>
  <c r="P728" i="1"/>
  <c r="Q728" i="1"/>
  <c r="P729" i="1"/>
  <c r="Q729" i="1"/>
  <c r="P730" i="1"/>
  <c r="Q730" i="1"/>
  <c r="P731" i="1"/>
  <c r="Q731" i="1"/>
  <c r="P732" i="1"/>
  <c r="Q732" i="1"/>
  <c r="P733" i="1"/>
  <c r="Q733" i="1"/>
  <c r="Q734" i="1"/>
  <c r="P734" i="1"/>
  <c r="P735" i="1"/>
  <c r="Q735" i="1"/>
  <c r="P736" i="1"/>
  <c r="Q736" i="1"/>
  <c r="P737" i="1"/>
  <c r="Q737" i="1"/>
  <c r="P738" i="1"/>
  <c r="Q738" i="1"/>
  <c r="P739" i="1"/>
  <c r="Q739" i="1"/>
  <c r="Q740" i="1"/>
  <c r="P740" i="1"/>
  <c r="Q741" i="1"/>
  <c r="P741" i="1"/>
  <c r="Q742" i="1"/>
  <c r="P742" i="1"/>
  <c r="Q743" i="1"/>
  <c r="P743" i="1"/>
  <c r="Q744" i="1"/>
  <c r="P744" i="1"/>
  <c r="P745" i="1"/>
  <c r="Q745" i="1"/>
  <c r="P746" i="1"/>
  <c r="Q746" i="1"/>
  <c r="P747" i="1"/>
  <c r="Q747" i="1"/>
  <c r="Q748" i="1"/>
  <c r="P748" i="1"/>
  <c r="Q749" i="1"/>
  <c r="P749" i="1"/>
  <c r="Q750" i="1"/>
  <c r="P750" i="1"/>
  <c r="P751" i="1"/>
  <c r="Q751" i="1"/>
  <c r="Q752" i="1"/>
  <c r="P752" i="1"/>
  <c r="Q753" i="1"/>
  <c r="P753" i="1"/>
  <c r="Q754" i="1"/>
  <c r="P754" i="1"/>
  <c r="P755" i="1"/>
  <c r="Q755" i="1"/>
  <c r="P756" i="1"/>
  <c r="Q756" i="1"/>
  <c r="P757" i="1"/>
  <c r="Q757" i="1"/>
  <c r="P758" i="1"/>
  <c r="Q758" i="1"/>
  <c r="P759" i="1"/>
  <c r="Q759" i="1"/>
  <c r="P760" i="1"/>
  <c r="Q760" i="1"/>
  <c r="P761" i="1"/>
  <c r="Q761" i="1"/>
  <c r="Q762" i="1"/>
  <c r="P762" i="1"/>
  <c r="Q763" i="1"/>
  <c r="P763" i="1"/>
  <c r="Q764" i="1"/>
  <c r="P764" i="1"/>
  <c r="Q765" i="1"/>
  <c r="P765" i="1"/>
  <c r="P766" i="1"/>
  <c r="Q766" i="1"/>
  <c r="Q767" i="1"/>
  <c r="P767" i="1"/>
  <c r="P768" i="1"/>
  <c r="Q768" i="1"/>
  <c r="P918" i="1"/>
  <c r="Q918" i="1"/>
  <c r="P919" i="1"/>
  <c r="Q919" i="1"/>
  <c r="P920" i="1"/>
  <c r="Q920" i="1"/>
  <c r="Q921" i="1"/>
  <c r="P921" i="1"/>
  <c r="Q922" i="1"/>
  <c r="P922" i="1"/>
  <c r="Q923" i="1"/>
  <c r="P923" i="1"/>
  <c r="P924" i="1"/>
  <c r="Q924" i="1"/>
  <c r="Q925" i="1"/>
  <c r="P925" i="1"/>
  <c r="Q926" i="1"/>
  <c r="P926" i="1"/>
  <c r="Q927" i="1"/>
  <c r="P927" i="1"/>
  <c r="Q928" i="1"/>
  <c r="P928" i="1"/>
  <c r="Q929" i="1"/>
  <c r="P929" i="1"/>
  <c r="Q930" i="1"/>
  <c r="P930" i="1"/>
  <c r="P931" i="1"/>
  <c r="Q931" i="1"/>
  <c r="Q932" i="1"/>
  <c r="P932" i="1"/>
  <c r="P933" i="1"/>
  <c r="Q933" i="1"/>
  <c r="P934" i="1"/>
  <c r="Q934" i="1"/>
  <c r="Q935" i="1"/>
  <c r="P935" i="1"/>
  <c r="P936" i="1"/>
  <c r="Q936" i="1"/>
  <c r="P937" i="1"/>
  <c r="Q937" i="1"/>
  <c r="P938" i="1"/>
  <c r="Q938" i="1"/>
  <c r="Q939" i="1"/>
  <c r="P939" i="1"/>
  <c r="Q940" i="1"/>
  <c r="P940" i="1"/>
  <c r="P941" i="1"/>
  <c r="Q941" i="1"/>
  <c r="P942" i="1"/>
  <c r="Q942" i="1"/>
  <c r="Q943" i="1"/>
  <c r="P943" i="1"/>
  <c r="Q944" i="1"/>
  <c r="P944" i="1"/>
  <c r="Q945" i="1"/>
  <c r="P945" i="1"/>
  <c r="Q946" i="1"/>
  <c r="P946" i="1"/>
  <c r="Q947" i="1"/>
  <c r="P947" i="1"/>
  <c r="Q948" i="1"/>
  <c r="P948" i="1"/>
  <c r="Q949" i="1"/>
  <c r="P949" i="1"/>
  <c r="Q950" i="1"/>
  <c r="P950" i="1"/>
  <c r="Q951" i="1"/>
  <c r="P951" i="1"/>
  <c r="Q952" i="1"/>
  <c r="P952" i="1"/>
  <c r="Q953" i="1"/>
  <c r="P953" i="1"/>
  <c r="Q954" i="1"/>
  <c r="P954" i="1"/>
  <c r="Q955" i="1"/>
  <c r="P955" i="1"/>
  <c r="Q956" i="1"/>
  <c r="P956" i="1"/>
  <c r="Q957" i="1"/>
  <c r="P957" i="1"/>
  <c r="Q958" i="1"/>
  <c r="P958" i="1"/>
  <c r="Q959" i="1"/>
  <c r="P959" i="1"/>
  <c r="P960" i="1"/>
  <c r="Q960" i="1"/>
  <c r="P961" i="1"/>
  <c r="Q961" i="1"/>
  <c r="P962" i="1"/>
  <c r="Q962" i="1"/>
  <c r="P963" i="1"/>
  <c r="Q963" i="1"/>
  <c r="P964" i="1"/>
  <c r="Q964" i="1"/>
  <c r="Q965" i="1"/>
  <c r="P965" i="1"/>
  <c r="P966" i="1"/>
  <c r="Q966" i="1"/>
  <c r="P967" i="1"/>
  <c r="Q967" i="1"/>
  <c r="P968" i="1"/>
  <c r="Q968" i="1"/>
  <c r="P969" i="1"/>
  <c r="Q969" i="1"/>
  <c r="Q970" i="1"/>
  <c r="P970" i="1"/>
  <c r="Q971" i="1"/>
  <c r="P971" i="1"/>
  <c r="Q972" i="1"/>
  <c r="P972" i="1"/>
  <c r="P973" i="1"/>
  <c r="Q973" i="1"/>
  <c r="P974" i="1"/>
  <c r="Q974" i="1"/>
  <c r="P975" i="1"/>
  <c r="Q975" i="1"/>
  <c r="P976" i="1"/>
  <c r="Q976" i="1"/>
  <c r="P977" i="1"/>
  <c r="Q977" i="1"/>
  <c r="P978" i="1"/>
  <c r="Q978" i="1"/>
  <c r="P979" i="1"/>
  <c r="Q979" i="1"/>
  <c r="P980" i="1"/>
  <c r="Q980" i="1"/>
  <c r="Q981" i="1"/>
  <c r="P981" i="1"/>
  <c r="P982" i="1"/>
  <c r="Q982" i="1"/>
  <c r="P983" i="1"/>
  <c r="Q983" i="1"/>
  <c r="Q984" i="1"/>
  <c r="P984" i="1"/>
  <c r="Q985" i="1"/>
  <c r="P985" i="1"/>
  <c r="P986" i="1"/>
  <c r="Q986" i="1"/>
  <c r="P987" i="1"/>
  <c r="Q987" i="1"/>
  <c r="Q988" i="1"/>
  <c r="P988" i="1"/>
  <c r="Q989" i="1"/>
  <c r="P989" i="1"/>
  <c r="Q990" i="1"/>
  <c r="P990" i="1"/>
  <c r="P991" i="1"/>
  <c r="Q991" i="1"/>
  <c r="P992" i="1"/>
  <c r="Q992" i="1"/>
  <c r="Q993" i="1"/>
  <c r="P993" i="1"/>
  <c r="Q994" i="1"/>
  <c r="P994" i="1"/>
  <c r="Q995" i="1"/>
  <c r="P995" i="1"/>
  <c r="Q996" i="1"/>
  <c r="P996" i="1"/>
  <c r="Q997" i="1"/>
  <c r="P997" i="1"/>
  <c r="Q998" i="1"/>
  <c r="P998" i="1"/>
  <c r="Q999" i="1"/>
  <c r="P999" i="1"/>
  <c r="Q1000" i="1"/>
  <c r="P1000" i="1"/>
  <c r="Q1001" i="1"/>
  <c r="P1001" i="1"/>
  <c r="Q1002" i="1"/>
  <c r="P1002" i="1"/>
  <c r="Q1003" i="1"/>
  <c r="P1003" i="1"/>
  <c r="Q1004" i="1"/>
  <c r="P1004" i="1"/>
  <c r="Q1005" i="1"/>
  <c r="P1005" i="1"/>
  <c r="P1006" i="1"/>
  <c r="Q1006" i="1"/>
  <c r="P1007" i="1"/>
  <c r="Q1007" i="1"/>
  <c r="P1008" i="1"/>
  <c r="Q1008" i="1"/>
  <c r="P1009" i="1"/>
  <c r="Q1009" i="1"/>
  <c r="P1010" i="1"/>
  <c r="Q1010" i="1"/>
  <c r="P1011" i="1"/>
  <c r="Q1011" i="1"/>
  <c r="P1012" i="1"/>
  <c r="Q1012" i="1"/>
  <c r="P1013" i="1"/>
  <c r="Q1013" i="1"/>
  <c r="Q1014" i="1"/>
  <c r="P1014" i="1"/>
  <c r="Q1015" i="1"/>
  <c r="P1015" i="1"/>
  <c r="P1016" i="1"/>
  <c r="Q1016" i="1"/>
  <c r="Q1017" i="1"/>
  <c r="P1017" i="1"/>
  <c r="P1018" i="1"/>
  <c r="Q1018" i="1"/>
  <c r="Q1019" i="1"/>
  <c r="P1019" i="1"/>
  <c r="Q1020" i="1"/>
  <c r="P1020" i="1"/>
  <c r="P1021" i="1"/>
  <c r="Q1021" i="1"/>
  <c r="Q1022" i="1"/>
  <c r="P1022" i="1"/>
  <c r="Q1023" i="1"/>
  <c r="P1023" i="1"/>
  <c r="P1024" i="1"/>
  <c r="Q1024" i="1"/>
  <c r="P1025" i="1"/>
  <c r="Q1025" i="1"/>
  <c r="Q1026" i="1"/>
  <c r="P1026" i="1"/>
  <c r="Q1027" i="1"/>
  <c r="P1027" i="1"/>
  <c r="Q1028" i="1"/>
  <c r="P1028" i="1"/>
  <c r="P1029" i="1"/>
  <c r="Q1029" i="1"/>
  <c r="Q1030" i="1"/>
  <c r="P1030" i="1"/>
  <c r="Q1031" i="1"/>
  <c r="P1031" i="1"/>
  <c r="Q1032" i="1"/>
  <c r="P1032" i="1"/>
  <c r="Q1033" i="1"/>
  <c r="P1033" i="1"/>
  <c r="P1034" i="1"/>
  <c r="Q1034" i="1"/>
  <c r="Q1035" i="1"/>
  <c r="P1035" i="1"/>
  <c r="Q1036" i="1"/>
  <c r="P1036" i="1"/>
  <c r="Q1037" i="1"/>
  <c r="P1037" i="1"/>
  <c r="Q1038" i="1"/>
  <c r="P1038" i="1"/>
  <c r="Q1039" i="1"/>
  <c r="P1039" i="1"/>
  <c r="Q1040" i="1"/>
  <c r="P1040" i="1"/>
  <c r="P1041" i="1"/>
  <c r="Q1041" i="1"/>
  <c r="Q1042" i="1"/>
  <c r="P1042" i="1"/>
  <c r="Q1043" i="1"/>
  <c r="P1043" i="1"/>
  <c r="Q1044" i="1"/>
  <c r="P1044" i="1"/>
  <c r="Q1045" i="1"/>
  <c r="P1045" i="1"/>
  <c r="P1046" i="1"/>
  <c r="Q1046" i="1"/>
  <c r="Q1047" i="1"/>
  <c r="P1047" i="1"/>
  <c r="Q1048" i="1"/>
  <c r="P1048" i="1"/>
  <c r="Q1049" i="1"/>
  <c r="P1049" i="1"/>
  <c r="Q1050" i="1"/>
  <c r="P1050" i="1"/>
  <c r="Q1051" i="1"/>
  <c r="P1051" i="1"/>
  <c r="Q1052" i="1"/>
  <c r="P1052" i="1"/>
  <c r="Q1053" i="1"/>
  <c r="P1053" i="1"/>
  <c r="Q1054" i="1"/>
  <c r="P1054" i="1"/>
  <c r="Q1055" i="1"/>
  <c r="P1055" i="1"/>
  <c r="P1056" i="1"/>
  <c r="Q1056" i="1"/>
  <c r="P1057" i="1"/>
  <c r="Q1057" i="1"/>
  <c r="Q1058" i="1"/>
  <c r="P1058" i="1"/>
  <c r="P1059" i="1"/>
  <c r="Q1059" i="1"/>
  <c r="P1060" i="1"/>
  <c r="Q1060" i="1"/>
  <c r="P1061" i="1"/>
  <c r="Q1061" i="1"/>
  <c r="P1062" i="1"/>
  <c r="Q1062" i="1"/>
  <c r="P1063" i="1"/>
  <c r="Q1063" i="1"/>
  <c r="P1064" i="1"/>
  <c r="Q1064" i="1"/>
  <c r="P1065" i="1"/>
  <c r="Q1065" i="1"/>
  <c r="P1066" i="1"/>
  <c r="Q1066" i="1"/>
  <c r="Q1067" i="1"/>
  <c r="P1067" i="1"/>
  <c r="Q1068" i="1"/>
  <c r="P1068" i="1"/>
  <c r="P1069" i="1"/>
  <c r="Q1069" i="1"/>
  <c r="P1070" i="1"/>
  <c r="Q1070" i="1"/>
  <c r="P1071" i="1"/>
  <c r="Q1071" i="1"/>
  <c r="P1072" i="1"/>
  <c r="Q1072" i="1"/>
  <c r="Q1073" i="1"/>
  <c r="P1073" i="1"/>
  <c r="P1074" i="1"/>
  <c r="Q1074" i="1"/>
  <c r="P1075" i="1"/>
  <c r="Q1075" i="1"/>
  <c r="Q1076" i="1"/>
  <c r="P1076" i="1"/>
  <c r="Q1077" i="1"/>
  <c r="P1077" i="1"/>
  <c r="Q1078" i="1"/>
  <c r="P1078" i="1"/>
  <c r="P1079" i="1"/>
  <c r="Q1079" i="1"/>
  <c r="Q1080" i="1"/>
  <c r="P1080" i="1"/>
  <c r="P1081" i="1"/>
  <c r="Q1081" i="1"/>
  <c r="Q1082" i="1"/>
  <c r="P1082" i="1"/>
  <c r="Q1083" i="1"/>
  <c r="P1083" i="1"/>
  <c r="P1084" i="1"/>
  <c r="Q1084" i="1"/>
  <c r="P1085" i="1"/>
  <c r="Q1085" i="1"/>
  <c r="Q1086" i="1"/>
  <c r="P1086" i="1"/>
  <c r="Q1087" i="1"/>
  <c r="P1087" i="1"/>
  <c r="Q1088" i="1"/>
  <c r="P1088" i="1"/>
  <c r="Q1089" i="1"/>
  <c r="P1089" i="1"/>
  <c r="Q1090" i="1"/>
  <c r="P1090" i="1"/>
  <c r="Q1091" i="1"/>
  <c r="P1091" i="1"/>
  <c r="Q1092" i="1"/>
  <c r="P1092" i="1"/>
  <c r="Q1093" i="1"/>
  <c r="P1093" i="1"/>
  <c r="Q1094" i="1"/>
  <c r="P1094" i="1"/>
  <c r="P1095" i="1"/>
  <c r="Q1095" i="1"/>
  <c r="Q1096" i="1"/>
  <c r="P1096" i="1"/>
  <c r="Q1097" i="1"/>
  <c r="P1097" i="1"/>
  <c r="Q1098" i="1"/>
  <c r="P1098" i="1"/>
  <c r="Q1099" i="1"/>
  <c r="P1099" i="1"/>
  <c r="P1100" i="1"/>
  <c r="Q1100" i="1"/>
  <c r="Q1101" i="1"/>
  <c r="P1101" i="1"/>
  <c r="Q1102" i="1"/>
  <c r="P1102" i="1"/>
  <c r="P1103" i="1"/>
  <c r="Q1103" i="1"/>
  <c r="Q1104" i="1"/>
  <c r="P1104" i="1"/>
  <c r="P1105" i="1"/>
  <c r="Q1105" i="1"/>
  <c r="Q1106" i="1"/>
  <c r="P1106" i="1"/>
  <c r="Q1107" i="1"/>
  <c r="P1107" i="1"/>
  <c r="Q1108" i="1"/>
  <c r="P1108" i="1"/>
  <c r="Q1109" i="1"/>
  <c r="P1109" i="1"/>
  <c r="Q1110" i="1"/>
  <c r="P1110" i="1"/>
  <c r="Q1111" i="1"/>
  <c r="P1111" i="1"/>
  <c r="P1112" i="1"/>
  <c r="Q1112" i="1"/>
  <c r="Q1113" i="1"/>
  <c r="P1113" i="1"/>
  <c r="P1114" i="1"/>
  <c r="Q1114" i="1"/>
  <c r="P1115" i="1"/>
  <c r="Q1115" i="1"/>
  <c r="P1116" i="1"/>
  <c r="Q1116" i="1"/>
  <c r="P1117" i="1"/>
  <c r="Q1117" i="1"/>
  <c r="P1118" i="1"/>
  <c r="Q1118" i="1"/>
  <c r="Q1119" i="1"/>
  <c r="P1119" i="1"/>
  <c r="P1120" i="1"/>
  <c r="Q1120" i="1"/>
  <c r="P1121" i="1"/>
  <c r="Q1121" i="1"/>
  <c r="P1122" i="1"/>
  <c r="Q1122" i="1"/>
  <c r="Q1123" i="1"/>
  <c r="P1123" i="1"/>
  <c r="Q1124" i="1"/>
  <c r="P1124" i="1"/>
  <c r="P1125" i="1"/>
  <c r="Q1125" i="1"/>
  <c r="Q1126" i="1"/>
  <c r="P1126" i="1"/>
  <c r="Q1127" i="1"/>
  <c r="P1127" i="1"/>
  <c r="Q1128" i="1"/>
  <c r="P1128" i="1"/>
  <c r="Q1129" i="1"/>
  <c r="P1129" i="1"/>
  <c r="Q1130" i="1"/>
  <c r="P1130" i="1"/>
  <c r="Q1131" i="1"/>
  <c r="P1131" i="1"/>
  <c r="P1132" i="1"/>
  <c r="Q1132" i="1"/>
  <c r="P1133" i="1"/>
  <c r="Q1133" i="1"/>
  <c r="Q1134" i="1"/>
  <c r="P1134" i="1"/>
  <c r="P1135" i="1"/>
  <c r="Q1135" i="1"/>
  <c r="P1136" i="1"/>
  <c r="Q1136" i="1"/>
  <c r="Q1137" i="1"/>
  <c r="P1137" i="1"/>
  <c r="Q1138" i="1"/>
  <c r="P1138" i="1"/>
  <c r="P1139" i="1"/>
  <c r="Q1139" i="1"/>
  <c r="P1140" i="1"/>
  <c r="Q1140" i="1"/>
  <c r="Q1141" i="1"/>
  <c r="P1141" i="1"/>
  <c r="P1142" i="1"/>
  <c r="Q1142" i="1"/>
  <c r="P1143" i="1"/>
  <c r="Q1143" i="1"/>
  <c r="P1144" i="1"/>
  <c r="Q1144" i="1"/>
  <c r="P1145" i="1"/>
  <c r="Q1145" i="1"/>
  <c r="P1146" i="1"/>
  <c r="Q1146" i="1"/>
  <c r="P1147" i="1"/>
  <c r="Q1147" i="1"/>
  <c r="P1148" i="1"/>
  <c r="Q1148" i="1"/>
  <c r="P1149" i="1"/>
  <c r="Q1149" i="1"/>
  <c r="P1150" i="1"/>
  <c r="Q1150" i="1"/>
  <c r="P1151" i="1"/>
  <c r="Q1151" i="1"/>
  <c r="P1152" i="1"/>
  <c r="Q1152" i="1"/>
  <c r="P1153" i="1"/>
  <c r="Q1153" i="1"/>
  <c r="P1154" i="1"/>
  <c r="Q1154" i="1"/>
  <c r="P1155" i="1"/>
  <c r="Q1155" i="1"/>
  <c r="P1156" i="1"/>
  <c r="Q1156" i="1"/>
  <c r="P1157" i="1"/>
  <c r="Q1157" i="1"/>
  <c r="P1158" i="1"/>
  <c r="Q1158" i="1"/>
  <c r="P1159" i="1"/>
  <c r="Q1159" i="1"/>
  <c r="P1160" i="1"/>
  <c r="Q1160" i="1"/>
  <c r="P1161" i="1"/>
  <c r="Q1161" i="1"/>
  <c r="P1162" i="1"/>
  <c r="Q1162" i="1"/>
  <c r="Q1163" i="1"/>
  <c r="P1163" i="1"/>
  <c r="Q1164" i="1"/>
  <c r="P1164" i="1"/>
  <c r="Q1165" i="1"/>
  <c r="P1165" i="1"/>
  <c r="P1166" i="1"/>
  <c r="Q1166" i="1"/>
  <c r="P1167" i="1"/>
  <c r="Q1167" i="1"/>
  <c r="P1168" i="1"/>
  <c r="Q1168" i="1"/>
  <c r="Q1169" i="1"/>
  <c r="P1169" i="1"/>
  <c r="P1170" i="1"/>
  <c r="Q1170" i="1"/>
  <c r="Q1171" i="1"/>
  <c r="P1171" i="1"/>
  <c r="P1172" i="1"/>
  <c r="Q1172" i="1"/>
  <c r="Q1173" i="1"/>
  <c r="P1173" i="1"/>
  <c r="Q1174" i="1"/>
  <c r="P1174" i="1"/>
  <c r="P1175" i="1"/>
  <c r="Q1175" i="1"/>
  <c r="P1176" i="1"/>
  <c r="Q1176" i="1"/>
  <c r="P1177" i="1"/>
  <c r="Q1177" i="1"/>
  <c r="Q1178" i="1"/>
  <c r="P1178" i="1"/>
  <c r="P1179" i="1"/>
  <c r="Q1179" i="1"/>
  <c r="P1180" i="1"/>
  <c r="Q1180" i="1"/>
  <c r="P1181" i="1"/>
  <c r="Q1181" i="1"/>
  <c r="Q1182" i="1"/>
  <c r="P1182" i="1"/>
  <c r="Q1183" i="1"/>
  <c r="P1183" i="1"/>
  <c r="Q1184" i="1"/>
  <c r="P1184" i="1"/>
  <c r="P1185" i="1"/>
  <c r="Q1185" i="1"/>
  <c r="Q1186" i="1"/>
  <c r="P1186" i="1"/>
  <c r="Q1187" i="1"/>
  <c r="P1187" i="1"/>
  <c r="Q1188" i="1"/>
  <c r="P1188" i="1"/>
  <c r="P1189" i="1"/>
  <c r="Q1189" i="1"/>
  <c r="P1190" i="1"/>
  <c r="Q1190" i="1"/>
  <c r="P1191" i="1"/>
  <c r="Q1191" i="1"/>
  <c r="P1192" i="1"/>
  <c r="Q1192" i="1"/>
  <c r="Q1193" i="1"/>
  <c r="P1193" i="1"/>
  <c r="Q1194" i="1"/>
  <c r="P1194" i="1"/>
  <c r="Q1195" i="1"/>
  <c r="P1195" i="1"/>
  <c r="Q1196" i="1"/>
  <c r="P1196" i="1"/>
  <c r="Q1197" i="1"/>
  <c r="P1197" i="1"/>
  <c r="P1198" i="1"/>
  <c r="Q1198" i="1"/>
  <c r="Q1199" i="1"/>
  <c r="P1199" i="1"/>
  <c r="P1200" i="1"/>
  <c r="Q1200" i="1"/>
  <c r="Q1201" i="1"/>
  <c r="P1201" i="1"/>
  <c r="Q1202" i="1"/>
  <c r="P1202" i="1"/>
  <c r="Q1203" i="1"/>
  <c r="P1203" i="1"/>
  <c r="Q1204" i="1"/>
  <c r="P1204" i="1"/>
  <c r="Q1205" i="1"/>
  <c r="P1205" i="1"/>
  <c r="P1206" i="1"/>
  <c r="Q1206" i="1"/>
  <c r="P1207" i="1"/>
  <c r="Q1207" i="1"/>
  <c r="P1208" i="1"/>
  <c r="Q1208" i="1"/>
  <c r="P1209" i="1"/>
  <c r="Q1209" i="1"/>
  <c r="Q1210" i="1"/>
  <c r="P1210" i="1"/>
  <c r="P1211" i="1"/>
  <c r="Q1211" i="1"/>
  <c r="P1212" i="1"/>
  <c r="Q1212" i="1"/>
  <c r="Q1213" i="1"/>
  <c r="P1213" i="1"/>
  <c r="Q1214" i="1"/>
  <c r="P1214" i="1"/>
  <c r="Q1215" i="1"/>
  <c r="P1215" i="1"/>
  <c r="Q1216" i="1"/>
  <c r="P1216" i="1"/>
  <c r="Q1217" i="1"/>
  <c r="P1217" i="1"/>
  <c r="P1218" i="1"/>
  <c r="Q1218" i="1"/>
  <c r="Q1219" i="1"/>
  <c r="P1219" i="1"/>
  <c r="Q1220" i="1"/>
  <c r="P1220" i="1"/>
  <c r="Q1221" i="1"/>
  <c r="P1221" i="1"/>
  <c r="P1222" i="1"/>
  <c r="Q1222" i="1"/>
  <c r="Q1223" i="1"/>
  <c r="P1223" i="1"/>
  <c r="Q1224" i="1"/>
  <c r="P1224" i="1"/>
  <c r="Q1225" i="1"/>
  <c r="P1225" i="1"/>
  <c r="P1226" i="1"/>
  <c r="Q1226" i="1"/>
  <c r="P1227" i="1"/>
  <c r="Q1227" i="1"/>
  <c r="Q1228" i="1"/>
  <c r="P1228" i="1"/>
  <c r="P1229" i="1"/>
  <c r="Q1229" i="1"/>
  <c r="P1230" i="1"/>
  <c r="Q1230" i="1"/>
  <c r="P1231" i="1"/>
  <c r="Q1231" i="1"/>
  <c r="Q1232" i="1"/>
  <c r="P1232" i="1"/>
  <c r="Q1233" i="1"/>
  <c r="P1233" i="1"/>
  <c r="Q1234" i="1"/>
  <c r="P1234" i="1"/>
  <c r="P1235" i="1"/>
  <c r="Q1235" i="1"/>
  <c r="P1236" i="1"/>
  <c r="Q1236" i="1"/>
  <c r="Q1237" i="1"/>
  <c r="P1237" i="1"/>
  <c r="Q1238" i="1"/>
  <c r="P1238" i="1"/>
  <c r="Q1239" i="1"/>
  <c r="P1239" i="1"/>
  <c r="Q1240" i="1"/>
  <c r="P1240" i="1"/>
  <c r="P1241" i="1"/>
  <c r="Q1241" i="1"/>
  <c r="P1242" i="1"/>
  <c r="Q1242" i="1"/>
  <c r="P1243" i="1"/>
  <c r="Q1243" i="1"/>
  <c r="P1244" i="1"/>
  <c r="Q1244" i="1"/>
  <c r="Q1245" i="1"/>
  <c r="P1245" i="1"/>
  <c r="Q1246" i="1"/>
  <c r="P1246" i="1"/>
  <c r="P1247" i="1"/>
  <c r="Q1247" i="1"/>
  <c r="Q1248" i="1"/>
  <c r="P1248" i="1"/>
  <c r="Q1249" i="1"/>
  <c r="P1249" i="1"/>
  <c r="P1250" i="1"/>
  <c r="Q1250" i="1"/>
  <c r="P1251" i="1"/>
  <c r="Q1251" i="1"/>
  <c r="P1252" i="1"/>
  <c r="Q1252" i="1"/>
  <c r="P1253" i="1"/>
  <c r="Q1253" i="1"/>
  <c r="P1254" i="1"/>
  <c r="Q1254" i="1"/>
  <c r="P1255" i="1"/>
  <c r="Q1255" i="1"/>
  <c r="Q1256" i="1"/>
  <c r="P1256" i="1"/>
  <c r="Q1257" i="1"/>
  <c r="P1257" i="1"/>
  <c r="Q1258" i="1"/>
  <c r="P1258" i="1"/>
  <c r="Q1259" i="1"/>
  <c r="P1259" i="1"/>
  <c r="P1260" i="1"/>
  <c r="Q1260" i="1"/>
  <c r="Q1261" i="1"/>
  <c r="P1261" i="1"/>
  <c r="P1262" i="1"/>
  <c r="Q1262" i="1"/>
  <c r="Q1263" i="1"/>
  <c r="P1263" i="1"/>
  <c r="P1264" i="1"/>
  <c r="Q1264" i="1"/>
  <c r="P1265" i="1"/>
  <c r="Q1265" i="1"/>
  <c r="P1266" i="1"/>
  <c r="Q1266" i="1"/>
  <c r="Q1267" i="1"/>
  <c r="P1267" i="1"/>
  <c r="P1268" i="1"/>
  <c r="Q1268" i="1"/>
  <c r="Q1269" i="1"/>
  <c r="P1269" i="1"/>
  <c r="Q1270" i="1"/>
  <c r="P1270" i="1"/>
  <c r="Q1271" i="1"/>
  <c r="P1271" i="1"/>
  <c r="Q1272" i="1"/>
  <c r="P1272" i="1"/>
  <c r="Q1273" i="1"/>
  <c r="T1273" i="1"/>
  <c r="V1273" i="1" s="1"/>
  <c r="W1273" i="1" s="1"/>
  <c r="P1273" i="1"/>
  <c r="T1274" i="1"/>
  <c r="V1274" i="1" s="1"/>
  <c r="W1274" i="1" s="1"/>
  <c r="Q1274" i="1"/>
  <c r="P1274" i="1"/>
  <c r="T1275" i="1"/>
  <c r="V1275" i="1" s="1"/>
  <c r="W1275" i="1" s="1"/>
  <c r="Q1275" i="1"/>
  <c r="P1275" i="1"/>
  <c r="T1276" i="1"/>
  <c r="V1276" i="1" s="1"/>
  <c r="W1276" i="1" s="1"/>
  <c r="Q1276" i="1"/>
  <c r="P1276" i="1"/>
  <c r="T1277" i="1"/>
  <c r="V1277" i="1" s="1"/>
  <c r="W1277" i="1" s="1"/>
  <c r="Q1277" i="1"/>
  <c r="P1277" i="1"/>
  <c r="P1278" i="1"/>
  <c r="T1278" i="1"/>
  <c r="V1278" i="1" s="1"/>
  <c r="W1278" i="1" s="1"/>
  <c r="Q1278" i="1"/>
  <c r="Q1279" i="1"/>
  <c r="P1279" i="1"/>
  <c r="T1279" i="1"/>
  <c r="V1279" i="1" s="1"/>
  <c r="W1279" i="1" s="1"/>
  <c r="Q1280" i="1"/>
  <c r="P1280" i="1"/>
  <c r="T1280" i="1"/>
  <c r="V1280" i="1" s="1"/>
  <c r="W1280" i="1" s="1"/>
  <c r="Q1281" i="1"/>
  <c r="P1281" i="1"/>
  <c r="T1281" i="1"/>
  <c r="V1281" i="1" s="1"/>
  <c r="W1281" i="1" s="1"/>
  <c r="Q1282" i="1"/>
  <c r="T1282" i="1"/>
  <c r="V1282" i="1" s="1"/>
  <c r="W1282" i="1" s="1"/>
  <c r="P1282" i="1"/>
  <c r="P1283" i="1"/>
  <c r="Q1283" i="1"/>
  <c r="T1283" i="1"/>
  <c r="V1283" i="1" s="1"/>
  <c r="W1283" i="1" s="1"/>
  <c r="Q1284" i="1"/>
  <c r="P1284" i="1"/>
  <c r="T1284" i="1"/>
  <c r="V1284" i="1" s="1"/>
  <c r="W1284" i="1" s="1"/>
  <c r="P1285" i="1"/>
  <c r="Q1285" i="1"/>
  <c r="T1285" i="1"/>
  <c r="V1285" i="1" s="1"/>
  <c r="W1285" i="1" s="1"/>
  <c r="T1286" i="1"/>
  <c r="V1286" i="1" s="1"/>
  <c r="W1286" i="1" s="1"/>
  <c r="Q1286" i="1"/>
  <c r="P1286" i="1"/>
  <c r="P1287" i="1"/>
  <c r="Q1287" i="1"/>
  <c r="T1287" i="1"/>
  <c r="V1287" i="1" s="1"/>
  <c r="W1287" i="1" s="1"/>
  <c r="P1288" i="1"/>
  <c r="Q1288" i="1"/>
  <c r="T1288" i="1"/>
  <c r="V1288" i="1" s="1"/>
  <c r="W1288" i="1" s="1"/>
  <c r="P1289" i="1"/>
  <c r="T1289" i="1"/>
  <c r="V1289" i="1" s="1"/>
  <c r="W1289" i="1" s="1"/>
  <c r="Q1289" i="1"/>
  <c r="P1290" i="1"/>
  <c r="Q1290" i="1"/>
  <c r="T1290" i="1"/>
  <c r="V1290" i="1" s="1"/>
  <c r="W1290" i="1" s="1"/>
  <c r="P1291" i="1"/>
  <c r="Q1291" i="1"/>
  <c r="T1291" i="1"/>
  <c r="V1291" i="1" s="1"/>
  <c r="W1291" i="1" s="1"/>
  <c r="P1292" i="1"/>
  <c r="T1292" i="1"/>
  <c r="V1292" i="1" s="1"/>
  <c r="W1292" i="1" s="1"/>
  <c r="Q1292" i="1"/>
  <c r="P1293" i="1"/>
  <c r="T1293" i="1"/>
  <c r="V1293" i="1" s="1"/>
  <c r="W1293" i="1" s="1"/>
  <c r="Q1293" i="1"/>
  <c r="Q1294" i="1"/>
  <c r="T1294" i="1"/>
  <c r="V1294" i="1" s="1"/>
  <c r="W1294" i="1" s="1"/>
  <c r="P1294" i="1"/>
  <c r="Q1295" i="1"/>
  <c r="T1295" i="1"/>
  <c r="V1295" i="1" s="1"/>
  <c r="W1295" i="1" s="1"/>
  <c r="P1295" i="1"/>
  <c r="T1296" i="1"/>
  <c r="V1296" i="1" s="1"/>
  <c r="W1296" i="1" s="1"/>
  <c r="P1296" i="1"/>
  <c r="Q1296" i="1"/>
  <c r="Q1297" i="1"/>
  <c r="T1297" i="1"/>
  <c r="V1297" i="1" s="1"/>
  <c r="W1297" i="1" s="1"/>
  <c r="P1297" i="1"/>
  <c r="P1298" i="1"/>
  <c r="Q1298" i="1"/>
  <c r="T1298" i="1"/>
  <c r="V1298" i="1" s="1"/>
  <c r="W1298" i="1" s="1"/>
  <c r="T1299" i="1"/>
  <c r="V1299" i="1" s="1"/>
  <c r="W1299" i="1" s="1"/>
  <c r="Q1299" i="1"/>
  <c r="P1299" i="1"/>
  <c r="Q1300" i="1"/>
  <c r="T1300" i="1"/>
  <c r="V1300" i="1" s="1"/>
  <c r="W1300" i="1" s="1"/>
  <c r="P1300" i="1"/>
  <c r="Q1301" i="1"/>
  <c r="T1301" i="1"/>
  <c r="V1301" i="1" s="1"/>
  <c r="W1301" i="1" s="1"/>
  <c r="P1301" i="1"/>
  <c r="Q1302" i="1"/>
  <c r="T1302" i="1"/>
  <c r="V1302" i="1" s="1"/>
  <c r="W1302" i="1" s="1"/>
  <c r="P1302" i="1"/>
  <c r="T1303" i="1"/>
  <c r="V1303" i="1" s="1"/>
  <c r="W1303" i="1" s="1"/>
  <c r="Q1303" i="1"/>
  <c r="P1303" i="1"/>
  <c r="Q1304" i="1"/>
  <c r="T1304" i="1"/>
  <c r="V1304" i="1" s="1"/>
  <c r="W1304" i="1" s="1"/>
  <c r="P1304" i="1"/>
  <c r="T1305" i="1"/>
  <c r="V1305" i="1" s="1"/>
  <c r="W1305" i="1" s="1"/>
  <c r="P1305" i="1"/>
  <c r="Q1305" i="1"/>
  <c r="P1306" i="1"/>
  <c r="T1306" i="1"/>
  <c r="V1306" i="1" s="1"/>
  <c r="W1306" i="1" s="1"/>
  <c r="Q1306" i="1"/>
  <c r="T1307" i="1"/>
  <c r="V1307" i="1" s="1"/>
  <c r="W1307" i="1" s="1"/>
  <c r="Q1307" i="1"/>
  <c r="P1307" i="1"/>
  <c r="T1308" i="1"/>
  <c r="V1308" i="1" s="1"/>
  <c r="W1308" i="1" s="1"/>
  <c r="Q1308" i="1"/>
  <c r="P1308" i="1"/>
  <c r="P1309" i="1"/>
  <c r="Q1309" i="1"/>
  <c r="T1309" i="1"/>
  <c r="V1309" i="1" s="1"/>
  <c r="W1309" i="1" s="1"/>
  <c r="P1310" i="1"/>
  <c r="T1310" i="1"/>
  <c r="V1310" i="1" s="1"/>
  <c r="W1310" i="1" s="1"/>
  <c r="Q1310" i="1"/>
  <c r="Q1311" i="1"/>
  <c r="T1311" i="1"/>
  <c r="V1311" i="1" s="1"/>
  <c r="W1311" i="1" s="1"/>
  <c r="P1311" i="1"/>
  <c r="T1312" i="1"/>
  <c r="V1312" i="1" s="1"/>
  <c r="W1312" i="1" s="1"/>
  <c r="P1312" i="1"/>
  <c r="Q1312" i="1"/>
  <c r="Q1313" i="1"/>
  <c r="T1313" i="1"/>
  <c r="V1313" i="1" s="1"/>
  <c r="W1313" i="1" s="1"/>
  <c r="P1313" i="1"/>
  <c r="Q1314" i="1"/>
  <c r="T1314" i="1"/>
  <c r="V1314" i="1" s="1"/>
  <c r="W1314" i="1" s="1"/>
  <c r="P1314" i="1"/>
  <c r="P1315" i="1"/>
  <c r="T1315" i="1"/>
  <c r="V1315" i="1" s="1"/>
  <c r="W1315" i="1" s="1"/>
  <c r="Q1315" i="1"/>
  <c r="T1316" i="1"/>
  <c r="V1316" i="1" s="1"/>
  <c r="W1316" i="1" s="1"/>
  <c r="P1316" i="1"/>
  <c r="Q1316" i="1"/>
  <c r="Q110" i="1"/>
  <c r="P110" i="1"/>
  <c r="P111" i="1"/>
  <c r="Q111" i="1"/>
  <c r="P112" i="1"/>
  <c r="Q112" i="1"/>
  <c r="P113" i="1"/>
  <c r="Q113" i="1"/>
  <c r="P114" i="1"/>
  <c r="Q114" i="1"/>
  <c r="P115" i="1"/>
  <c r="Q115" i="1"/>
  <c r="P116" i="1"/>
  <c r="Q116" i="1"/>
  <c r="Q117" i="1"/>
  <c r="P117" i="1"/>
  <c r="P118" i="1"/>
  <c r="Q118" i="1"/>
  <c r="Q119" i="1"/>
  <c r="P119" i="1"/>
  <c r="Q120" i="1"/>
  <c r="P120" i="1"/>
  <c r="Q121" i="1"/>
  <c r="P121" i="1"/>
  <c r="P122" i="1"/>
  <c r="Q122" i="1"/>
  <c r="P123" i="1"/>
  <c r="Q123" i="1"/>
  <c r="P124" i="1"/>
  <c r="Q124" i="1"/>
  <c r="P125" i="1"/>
  <c r="Q125" i="1"/>
  <c r="Q126" i="1"/>
  <c r="P126" i="1"/>
  <c r="P127" i="1"/>
  <c r="Q127" i="1"/>
  <c r="P128" i="1"/>
  <c r="Q128" i="1"/>
  <c r="Q129" i="1"/>
  <c r="P129" i="1"/>
  <c r="Q130" i="1"/>
  <c r="P130" i="1"/>
  <c r="P131" i="1"/>
  <c r="Q131" i="1"/>
  <c r="P132" i="1"/>
  <c r="Q132" i="1"/>
  <c r="Q133" i="1"/>
  <c r="P133" i="1"/>
  <c r="P134" i="1"/>
  <c r="Q134" i="1"/>
  <c r="P135" i="1"/>
  <c r="Q135" i="1"/>
  <c r="Q136" i="1"/>
  <c r="P136" i="1"/>
  <c r="P137" i="1"/>
  <c r="Q137" i="1"/>
  <c r="Q138" i="1"/>
  <c r="P138" i="1"/>
  <c r="Q139" i="1"/>
  <c r="P139" i="1"/>
  <c r="P140" i="1"/>
  <c r="Q140" i="1"/>
  <c r="Q141" i="1"/>
  <c r="P141" i="1"/>
  <c r="Q142" i="1"/>
  <c r="P142" i="1"/>
  <c r="P143" i="1"/>
  <c r="Q143" i="1"/>
  <c r="P144" i="1"/>
  <c r="Q144" i="1"/>
  <c r="Q145" i="1"/>
  <c r="P145" i="1"/>
  <c r="Q146" i="1"/>
  <c r="P146" i="1"/>
  <c r="Q147" i="1"/>
  <c r="P147" i="1"/>
  <c r="Q148" i="1"/>
  <c r="P148" i="1"/>
  <c r="P149" i="1"/>
  <c r="Q149" i="1"/>
  <c r="P150" i="1"/>
  <c r="Q150" i="1"/>
  <c r="Q151" i="1"/>
  <c r="P151" i="1"/>
  <c r="P152" i="1"/>
  <c r="Q152" i="1"/>
  <c r="Q153" i="1"/>
  <c r="P153" i="1"/>
  <c r="Q154" i="1"/>
  <c r="P154" i="1"/>
  <c r="P155" i="1"/>
  <c r="Q155" i="1"/>
  <c r="Q156" i="1"/>
  <c r="P156" i="1"/>
  <c r="P157" i="1"/>
  <c r="Q157" i="1"/>
  <c r="Q158" i="1"/>
  <c r="P158" i="1"/>
  <c r="Q159" i="1"/>
  <c r="P159" i="1"/>
  <c r="Q160" i="1"/>
  <c r="P160" i="1"/>
  <c r="Q161" i="1"/>
  <c r="P161" i="1"/>
  <c r="Q162" i="1"/>
  <c r="P162" i="1"/>
  <c r="Q163" i="1"/>
  <c r="P163" i="1"/>
  <c r="Q164" i="1"/>
  <c r="P164" i="1"/>
  <c r="Q165" i="1"/>
  <c r="P165" i="1"/>
  <c r="Q166" i="1"/>
  <c r="P166" i="1"/>
  <c r="Q167" i="1"/>
  <c r="P167" i="1"/>
  <c r="Q168" i="1"/>
  <c r="P168" i="1"/>
  <c r="Q169" i="1"/>
  <c r="P169" i="1"/>
  <c r="Q170" i="1"/>
  <c r="P170" i="1"/>
  <c r="Q171" i="1"/>
  <c r="P171" i="1"/>
  <c r="Q172" i="1"/>
  <c r="P172" i="1"/>
  <c r="Q173" i="1"/>
  <c r="P173" i="1"/>
  <c r="Q174" i="1"/>
  <c r="P174" i="1"/>
  <c r="P175" i="1"/>
  <c r="Q175" i="1"/>
  <c r="P176" i="1"/>
  <c r="Q176" i="1"/>
  <c r="Q177" i="1"/>
  <c r="P177" i="1"/>
  <c r="P178" i="1"/>
  <c r="Q178" i="1"/>
  <c r="Q179" i="1"/>
  <c r="P179" i="1"/>
  <c r="P180" i="1"/>
  <c r="Q180" i="1"/>
  <c r="Q181" i="1"/>
  <c r="P181" i="1"/>
  <c r="Q182" i="1"/>
  <c r="P182" i="1"/>
  <c r="Q183" i="1"/>
  <c r="P183" i="1"/>
  <c r="Q184" i="1"/>
  <c r="P184" i="1"/>
  <c r="Q185" i="1"/>
  <c r="P185" i="1"/>
  <c r="Q186" i="1"/>
  <c r="P186" i="1"/>
  <c r="P187" i="1"/>
  <c r="Q187" i="1"/>
  <c r="P188" i="1"/>
  <c r="Q188" i="1"/>
  <c r="P189" i="1"/>
  <c r="Q189" i="1"/>
  <c r="P190" i="1"/>
  <c r="Q190" i="1"/>
  <c r="P191" i="1"/>
  <c r="Q191" i="1"/>
  <c r="P192" i="1"/>
  <c r="Q192" i="1"/>
  <c r="Q193" i="1"/>
  <c r="P193" i="1"/>
  <c r="P194" i="1"/>
  <c r="Q194" i="1"/>
  <c r="P195" i="1"/>
  <c r="Q195" i="1"/>
  <c r="P196" i="1"/>
  <c r="Q196" i="1"/>
  <c r="Q197" i="1"/>
  <c r="P197" i="1"/>
  <c r="Q198" i="1"/>
  <c r="P198" i="1"/>
  <c r="P199" i="1"/>
  <c r="Q199" i="1"/>
  <c r="P200" i="1"/>
  <c r="Q200" i="1"/>
  <c r="P458" i="1"/>
  <c r="Q458" i="1"/>
  <c r="P459" i="1"/>
  <c r="Q459" i="1"/>
  <c r="P460" i="1"/>
  <c r="Q460" i="1"/>
  <c r="P461" i="1"/>
  <c r="Q461" i="1"/>
  <c r="P462" i="1"/>
  <c r="Q462" i="1"/>
  <c r="P463" i="1"/>
  <c r="Q463" i="1"/>
  <c r="P464" i="1"/>
  <c r="Q464" i="1"/>
  <c r="Q465" i="1"/>
  <c r="P465" i="1"/>
  <c r="Q466" i="1"/>
  <c r="P466" i="1"/>
  <c r="Q467" i="1"/>
  <c r="P467" i="1"/>
  <c r="Q468" i="1"/>
  <c r="P468" i="1"/>
  <c r="Q469" i="1"/>
  <c r="P469" i="1"/>
  <c r="Q470" i="1"/>
  <c r="P470" i="1"/>
  <c r="Q471" i="1"/>
  <c r="P471" i="1"/>
  <c r="Q472" i="1"/>
  <c r="P472" i="1"/>
  <c r="P473" i="1"/>
  <c r="Q473" i="1"/>
  <c r="Q474" i="1"/>
  <c r="P474" i="1"/>
  <c r="Q475" i="1"/>
  <c r="P475" i="1"/>
  <c r="Q476" i="1"/>
  <c r="P476" i="1"/>
  <c r="P477" i="1"/>
  <c r="Q477" i="1"/>
  <c r="Q478" i="1"/>
  <c r="P478" i="1"/>
  <c r="P479" i="1"/>
  <c r="Q479" i="1"/>
  <c r="P480" i="1"/>
  <c r="Q480" i="1"/>
  <c r="Q481" i="1"/>
  <c r="P481" i="1"/>
  <c r="Q482" i="1"/>
  <c r="P482" i="1"/>
  <c r="Q483" i="1"/>
  <c r="P483" i="1"/>
  <c r="Q484" i="1"/>
  <c r="P484" i="1"/>
  <c r="Q485" i="1"/>
  <c r="P485" i="1"/>
  <c r="Q486" i="1"/>
  <c r="P486" i="1"/>
  <c r="Q487" i="1"/>
  <c r="P487" i="1"/>
  <c r="Q488" i="1"/>
  <c r="P488" i="1"/>
  <c r="Q489" i="1"/>
  <c r="P489" i="1"/>
  <c r="Q490" i="1"/>
  <c r="P490" i="1"/>
  <c r="P491" i="1"/>
  <c r="Q491" i="1"/>
  <c r="Q492" i="1"/>
  <c r="P492" i="1"/>
  <c r="Q493" i="1"/>
  <c r="P493" i="1"/>
  <c r="Q494" i="1"/>
  <c r="P494" i="1"/>
  <c r="P495" i="1"/>
  <c r="Q495" i="1"/>
  <c r="Q496" i="1"/>
  <c r="P496" i="1"/>
  <c r="Q497" i="1"/>
  <c r="P497" i="1"/>
  <c r="Q498" i="1"/>
  <c r="P498" i="1"/>
  <c r="P499" i="1"/>
  <c r="Q499" i="1"/>
  <c r="Q500" i="1"/>
  <c r="P500" i="1"/>
  <c r="P501" i="1"/>
  <c r="Q501" i="1"/>
  <c r="P502" i="1"/>
  <c r="Q502" i="1"/>
  <c r="Q503" i="1"/>
  <c r="P503" i="1"/>
  <c r="P504" i="1"/>
  <c r="Q504" i="1"/>
  <c r="Q505" i="1"/>
  <c r="P505" i="1"/>
  <c r="Q506" i="1"/>
  <c r="P506" i="1"/>
  <c r="Q507" i="1"/>
  <c r="P507" i="1"/>
  <c r="P508" i="1"/>
  <c r="Q508" i="1"/>
  <c r="Q509" i="1"/>
  <c r="P509" i="1"/>
  <c r="Q510" i="1"/>
  <c r="P510" i="1"/>
  <c r="P511" i="1"/>
  <c r="Q511" i="1"/>
  <c r="P512" i="1"/>
  <c r="Q512" i="1"/>
  <c r="P513" i="1"/>
  <c r="Q513" i="1"/>
  <c r="P514" i="1"/>
  <c r="Q514" i="1"/>
  <c r="P515" i="1"/>
  <c r="Q515" i="1"/>
  <c r="Q516" i="1"/>
  <c r="P516" i="1"/>
  <c r="P517" i="1"/>
  <c r="Q517" i="1"/>
  <c r="Q518" i="1"/>
  <c r="P518" i="1"/>
  <c r="Q519" i="1"/>
  <c r="P519" i="1"/>
  <c r="P520" i="1"/>
  <c r="Q520" i="1"/>
  <c r="P521" i="1"/>
  <c r="Q521" i="1"/>
  <c r="P522" i="1"/>
  <c r="Q522" i="1"/>
  <c r="Q523" i="1"/>
  <c r="P523" i="1"/>
  <c r="P524" i="1"/>
  <c r="Q524" i="1"/>
  <c r="P525" i="1"/>
  <c r="Q525" i="1"/>
  <c r="P526" i="1"/>
  <c r="Q526" i="1"/>
  <c r="Q527" i="1"/>
  <c r="P527" i="1"/>
  <c r="P528" i="1"/>
  <c r="Q528" i="1"/>
  <c r="P529" i="1"/>
  <c r="Q529" i="1"/>
  <c r="Q530" i="1"/>
  <c r="P530" i="1"/>
  <c r="Q531" i="1"/>
  <c r="P531" i="1"/>
  <c r="P532" i="1"/>
  <c r="Q532" i="1"/>
  <c r="P533" i="1"/>
  <c r="Q533" i="1"/>
  <c r="P534" i="1"/>
  <c r="Q534" i="1"/>
  <c r="Q535" i="1"/>
  <c r="P535" i="1"/>
  <c r="P536" i="1"/>
  <c r="Q536" i="1"/>
  <c r="P537" i="1"/>
  <c r="Q537" i="1"/>
  <c r="P538" i="1"/>
  <c r="Q538" i="1"/>
  <c r="Q539" i="1"/>
  <c r="P539" i="1"/>
  <c r="P540" i="1"/>
  <c r="Q540" i="1"/>
  <c r="Q541" i="1"/>
  <c r="P541" i="1"/>
  <c r="P542" i="1"/>
  <c r="Q542" i="1"/>
  <c r="Q543" i="1"/>
  <c r="P543" i="1"/>
  <c r="Q544" i="1"/>
  <c r="P544" i="1"/>
  <c r="P545" i="1"/>
  <c r="Q545" i="1"/>
  <c r="Q546" i="1"/>
  <c r="P546" i="1"/>
  <c r="Q547" i="1"/>
  <c r="P547" i="1"/>
  <c r="Q548" i="1"/>
  <c r="P548" i="1"/>
  <c r="P549" i="1"/>
  <c r="Q549" i="1"/>
  <c r="Q550" i="1"/>
  <c r="P550" i="1"/>
  <c r="Q551" i="1"/>
  <c r="P551" i="1"/>
  <c r="Q552" i="1"/>
  <c r="P552" i="1"/>
  <c r="P553" i="1"/>
  <c r="Q553" i="1"/>
  <c r="Q554" i="1"/>
  <c r="P554" i="1"/>
  <c r="Q555" i="1"/>
  <c r="P555" i="1"/>
  <c r="P556" i="1"/>
  <c r="Q556" i="1"/>
  <c r="Q557" i="1"/>
  <c r="P557" i="1"/>
  <c r="P558" i="1"/>
  <c r="Q558" i="1"/>
  <c r="P559" i="1"/>
  <c r="Q559" i="1"/>
  <c r="Q560" i="1"/>
  <c r="P560" i="1"/>
  <c r="Q561" i="1"/>
  <c r="P561" i="1"/>
  <c r="Q562" i="1"/>
  <c r="P562" i="1"/>
  <c r="Q563" i="1"/>
  <c r="P563" i="1"/>
  <c r="Q564" i="1"/>
  <c r="P564" i="1"/>
  <c r="Q565" i="1"/>
  <c r="P565" i="1"/>
  <c r="Q566" i="1"/>
  <c r="P566" i="1"/>
  <c r="P567" i="1"/>
  <c r="Q567" i="1"/>
  <c r="Q568" i="1"/>
  <c r="P568" i="1"/>
  <c r="Q569" i="1"/>
  <c r="P569" i="1"/>
  <c r="Q570" i="1"/>
  <c r="P570" i="1"/>
  <c r="Q571" i="1"/>
  <c r="P571" i="1"/>
  <c r="Q572" i="1"/>
  <c r="P572" i="1"/>
  <c r="Q573" i="1"/>
  <c r="P573" i="1"/>
  <c r="P574" i="1"/>
  <c r="Q574" i="1"/>
  <c r="Q575" i="1"/>
  <c r="P575" i="1"/>
  <c r="Q576" i="1"/>
  <c r="P576" i="1"/>
  <c r="Q577" i="1"/>
  <c r="P577" i="1"/>
  <c r="Q578" i="1"/>
  <c r="P578" i="1"/>
  <c r="P579" i="1"/>
  <c r="Q579" i="1"/>
  <c r="Q580" i="1"/>
  <c r="P580" i="1"/>
  <c r="P581" i="1"/>
  <c r="Q581" i="1"/>
  <c r="Q582" i="1"/>
  <c r="P582" i="1"/>
  <c r="Q583" i="1"/>
  <c r="P583" i="1"/>
  <c r="Q584" i="1"/>
  <c r="P584" i="1"/>
  <c r="P585" i="1"/>
  <c r="Q585" i="1"/>
  <c r="Q586" i="1"/>
  <c r="P586" i="1"/>
  <c r="P587" i="1"/>
  <c r="Q587" i="1"/>
  <c r="Q588" i="1"/>
  <c r="P588" i="1"/>
  <c r="Q589" i="1"/>
  <c r="P589" i="1"/>
  <c r="Q590" i="1"/>
  <c r="P590" i="1"/>
  <c r="P591" i="1"/>
  <c r="Q591" i="1"/>
  <c r="Q592" i="1"/>
  <c r="P592" i="1"/>
  <c r="Q593" i="1"/>
  <c r="P593" i="1"/>
  <c r="Q594" i="1"/>
  <c r="P594" i="1"/>
  <c r="Q595" i="1"/>
  <c r="P595" i="1"/>
  <c r="P596" i="1"/>
  <c r="Q596" i="1"/>
  <c r="Q597" i="1"/>
  <c r="P597" i="1"/>
  <c r="Q598" i="1"/>
  <c r="P598" i="1"/>
  <c r="Q599" i="1"/>
  <c r="P599" i="1"/>
  <c r="Q600" i="1"/>
  <c r="P600" i="1"/>
  <c r="Q601" i="1"/>
  <c r="P601" i="1"/>
  <c r="P602" i="1"/>
  <c r="Q602" i="1"/>
  <c r="Q603" i="1"/>
  <c r="P603" i="1"/>
  <c r="P604" i="1"/>
  <c r="Q604" i="1"/>
  <c r="Q605" i="1"/>
  <c r="P605" i="1"/>
  <c r="Q606" i="1"/>
  <c r="P606" i="1"/>
  <c r="Q607" i="1"/>
  <c r="P607" i="1"/>
  <c r="Q608" i="1"/>
  <c r="P608" i="1"/>
  <c r="Q609" i="1"/>
  <c r="P609" i="1"/>
  <c r="Q610" i="1"/>
  <c r="P610" i="1"/>
  <c r="Q611" i="1"/>
  <c r="P611" i="1"/>
  <c r="Q612" i="1"/>
  <c r="P612" i="1"/>
  <c r="Q613" i="1"/>
  <c r="P613" i="1"/>
  <c r="Q614" i="1"/>
  <c r="P614" i="1"/>
  <c r="Q615" i="1"/>
  <c r="P615" i="1"/>
  <c r="P616" i="1"/>
  <c r="Q616" i="1"/>
  <c r="Q617" i="1"/>
  <c r="P617" i="1"/>
  <c r="P618" i="1"/>
  <c r="Q618" i="1"/>
  <c r="Q619" i="1"/>
  <c r="P619" i="1"/>
  <c r="Q620" i="1"/>
  <c r="P620" i="1"/>
  <c r="Q621" i="1"/>
  <c r="P621" i="1"/>
  <c r="P622" i="1"/>
  <c r="Q622" i="1"/>
  <c r="P623" i="1"/>
  <c r="Q623" i="1"/>
  <c r="Q624" i="1"/>
  <c r="P624" i="1"/>
  <c r="Q625" i="1"/>
  <c r="P625" i="1"/>
  <c r="P626" i="1"/>
  <c r="Q626" i="1"/>
  <c r="Q627" i="1"/>
  <c r="P627" i="1"/>
  <c r="P628" i="1"/>
  <c r="Q628" i="1"/>
  <c r="P629" i="1"/>
  <c r="Q629" i="1"/>
  <c r="P630" i="1"/>
  <c r="Q630" i="1"/>
  <c r="Q631" i="1"/>
  <c r="P631" i="1"/>
  <c r="P632" i="1"/>
  <c r="Q632" i="1"/>
  <c r="P633" i="1"/>
  <c r="Q633" i="1"/>
  <c r="Q634" i="1"/>
  <c r="P634" i="1"/>
  <c r="Q635" i="1"/>
  <c r="P635" i="1"/>
  <c r="P636" i="1"/>
  <c r="Q636" i="1"/>
  <c r="Q637" i="1"/>
  <c r="P637" i="1"/>
  <c r="P638" i="1"/>
  <c r="Q638" i="1"/>
  <c r="Q639" i="1"/>
  <c r="P639" i="1"/>
  <c r="P640" i="1"/>
  <c r="Q640" i="1"/>
  <c r="P641" i="1"/>
  <c r="Q641" i="1"/>
  <c r="P642" i="1"/>
  <c r="Q642" i="1"/>
  <c r="Q643" i="1"/>
  <c r="P643" i="1"/>
  <c r="Q644" i="1"/>
  <c r="P644" i="1"/>
  <c r="Q645" i="1"/>
  <c r="P645" i="1"/>
  <c r="Q646" i="1"/>
  <c r="P646" i="1"/>
  <c r="Q647" i="1"/>
  <c r="P647" i="1"/>
  <c r="Q648" i="1"/>
  <c r="P648" i="1"/>
  <c r="Q649" i="1"/>
  <c r="P649" i="1"/>
  <c r="Q650" i="1"/>
  <c r="P650" i="1"/>
  <c r="Q651" i="1"/>
  <c r="P651" i="1"/>
  <c r="Q652" i="1"/>
  <c r="P652" i="1"/>
  <c r="Q653" i="1"/>
  <c r="P653" i="1"/>
  <c r="Q654" i="1"/>
  <c r="P654" i="1"/>
  <c r="Q655" i="1"/>
  <c r="P655" i="1"/>
  <c r="P656" i="1"/>
  <c r="Q656" i="1"/>
  <c r="Q657" i="1"/>
  <c r="P657" i="1"/>
  <c r="P1317" i="1"/>
  <c r="Q1317" i="1"/>
  <c r="P1318" i="1"/>
  <c r="Q1318" i="1"/>
  <c r="P1319" i="1"/>
  <c r="Q1319" i="1"/>
  <c r="Q1320" i="1"/>
  <c r="P1320" i="1"/>
  <c r="P1321" i="1"/>
  <c r="Q1321" i="1"/>
  <c r="Q1322" i="1"/>
  <c r="P1322" i="1"/>
  <c r="Q1323" i="1"/>
  <c r="P1323" i="1"/>
  <c r="P1324" i="1"/>
  <c r="Q1324" i="1"/>
  <c r="Q1325" i="1"/>
  <c r="P1325" i="1"/>
  <c r="P1326" i="1"/>
  <c r="Q1326" i="1"/>
  <c r="P1327" i="1"/>
  <c r="Q1327" i="1"/>
  <c r="Q1328" i="1"/>
  <c r="P1328" i="1"/>
  <c r="P1329" i="1"/>
  <c r="Q1329" i="1"/>
  <c r="Q1330" i="1"/>
  <c r="P1330" i="1"/>
  <c r="Q1331" i="1"/>
  <c r="P1331" i="1"/>
  <c r="P1332" i="1"/>
  <c r="Q1332" i="1"/>
  <c r="Q1333" i="1"/>
  <c r="P1333" i="1"/>
  <c r="Q1334" i="1"/>
  <c r="P1334" i="1"/>
  <c r="Q1335" i="1"/>
  <c r="P1335" i="1"/>
  <c r="P1336" i="1"/>
  <c r="Q1336" i="1"/>
  <c r="P1337" i="1"/>
  <c r="Q1337" i="1"/>
  <c r="P1338" i="1"/>
  <c r="Q1338" i="1"/>
  <c r="P1339" i="1"/>
  <c r="Q1339" i="1"/>
  <c r="Q1340" i="1"/>
  <c r="P1340" i="1"/>
  <c r="Q1341" i="1"/>
  <c r="P1341" i="1"/>
  <c r="P1342" i="1"/>
  <c r="Q1342" i="1"/>
  <c r="Q1343" i="1"/>
  <c r="P1343" i="1"/>
  <c r="P1344" i="1"/>
  <c r="Q1344" i="1"/>
  <c r="P1345" i="1"/>
  <c r="Q1345" i="1"/>
  <c r="P1346" i="1"/>
  <c r="Q1346" i="1"/>
  <c r="Q1347" i="1"/>
  <c r="P1347" i="1"/>
  <c r="Q1348" i="1"/>
  <c r="P1348" i="1"/>
  <c r="P1349" i="1"/>
  <c r="Q1349" i="1"/>
  <c r="Q1350" i="1"/>
  <c r="P1350" i="1"/>
  <c r="P1351" i="1"/>
  <c r="Q1351" i="1"/>
  <c r="Q1352" i="1"/>
  <c r="P1352" i="1"/>
  <c r="Q1353" i="1"/>
  <c r="P1353" i="1"/>
  <c r="Q1354" i="1"/>
  <c r="P1354" i="1"/>
  <c r="P1355" i="1"/>
  <c r="Q1355" i="1"/>
  <c r="P1356" i="1"/>
  <c r="Q1356" i="1"/>
  <c r="P1357" i="1"/>
  <c r="Q1357" i="1"/>
  <c r="Q1358" i="1"/>
  <c r="P1358" i="1"/>
  <c r="P1359" i="1"/>
  <c r="Q1359" i="1"/>
  <c r="Q1360" i="1"/>
  <c r="P1360" i="1"/>
  <c r="P1361" i="1"/>
  <c r="Q1361" i="1"/>
  <c r="Q1362" i="1"/>
  <c r="P1362" i="1"/>
  <c r="P1363" i="1"/>
  <c r="Q1363" i="1"/>
  <c r="P1364" i="1"/>
  <c r="Q1364" i="1"/>
  <c r="P1365" i="1"/>
  <c r="Q1365" i="1"/>
  <c r="P1366" i="1"/>
  <c r="Q1366" i="1"/>
  <c r="P1367" i="1"/>
  <c r="Q1367" i="1"/>
  <c r="P1368" i="1"/>
  <c r="Q1368" i="1"/>
  <c r="P1369" i="1"/>
  <c r="Q1369" i="1"/>
  <c r="P1370" i="1"/>
  <c r="Q1370" i="1"/>
  <c r="P1371" i="1"/>
  <c r="Q1371" i="1"/>
  <c r="Q1372" i="1"/>
  <c r="P1372" i="1"/>
  <c r="Q1373" i="1"/>
  <c r="P1373" i="1"/>
  <c r="P1374" i="1"/>
  <c r="Q1374" i="1"/>
  <c r="P1375" i="1"/>
  <c r="Q1375" i="1"/>
  <c r="P1376" i="1"/>
  <c r="Q1376" i="1"/>
  <c r="P1377" i="1"/>
  <c r="Q1377" i="1"/>
  <c r="P1378" i="1"/>
  <c r="T1378" i="1"/>
  <c r="V1378" i="1" s="1"/>
  <c r="W1378" i="1" s="1"/>
  <c r="Q1378" i="1"/>
  <c r="P1379" i="1"/>
  <c r="T1379" i="1"/>
  <c r="V1379" i="1" s="1"/>
  <c r="W1379" i="1" s="1"/>
  <c r="Q1379" i="1"/>
  <c r="P1380" i="1"/>
  <c r="T1380" i="1"/>
  <c r="V1380" i="1" s="1"/>
  <c r="W1380" i="1" s="1"/>
  <c r="Q1380" i="1"/>
  <c r="P1381" i="1"/>
  <c r="Q1381" i="1"/>
  <c r="T1381" i="1"/>
  <c r="V1381" i="1" s="1"/>
  <c r="W1381" i="1" s="1"/>
  <c r="P1382" i="1"/>
  <c r="Q1382" i="1"/>
  <c r="T1382" i="1"/>
  <c r="V1382" i="1" s="1"/>
  <c r="W1382" i="1" s="1"/>
  <c r="T1383" i="1"/>
  <c r="V1383" i="1" s="1"/>
  <c r="W1383" i="1" s="1"/>
  <c r="Q1383" i="1"/>
  <c r="P1383" i="1"/>
  <c r="T1384" i="1"/>
  <c r="V1384" i="1" s="1"/>
  <c r="W1384" i="1" s="1"/>
  <c r="P1384" i="1"/>
  <c r="Q1384" i="1"/>
  <c r="T1385" i="1"/>
  <c r="V1385" i="1" s="1"/>
  <c r="W1385" i="1" s="1"/>
  <c r="P1385" i="1"/>
  <c r="Q1385" i="1"/>
  <c r="T1386" i="1"/>
  <c r="V1386" i="1" s="1"/>
  <c r="W1386" i="1" s="1"/>
  <c r="P1386" i="1"/>
  <c r="Q1386" i="1"/>
  <c r="T1387" i="1"/>
  <c r="V1387" i="1" s="1"/>
  <c r="W1387" i="1" s="1"/>
  <c r="Q1387" i="1"/>
  <c r="P1387" i="1"/>
  <c r="T1388" i="1"/>
  <c r="V1388" i="1" s="1"/>
  <c r="W1388" i="1" s="1"/>
  <c r="Q1388" i="1"/>
  <c r="P1388" i="1"/>
  <c r="T1389" i="1"/>
  <c r="V1389" i="1" s="1"/>
  <c r="W1389" i="1" s="1"/>
  <c r="P1389" i="1"/>
  <c r="Q1389" i="1"/>
  <c r="T1390" i="1"/>
  <c r="V1390" i="1" s="1"/>
  <c r="W1390" i="1" s="1"/>
  <c r="Q1390" i="1"/>
  <c r="P1390" i="1"/>
  <c r="T1391" i="1"/>
  <c r="V1391" i="1" s="1"/>
  <c r="W1391" i="1" s="1"/>
  <c r="P1391" i="1"/>
  <c r="Q1391" i="1"/>
  <c r="T1392" i="1"/>
  <c r="V1392" i="1" s="1"/>
  <c r="W1392" i="1" s="1"/>
  <c r="Q1392" i="1"/>
  <c r="P1392" i="1"/>
  <c r="T1393" i="1"/>
  <c r="V1393" i="1" s="1"/>
  <c r="W1393" i="1" s="1"/>
  <c r="P1393" i="1"/>
  <c r="Q1393" i="1"/>
  <c r="T1394" i="1"/>
  <c r="V1394" i="1" s="1"/>
  <c r="W1394" i="1" s="1"/>
  <c r="P1394" i="1"/>
  <c r="Q1394" i="1"/>
  <c r="Q1395" i="1"/>
  <c r="P1395" i="1"/>
  <c r="T1395" i="1"/>
  <c r="V1395" i="1" s="1"/>
  <c r="W1395" i="1" s="1"/>
  <c r="T1396" i="1"/>
  <c r="V1396" i="1" s="1"/>
  <c r="W1396" i="1" s="1"/>
  <c r="Q1396" i="1"/>
  <c r="P1396" i="1"/>
  <c r="Q1397" i="1"/>
  <c r="T1397" i="1"/>
  <c r="V1397" i="1" s="1"/>
  <c r="W1397" i="1" s="1"/>
  <c r="P1397" i="1"/>
  <c r="T1398" i="1"/>
  <c r="V1398" i="1" s="1"/>
  <c r="W1398" i="1" s="1"/>
  <c r="Q1398" i="1"/>
  <c r="P1398" i="1"/>
  <c r="Q1399" i="1"/>
  <c r="P1399" i="1"/>
  <c r="T1399" i="1"/>
  <c r="V1399" i="1" s="1"/>
  <c r="W1399" i="1" s="1"/>
  <c r="P1400" i="1"/>
  <c r="Q1400" i="1"/>
  <c r="T1400" i="1"/>
  <c r="V1400" i="1" s="1"/>
  <c r="W1400" i="1" s="1"/>
  <c r="Q1401" i="1"/>
  <c r="P1401" i="1"/>
  <c r="T1401" i="1"/>
  <c r="V1401" i="1" s="1"/>
  <c r="W1401" i="1" s="1"/>
  <c r="Q1402" i="1"/>
  <c r="P1402" i="1"/>
  <c r="T1402" i="1"/>
  <c r="V1402" i="1" s="1"/>
  <c r="W1402" i="1" s="1"/>
  <c r="Q1403" i="1"/>
  <c r="T1403" i="1"/>
  <c r="V1403" i="1" s="1"/>
  <c r="W1403" i="1" s="1"/>
  <c r="P1403" i="1"/>
  <c r="Q1404" i="1"/>
  <c r="T1404" i="1"/>
  <c r="V1404" i="1" s="1"/>
  <c r="W1404" i="1" s="1"/>
  <c r="P1404" i="1"/>
  <c r="T1405" i="1"/>
  <c r="V1405" i="1" s="1"/>
  <c r="W1405" i="1" s="1"/>
  <c r="Q1405" i="1"/>
  <c r="P1405" i="1"/>
  <c r="Q1406" i="1"/>
  <c r="T1406" i="1"/>
  <c r="V1406" i="1" s="1"/>
  <c r="W1406" i="1" s="1"/>
  <c r="P1406" i="1"/>
  <c r="Q1407" i="1"/>
  <c r="T1407" i="1"/>
  <c r="V1407" i="1" s="1"/>
  <c r="W1407" i="1" s="1"/>
  <c r="P1407" i="1"/>
  <c r="Q1408" i="1"/>
  <c r="T1408" i="1"/>
  <c r="V1408" i="1" s="1"/>
  <c r="W1408" i="1" s="1"/>
  <c r="P1408" i="1"/>
  <c r="Q1409" i="1"/>
  <c r="T1409" i="1"/>
  <c r="V1409" i="1" s="1"/>
  <c r="W1409" i="1" s="1"/>
  <c r="P1409" i="1"/>
  <c r="P1410" i="1"/>
  <c r="Q1410" i="1"/>
  <c r="T1410" i="1"/>
  <c r="V1410" i="1" s="1"/>
  <c r="W1410" i="1" s="1"/>
  <c r="T1411" i="1"/>
  <c r="V1411" i="1" s="1"/>
  <c r="W1411" i="1" s="1"/>
  <c r="Q1411" i="1"/>
  <c r="P1411" i="1"/>
  <c r="T1412" i="1"/>
  <c r="V1412" i="1" s="1"/>
  <c r="W1412" i="1" s="1"/>
  <c r="P1412" i="1"/>
  <c r="Q1412" i="1"/>
  <c r="P1413" i="1"/>
  <c r="Q1413" i="1"/>
  <c r="T1413" i="1"/>
  <c r="V1413" i="1" s="1"/>
  <c r="W1413" i="1" s="1"/>
  <c r="T1414" i="1"/>
  <c r="V1414" i="1" s="1"/>
  <c r="W1414" i="1" s="1"/>
  <c r="P1414" i="1"/>
  <c r="Q1414" i="1"/>
  <c r="T1415" i="1"/>
  <c r="V1415" i="1" s="1"/>
  <c r="W1415" i="1" s="1"/>
  <c r="P1415" i="1"/>
  <c r="Q1415" i="1"/>
  <c r="T1416" i="1"/>
  <c r="V1416" i="1" s="1"/>
  <c r="W1416" i="1" s="1"/>
  <c r="Q1416" i="1"/>
  <c r="P1416" i="1"/>
  <c r="T1417" i="1"/>
  <c r="V1417" i="1" s="1"/>
  <c r="W1417" i="1" s="1"/>
  <c r="Q1417" i="1"/>
  <c r="P1417" i="1"/>
  <c r="T1418" i="1"/>
  <c r="V1418" i="1" s="1"/>
  <c r="W1418" i="1" s="1"/>
  <c r="P1418" i="1"/>
  <c r="Q1418" i="1"/>
  <c r="Q1419" i="1"/>
  <c r="T1419" i="1"/>
  <c r="V1419" i="1" s="1"/>
  <c r="W1419" i="1" s="1"/>
  <c r="P1419" i="1"/>
  <c r="Q1420" i="1"/>
  <c r="T1420" i="1"/>
  <c r="V1420" i="1" s="1"/>
  <c r="W1420" i="1" s="1"/>
  <c r="P1420" i="1"/>
  <c r="Q1421" i="1"/>
  <c r="T1421" i="1"/>
  <c r="V1421" i="1" s="1"/>
  <c r="W1421" i="1" s="1"/>
  <c r="P1421" i="1"/>
  <c r="T1422" i="1"/>
  <c r="V1422" i="1" s="1"/>
  <c r="W1422" i="1" s="1"/>
  <c r="Q1422" i="1"/>
  <c r="P1422" i="1"/>
  <c r="Q1423" i="1"/>
  <c r="T1423" i="1"/>
  <c r="V1423" i="1" s="1"/>
  <c r="W1423" i="1" s="1"/>
  <c r="P1423" i="1"/>
  <c r="Q1424" i="1"/>
  <c r="P1424" i="1"/>
  <c r="T1424" i="1"/>
  <c r="V1424" i="1" s="1"/>
  <c r="W1424" i="1" s="1"/>
  <c r="Q1425" i="1"/>
  <c r="P1425" i="1"/>
  <c r="T1425" i="1"/>
  <c r="V1425" i="1" s="1"/>
  <c r="W1425" i="1" s="1"/>
  <c r="T1426" i="1"/>
  <c r="V1426" i="1" s="1"/>
  <c r="W1426" i="1" s="1"/>
  <c r="P1426" i="1"/>
  <c r="Q1426" i="1"/>
  <c r="Q1427" i="1"/>
  <c r="P1427" i="1"/>
  <c r="T1427" i="1"/>
  <c r="V1427" i="1" s="1"/>
  <c r="W1427" i="1" s="1"/>
  <c r="Q1428" i="1"/>
  <c r="P1428" i="1"/>
  <c r="T1428" i="1"/>
  <c r="V1428" i="1" s="1"/>
  <c r="W1428" i="1" s="1"/>
  <c r="P1429" i="1"/>
  <c r="Q1429" i="1"/>
  <c r="T1429" i="1"/>
  <c r="V1429" i="1" s="1"/>
  <c r="W1429" i="1" s="1"/>
  <c r="Q1430" i="1"/>
  <c r="T1430" i="1"/>
  <c r="V1430" i="1" s="1"/>
  <c r="W1430" i="1" s="1"/>
  <c r="P1430" i="1"/>
  <c r="Q1431" i="1"/>
  <c r="T1431" i="1"/>
  <c r="V1431" i="1" s="1"/>
  <c r="W1431" i="1" s="1"/>
  <c r="P1431" i="1"/>
  <c r="T1432" i="1"/>
  <c r="V1432" i="1" s="1"/>
  <c r="W1432" i="1" s="1"/>
  <c r="Q1432" i="1"/>
  <c r="P1432" i="1"/>
  <c r="T1433" i="1"/>
  <c r="V1433" i="1" s="1"/>
  <c r="W1433" i="1" s="1"/>
  <c r="P1433" i="1"/>
  <c r="Q1433" i="1"/>
  <c r="P1434" i="1"/>
  <c r="Q1434" i="1"/>
  <c r="T1434" i="1"/>
  <c r="V1434" i="1" s="1"/>
  <c r="W1434" i="1" s="1"/>
  <c r="Q1435" i="1"/>
  <c r="P1435" i="1"/>
  <c r="T1435" i="1"/>
  <c r="V1435" i="1" s="1"/>
  <c r="W1435" i="1" s="1"/>
  <c r="P1436" i="1"/>
  <c r="Q1436" i="1"/>
  <c r="T1436" i="1"/>
  <c r="V1436" i="1" s="1"/>
  <c r="W1436" i="1" s="1"/>
  <c r="Q1437" i="1"/>
  <c r="T1437" i="1"/>
  <c r="V1437" i="1" s="1"/>
  <c r="W1437" i="1" s="1"/>
  <c r="P1437" i="1"/>
  <c r="T1438" i="1"/>
  <c r="V1438" i="1" s="1"/>
  <c r="W1438" i="1" s="1"/>
  <c r="Q1438" i="1"/>
  <c r="P1438" i="1"/>
  <c r="Q1439" i="1"/>
  <c r="T1439" i="1"/>
  <c r="V1439" i="1" s="1"/>
  <c r="W1439" i="1" s="1"/>
  <c r="P1439" i="1"/>
  <c r="Q1440" i="1"/>
  <c r="P1440" i="1"/>
  <c r="Q1441" i="1"/>
  <c r="P1441" i="1"/>
  <c r="Q1442" i="1"/>
  <c r="P1442" i="1"/>
  <c r="Q1443" i="1"/>
  <c r="P1443" i="1"/>
  <c r="P1444" i="1"/>
  <c r="Q1444" i="1"/>
  <c r="P1445" i="1"/>
  <c r="Q1445" i="1"/>
  <c r="Q1446" i="1"/>
  <c r="P1446" i="1"/>
  <c r="P1447" i="1"/>
  <c r="Q1447" i="1"/>
  <c r="P1448" i="1"/>
  <c r="Q1448" i="1"/>
  <c r="P1449" i="1"/>
  <c r="Q1449" i="1"/>
  <c r="P1450" i="1"/>
  <c r="Q1450" i="1"/>
  <c r="P1451" i="1"/>
  <c r="Q1451" i="1"/>
  <c r="P1452" i="1"/>
  <c r="Q1452" i="1"/>
  <c r="P1453" i="1"/>
  <c r="Q1453" i="1"/>
  <c r="Q1454" i="1"/>
  <c r="P1454" i="1"/>
  <c r="P1455" i="1"/>
  <c r="Q1455" i="1"/>
  <c r="Q1456" i="1"/>
  <c r="P1456" i="1"/>
  <c r="P1457" i="1"/>
  <c r="Q1457" i="1"/>
  <c r="Q1458" i="1"/>
  <c r="P1458" i="1"/>
  <c r="P1459" i="1"/>
  <c r="Q1459" i="1"/>
  <c r="Q1460" i="1"/>
  <c r="P1460" i="1"/>
  <c r="Q1461" i="1"/>
  <c r="P1461" i="1"/>
  <c r="P1462" i="1"/>
  <c r="Q1462" i="1"/>
  <c r="P1463" i="1"/>
  <c r="Q1463" i="1"/>
  <c r="P1464" i="1"/>
  <c r="Q1464" i="1"/>
  <c r="Q1465" i="1"/>
  <c r="P1465" i="1"/>
  <c r="P1466" i="1"/>
  <c r="Q1466" i="1"/>
  <c r="P1467" i="1"/>
  <c r="Q1467" i="1"/>
  <c r="Q1468" i="1"/>
  <c r="P1468" i="1"/>
  <c r="Q1469" i="1"/>
  <c r="P1469" i="1"/>
  <c r="P1470" i="1"/>
  <c r="Q1470" i="1"/>
  <c r="Q1471" i="1"/>
  <c r="P1471" i="1"/>
  <c r="Q1472" i="1"/>
  <c r="P1472" i="1"/>
  <c r="Q1473" i="1"/>
  <c r="P1473" i="1"/>
  <c r="Q1474" i="1"/>
  <c r="P1474" i="1"/>
  <c r="Q1475" i="1"/>
  <c r="P1475" i="1"/>
  <c r="P1476" i="1"/>
  <c r="Q1476" i="1"/>
  <c r="Q1477" i="1"/>
  <c r="P1477" i="1"/>
  <c r="P1478" i="1"/>
  <c r="Q1478" i="1"/>
  <c r="P1479" i="1"/>
  <c r="Q1479" i="1"/>
  <c r="P1480" i="1"/>
  <c r="Q1480" i="1"/>
  <c r="Q1481" i="1"/>
  <c r="P1481" i="1"/>
  <c r="Q1482" i="1"/>
  <c r="P1482" i="1"/>
  <c r="Q1483" i="1"/>
  <c r="P1483" i="1"/>
  <c r="P1484" i="1"/>
  <c r="Q1484" i="1"/>
  <c r="P1485" i="1"/>
  <c r="Q1485" i="1"/>
  <c r="Q1486" i="1"/>
  <c r="P1486" i="1"/>
  <c r="Q1487" i="1"/>
  <c r="P1487" i="1"/>
  <c r="Q1488" i="1"/>
  <c r="P1488" i="1"/>
  <c r="Q1489" i="1"/>
  <c r="P1489" i="1"/>
  <c r="Q1490" i="1"/>
  <c r="P1490" i="1"/>
  <c r="Q1491" i="1"/>
  <c r="P1491" i="1"/>
  <c r="Q1492" i="1"/>
  <c r="P1492" i="1"/>
  <c r="Q1493" i="1"/>
  <c r="P1493" i="1"/>
  <c r="P1494" i="1"/>
  <c r="Q1494" i="1"/>
  <c r="Q1495" i="1"/>
  <c r="P1495" i="1"/>
  <c r="Q1496" i="1"/>
  <c r="P1496" i="1"/>
  <c r="P1497" i="1"/>
  <c r="Q1497" i="1"/>
  <c r="Q1498" i="1"/>
  <c r="P1498" i="1"/>
  <c r="P1499" i="1"/>
  <c r="Q1499" i="1"/>
  <c r="Q1500" i="1"/>
  <c r="P1500" i="1"/>
  <c r="Q1501" i="1"/>
  <c r="P1501" i="1"/>
  <c r="P1502" i="1"/>
  <c r="Q1502" i="1"/>
  <c r="Q1503" i="1"/>
  <c r="P1503" i="1"/>
  <c r="P1504" i="1"/>
  <c r="Q1504" i="1"/>
  <c r="P1505" i="1"/>
  <c r="Q1505" i="1"/>
  <c r="P1506" i="1"/>
  <c r="Q1506" i="1"/>
  <c r="Q1507" i="1"/>
  <c r="P1507" i="1"/>
  <c r="P1508" i="1"/>
  <c r="Q1508" i="1"/>
  <c r="Q1509" i="1"/>
  <c r="P1509" i="1"/>
  <c r="P1510" i="1"/>
  <c r="Q1510" i="1"/>
  <c r="Q1511" i="1"/>
  <c r="P1511" i="1"/>
  <c r="P1512" i="1"/>
  <c r="Q1512" i="1"/>
  <c r="Q1513" i="1"/>
  <c r="P1513" i="1"/>
  <c r="Q1514" i="1"/>
  <c r="P1514" i="1"/>
  <c r="P1515" i="1"/>
  <c r="Q1515" i="1"/>
  <c r="P1516" i="1"/>
  <c r="Q1516" i="1"/>
  <c r="P1517" i="1"/>
  <c r="Q1517" i="1"/>
  <c r="Q1518" i="1"/>
  <c r="P1518" i="1"/>
  <c r="P1519" i="1"/>
  <c r="Q1519" i="1"/>
  <c r="P1520" i="1"/>
  <c r="Q1520" i="1"/>
  <c r="Q1521" i="1"/>
  <c r="P1521" i="1"/>
  <c r="Q1522" i="1"/>
  <c r="P1522" i="1"/>
  <c r="P1523" i="1"/>
  <c r="Q1523" i="1"/>
  <c r="P1524" i="1"/>
  <c r="Q1524" i="1"/>
  <c r="P1525" i="1"/>
  <c r="Q1525" i="1"/>
  <c r="P1526" i="1"/>
  <c r="Q1526" i="1"/>
  <c r="P1527" i="1"/>
  <c r="Q1527" i="1"/>
  <c r="P1528" i="1"/>
  <c r="Q1528" i="1"/>
  <c r="P1529" i="1"/>
  <c r="Q1529" i="1"/>
  <c r="P1530" i="1"/>
  <c r="Q1530" i="1"/>
  <c r="Q1531" i="1"/>
  <c r="P1531" i="1"/>
  <c r="P1532" i="1"/>
  <c r="Q1532" i="1"/>
  <c r="P1533" i="1"/>
  <c r="Q1533" i="1"/>
  <c r="P1534" i="1"/>
  <c r="Q1534" i="1"/>
  <c r="P1535" i="1"/>
  <c r="Q1535" i="1"/>
  <c r="Q1536" i="1"/>
  <c r="P1536" i="1"/>
  <c r="P1537" i="1"/>
  <c r="Q1537" i="1"/>
  <c r="Q1538" i="1"/>
  <c r="P1538" i="1"/>
  <c r="P1539" i="1"/>
  <c r="Q1539" i="1"/>
  <c r="P1540" i="1"/>
  <c r="Q1540" i="1"/>
  <c r="P1541" i="1"/>
  <c r="Q1541" i="1"/>
  <c r="P1542" i="1"/>
  <c r="Q1542" i="1"/>
  <c r="Q1543" i="1"/>
  <c r="P1543" i="1"/>
  <c r="P1544" i="1"/>
  <c r="Q1544" i="1"/>
  <c r="P1545" i="1"/>
  <c r="Q1545" i="1"/>
  <c r="P1546" i="1"/>
  <c r="Q1546" i="1"/>
  <c r="Q1547" i="1"/>
  <c r="P1547" i="1"/>
  <c r="Q1548" i="1"/>
  <c r="P1548" i="1"/>
  <c r="P1549" i="1"/>
  <c r="Q1549" i="1"/>
  <c r="Q1550" i="1"/>
  <c r="P1550" i="1"/>
  <c r="Q1551" i="1"/>
  <c r="P1551" i="1"/>
  <c r="P1552" i="1"/>
  <c r="Q1552" i="1"/>
  <c r="P1553" i="1"/>
  <c r="Q1553" i="1"/>
  <c r="Q1554" i="1"/>
  <c r="P1554" i="1"/>
  <c r="P1555" i="1"/>
  <c r="Q1555" i="1"/>
  <c r="P1556" i="1"/>
  <c r="Q1556" i="1"/>
  <c r="Q1557" i="1"/>
  <c r="P1557" i="1"/>
  <c r="Q1558" i="1"/>
  <c r="P1558" i="1"/>
  <c r="Q1559" i="1"/>
  <c r="P1559" i="1"/>
  <c r="Q1560" i="1"/>
  <c r="P1560" i="1"/>
  <c r="Q1561" i="1"/>
  <c r="P1561" i="1"/>
  <c r="Q1562" i="1"/>
  <c r="P1562" i="1"/>
  <c r="Q1563" i="1"/>
  <c r="P1563" i="1"/>
  <c r="Q1564" i="1"/>
  <c r="P1564" i="1"/>
  <c r="P1565" i="1"/>
  <c r="Q1565" i="1"/>
  <c r="Q1566" i="1"/>
  <c r="P1566" i="1"/>
  <c r="Q1567" i="1"/>
  <c r="P1567" i="1"/>
  <c r="Q1568" i="1"/>
  <c r="P1568" i="1"/>
  <c r="P1569" i="1"/>
  <c r="Q1569" i="1"/>
  <c r="Q1570" i="1"/>
  <c r="P1570" i="1"/>
  <c r="P1571" i="1"/>
  <c r="Q1571" i="1"/>
  <c r="Q1572" i="1"/>
  <c r="P1572" i="1"/>
  <c r="Q1573" i="1"/>
  <c r="P1573" i="1"/>
  <c r="P1574" i="1"/>
  <c r="Q1574" i="1"/>
  <c r="P1575" i="1"/>
  <c r="Q1575" i="1"/>
  <c r="P1576" i="1"/>
  <c r="Q1576" i="1"/>
  <c r="P1577" i="1"/>
  <c r="Q1577" i="1"/>
  <c r="P1578" i="1"/>
  <c r="Q1578" i="1"/>
  <c r="P1579" i="1"/>
  <c r="Q1579" i="1"/>
  <c r="Q1580" i="1"/>
  <c r="P1580" i="1"/>
  <c r="P1581" i="1"/>
  <c r="Q1581" i="1"/>
  <c r="Q1582" i="1"/>
  <c r="P1582" i="1"/>
  <c r="P1583" i="1"/>
  <c r="Q1583" i="1"/>
  <c r="P1584" i="1"/>
  <c r="Q1584" i="1"/>
  <c r="P1585" i="1"/>
  <c r="Q1585" i="1"/>
  <c r="Q1586" i="1"/>
  <c r="P1586" i="1"/>
  <c r="P1587" i="1"/>
  <c r="Q1587" i="1"/>
  <c r="P1588" i="1"/>
  <c r="Q1588" i="1"/>
  <c r="P1589" i="1"/>
  <c r="Q1589" i="1"/>
  <c r="P1590" i="1"/>
  <c r="Q1590" i="1"/>
  <c r="Q1591" i="1"/>
  <c r="P1591" i="1"/>
  <c r="Q1592" i="1"/>
  <c r="P1592" i="1"/>
  <c r="P1593" i="1"/>
  <c r="Q1593" i="1"/>
  <c r="P1594" i="1"/>
  <c r="Q1594" i="1"/>
  <c r="P1595" i="1"/>
  <c r="Q1595" i="1"/>
  <c r="P1596" i="1"/>
  <c r="Q1596" i="1"/>
  <c r="P1597" i="1"/>
  <c r="Q1597" i="1"/>
  <c r="P1598" i="1"/>
  <c r="Q1598" i="1"/>
  <c r="P1599" i="1"/>
  <c r="Q1599" i="1"/>
  <c r="Q1600" i="1"/>
  <c r="P1600" i="1"/>
  <c r="P1601" i="1"/>
  <c r="Q1601" i="1"/>
  <c r="Q1602" i="1"/>
  <c r="P1602" i="1"/>
  <c r="P1603" i="1"/>
  <c r="Q1603" i="1"/>
  <c r="Q1604" i="1"/>
  <c r="P1604" i="1"/>
  <c r="P1605" i="1"/>
  <c r="Q1605" i="1"/>
  <c r="Q1606" i="1"/>
  <c r="P1606" i="1"/>
  <c r="Q1607" i="1"/>
  <c r="P1607" i="1"/>
  <c r="Q1608" i="1"/>
  <c r="P1608" i="1"/>
  <c r="P1609" i="1"/>
  <c r="Q1609" i="1"/>
  <c r="Q1610" i="1"/>
  <c r="P1610" i="1"/>
  <c r="Q1611" i="1"/>
  <c r="P1611" i="1"/>
  <c r="P1612" i="1"/>
  <c r="Q1612" i="1"/>
  <c r="P1613" i="1"/>
  <c r="Q1613" i="1"/>
  <c r="Q1614" i="1"/>
  <c r="P1614" i="1"/>
  <c r="P1615" i="1"/>
  <c r="Q1615" i="1"/>
  <c r="Q1616" i="1"/>
  <c r="P1616" i="1"/>
  <c r="P1617" i="1"/>
  <c r="Q1617" i="1"/>
  <c r="Q1618" i="1"/>
  <c r="P1618" i="1"/>
  <c r="P1619" i="1"/>
  <c r="Q1619" i="1"/>
  <c r="Q1620" i="1"/>
  <c r="P1620" i="1"/>
  <c r="Q1621" i="1"/>
  <c r="P1621" i="1"/>
  <c r="Q1622" i="1"/>
  <c r="P1622" i="1"/>
  <c r="P1623" i="1"/>
  <c r="Q1623" i="1"/>
  <c r="Q1624" i="1"/>
  <c r="P1624" i="1"/>
  <c r="Q1625" i="1"/>
  <c r="P1625" i="1"/>
  <c r="P1626" i="1"/>
  <c r="Q1626" i="1"/>
  <c r="P1627" i="1"/>
  <c r="Q1627" i="1"/>
  <c r="P1628" i="1"/>
  <c r="Q1628" i="1"/>
  <c r="P1629" i="1"/>
  <c r="Q1629" i="1"/>
  <c r="P1630" i="1"/>
  <c r="Q1630" i="1"/>
  <c r="P1631" i="1"/>
  <c r="Q1631" i="1"/>
  <c r="Q1632" i="1"/>
  <c r="P1632" i="1"/>
  <c r="P1633" i="1"/>
  <c r="Q1633" i="1"/>
  <c r="Q1634" i="1"/>
  <c r="P1634" i="1"/>
  <c r="Q1635" i="1"/>
  <c r="P1635" i="1"/>
  <c r="Q1636" i="1"/>
  <c r="P1636" i="1"/>
  <c r="P1637" i="1"/>
  <c r="Q1637" i="1"/>
  <c r="Q1638" i="1"/>
  <c r="P1638" i="1"/>
  <c r="P1639" i="1"/>
  <c r="Q1639" i="1"/>
  <c r="Q1640" i="1"/>
  <c r="P1640" i="1"/>
  <c r="Q1641" i="1"/>
  <c r="P1641" i="1"/>
  <c r="Q1642" i="1"/>
  <c r="P1642" i="1"/>
  <c r="Q1643" i="1"/>
  <c r="P1643" i="1"/>
  <c r="Q1644" i="1"/>
  <c r="P1644" i="1"/>
  <c r="Q1645" i="1"/>
  <c r="P1645" i="1"/>
  <c r="P1646" i="1"/>
  <c r="Q1646" i="1"/>
  <c r="Q1647" i="1"/>
  <c r="P1647" i="1"/>
  <c r="Q1648" i="1"/>
  <c r="P1648" i="1"/>
  <c r="Q1649" i="1"/>
  <c r="P1649" i="1"/>
  <c r="Q1650" i="1"/>
  <c r="P1650" i="1"/>
  <c r="P1651" i="1"/>
  <c r="Q1651" i="1"/>
  <c r="P1652" i="1"/>
  <c r="Q1652" i="1"/>
  <c r="P1653" i="1"/>
  <c r="Q1653" i="1"/>
  <c r="Q1654" i="1"/>
  <c r="P1654" i="1"/>
  <c r="Q1655" i="1"/>
  <c r="P1655" i="1"/>
  <c r="Q1656" i="1"/>
  <c r="P1656" i="1"/>
  <c r="P1657" i="1"/>
  <c r="Q1657" i="1"/>
  <c r="Q1658" i="1"/>
  <c r="P1658" i="1"/>
  <c r="P1659" i="1"/>
  <c r="Q1659" i="1"/>
  <c r="Q1660" i="1"/>
  <c r="P1660" i="1"/>
  <c r="P1661" i="1"/>
  <c r="Q1661" i="1"/>
  <c r="Q1662" i="1"/>
  <c r="P1662" i="1"/>
  <c r="P1663" i="1"/>
  <c r="Q1663" i="1"/>
  <c r="Q1664" i="1"/>
  <c r="P1664" i="1"/>
  <c r="Q1665" i="1"/>
  <c r="P1665" i="1"/>
  <c r="Q1666" i="1"/>
  <c r="P1666" i="1"/>
  <c r="P1667" i="1"/>
  <c r="Q1667" i="1"/>
  <c r="P1668" i="1"/>
  <c r="Q1668" i="1"/>
  <c r="P1669" i="1"/>
  <c r="Q1669" i="1"/>
  <c r="P1670" i="1"/>
  <c r="Q1670" i="1"/>
  <c r="Q1671" i="1"/>
  <c r="P1671" i="1"/>
  <c r="P1672" i="1"/>
  <c r="Q1672" i="1"/>
  <c r="P1673" i="1"/>
  <c r="Q1673" i="1"/>
  <c r="Q1674" i="1"/>
  <c r="P1674" i="1"/>
  <c r="P1675" i="1"/>
  <c r="Q1675" i="1"/>
  <c r="Q1676" i="1"/>
  <c r="P1676" i="1"/>
  <c r="Q1677" i="1"/>
  <c r="P1677" i="1"/>
  <c r="P1678" i="1"/>
  <c r="Q1678" i="1"/>
  <c r="P1679" i="1"/>
  <c r="Q1679" i="1"/>
  <c r="P1680" i="1"/>
  <c r="Q1680" i="1"/>
  <c r="P1681" i="1"/>
  <c r="Q1681" i="1"/>
  <c r="P1682" i="1"/>
  <c r="Q1682" i="1"/>
  <c r="P1683" i="1"/>
  <c r="Q1683" i="1"/>
  <c r="Q1684" i="1"/>
  <c r="P1684" i="1"/>
  <c r="Q1685" i="1"/>
  <c r="P1685" i="1"/>
  <c r="Q1686" i="1"/>
  <c r="P1686" i="1"/>
  <c r="P1687" i="1"/>
  <c r="Q1687" i="1"/>
  <c r="P1688" i="1"/>
  <c r="Q1688" i="1"/>
  <c r="Q1689" i="1"/>
  <c r="P1689" i="1"/>
  <c r="P1690" i="1"/>
  <c r="Q1690" i="1"/>
  <c r="P1691" i="1"/>
  <c r="Q1691" i="1"/>
  <c r="P1692" i="1"/>
  <c r="Q1692" i="1"/>
  <c r="P1693" i="1"/>
  <c r="Q1693" i="1"/>
  <c r="P1694" i="1"/>
  <c r="Q1694" i="1"/>
  <c r="P1695" i="1"/>
  <c r="Q1695" i="1"/>
  <c r="P1696" i="1"/>
  <c r="Q1696" i="1"/>
  <c r="Q1697" i="1"/>
  <c r="P1697" i="1"/>
  <c r="P1698" i="1"/>
  <c r="Q1698" i="1"/>
  <c r="P1699" i="1"/>
  <c r="Q1699" i="1"/>
  <c r="P1700" i="1"/>
  <c r="Q1700" i="1"/>
  <c r="Q1701" i="1"/>
  <c r="P1701" i="1"/>
  <c r="Q1702" i="1"/>
  <c r="P1702" i="1"/>
  <c r="P1703" i="1"/>
  <c r="Q1703" i="1"/>
  <c r="P1704" i="1"/>
  <c r="Q1704" i="1"/>
  <c r="P1705" i="1"/>
  <c r="Q1705" i="1"/>
  <c r="Q1706" i="1"/>
  <c r="P1706" i="1"/>
  <c r="P1707" i="1"/>
  <c r="Q1707" i="1"/>
  <c r="P1708" i="1"/>
  <c r="Q1708" i="1"/>
  <c r="P1709" i="1"/>
  <c r="Q1709" i="1"/>
  <c r="P1710" i="1"/>
  <c r="Q1710" i="1"/>
  <c r="P1711" i="1"/>
  <c r="Q1711" i="1"/>
  <c r="P1712" i="1"/>
  <c r="Q1712" i="1"/>
  <c r="P1713" i="1"/>
  <c r="Q1713" i="1"/>
  <c r="P1714" i="1"/>
  <c r="Q1714" i="1"/>
  <c r="Q1715" i="1"/>
  <c r="P1715" i="1"/>
  <c r="P1716" i="1"/>
  <c r="Q1716" i="1"/>
  <c r="P1717" i="1"/>
  <c r="Q1717" i="1"/>
  <c r="P1718" i="1"/>
  <c r="Q1718" i="1"/>
  <c r="P1719" i="1"/>
  <c r="Q1719" i="1"/>
  <c r="Q1720" i="1"/>
  <c r="P1720" i="1"/>
  <c r="P1721" i="1"/>
  <c r="Q1721" i="1"/>
  <c r="P1722" i="1"/>
  <c r="Q1722" i="1"/>
  <c r="Q1723" i="1"/>
  <c r="P1723" i="1"/>
  <c r="P1724" i="1"/>
  <c r="Q1724" i="1"/>
  <c r="Q1725" i="1"/>
  <c r="P1725" i="1"/>
  <c r="Q1726" i="1"/>
  <c r="P1726" i="1"/>
  <c r="Q1727" i="1"/>
  <c r="P1727" i="1"/>
  <c r="P1728" i="1"/>
  <c r="Q1728" i="1"/>
  <c r="P1729" i="1"/>
  <c r="Q1729" i="1"/>
  <c r="P1730" i="1"/>
  <c r="Q1730" i="1"/>
  <c r="Q1731" i="1"/>
  <c r="P1731" i="1"/>
  <c r="Q1732" i="1"/>
  <c r="P1732" i="1"/>
  <c r="P1733" i="1"/>
  <c r="Q1733" i="1"/>
  <c r="Q1734" i="1"/>
  <c r="P1734" i="1"/>
  <c r="P1735" i="1"/>
  <c r="Q1735" i="1"/>
  <c r="P1736" i="1"/>
  <c r="Q1736" i="1"/>
  <c r="P1737" i="1"/>
  <c r="Q1737" i="1"/>
  <c r="Q1738" i="1"/>
  <c r="P1738" i="1"/>
  <c r="P1739" i="1"/>
  <c r="Q1739" i="1"/>
  <c r="P1740" i="1"/>
  <c r="Q1740" i="1"/>
  <c r="P1741" i="1"/>
  <c r="Q1741" i="1"/>
  <c r="Q1742" i="1"/>
  <c r="P1742" i="1"/>
  <c r="Q1743" i="1"/>
  <c r="P1743" i="1"/>
  <c r="Q1744" i="1"/>
  <c r="P1744" i="1"/>
  <c r="Q1745" i="1"/>
  <c r="P1745" i="1"/>
  <c r="Q1746" i="1"/>
  <c r="P1746" i="1"/>
  <c r="P1747" i="1"/>
  <c r="Q1747" i="1"/>
  <c r="P1748" i="1"/>
  <c r="Q1748" i="1"/>
  <c r="Q1749" i="1"/>
  <c r="P1749" i="1"/>
  <c r="P1750" i="1"/>
  <c r="Q1750" i="1"/>
  <c r="P1751" i="1"/>
  <c r="Q1751" i="1"/>
  <c r="P1752" i="1"/>
  <c r="Q1752" i="1"/>
  <c r="Q1753" i="1"/>
  <c r="P1753" i="1"/>
  <c r="P1754" i="1"/>
  <c r="Q1754" i="1"/>
  <c r="P1755" i="1"/>
  <c r="Q1755" i="1"/>
  <c r="P1756" i="1"/>
  <c r="Q1756" i="1"/>
  <c r="Q1757" i="1"/>
  <c r="P1757" i="1"/>
  <c r="P1758" i="1"/>
  <c r="Q1758" i="1"/>
  <c r="P1759" i="1"/>
  <c r="Q1759" i="1"/>
  <c r="Q1760" i="1"/>
  <c r="P1760" i="1"/>
  <c r="P1761" i="1"/>
  <c r="Q1761" i="1"/>
  <c r="P1762" i="1"/>
  <c r="Q1762" i="1"/>
  <c r="P1763" i="1"/>
  <c r="Q1763" i="1"/>
  <c r="P1764" i="1"/>
  <c r="Q1764" i="1"/>
  <c r="P1765" i="1"/>
  <c r="Q1765" i="1"/>
  <c r="P1766" i="1"/>
  <c r="Q1766" i="1"/>
  <c r="P1767" i="1"/>
  <c r="Q1767" i="1"/>
  <c r="P1768" i="1"/>
  <c r="Q1768" i="1"/>
  <c r="P1769" i="1"/>
  <c r="Q1769" i="1"/>
  <c r="P1770" i="1"/>
  <c r="Q1770" i="1"/>
  <c r="P1771" i="1"/>
  <c r="Q1771" i="1"/>
  <c r="P1772" i="1"/>
  <c r="Q1772" i="1"/>
  <c r="P1773" i="1"/>
  <c r="Q1773" i="1"/>
  <c r="Q1774" i="1"/>
  <c r="P1774" i="1"/>
  <c r="P1775" i="1"/>
  <c r="Q1775" i="1"/>
  <c r="Q1776" i="1"/>
  <c r="P1776" i="1"/>
  <c r="Q1777" i="1"/>
  <c r="P1777" i="1"/>
  <c r="Q1778" i="1"/>
  <c r="P1778" i="1"/>
  <c r="P1779" i="1"/>
  <c r="Q1779" i="1"/>
  <c r="P1780" i="1"/>
  <c r="Q1780" i="1"/>
  <c r="Q1781" i="1"/>
  <c r="P1781" i="1"/>
  <c r="P1782" i="1"/>
  <c r="Q1782" i="1"/>
  <c r="Q1783" i="1"/>
  <c r="P1783" i="1"/>
  <c r="Q1784" i="1"/>
  <c r="P1784" i="1"/>
  <c r="Q1785" i="1"/>
  <c r="P1785" i="1"/>
  <c r="P1786" i="1"/>
  <c r="Q1786" i="1"/>
  <c r="P1787" i="1"/>
  <c r="Q1787" i="1"/>
  <c r="P1788" i="1"/>
  <c r="Q1788" i="1"/>
  <c r="Q1789" i="1"/>
  <c r="P1789" i="1"/>
  <c r="P1790" i="1"/>
  <c r="Q1790" i="1"/>
  <c r="P1791" i="1"/>
  <c r="Q1791" i="1"/>
  <c r="P1792" i="1"/>
  <c r="Q1792" i="1"/>
  <c r="P1793" i="1"/>
  <c r="Q1793" i="1"/>
  <c r="Q1794" i="1"/>
  <c r="P1794" i="1"/>
  <c r="P1795" i="1"/>
  <c r="Q1795" i="1"/>
  <c r="P1796" i="1"/>
  <c r="Q1796" i="1"/>
  <c r="P1797" i="1"/>
  <c r="Q1797" i="1"/>
  <c r="P1798" i="1"/>
  <c r="Q1798" i="1"/>
  <c r="Q1799" i="1"/>
  <c r="P1799" i="1"/>
  <c r="P1800" i="1"/>
  <c r="Q1800" i="1"/>
  <c r="Q1801" i="1"/>
  <c r="P1801" i="1"/>
  <c r="Q1802" i="1"/>
  <c r="P1802" i="1"/>
  <c r="Q1803" i="1"/>
  <c r="P1803" i="1"/>
  <c r="P1804" i="1"/>
  <c r="Q1804" i="1"/>
  <c r="P1805" i="1"/>
  <c r="Q1805" i="1"/>
  <c r="P1806" i="1"/>
  <c r="Q1806" i="1"/>
  <c r="Q1807" i="1"/>
  <c r="P1807" i="1"/>
  <c r="T1808" i="1"/>
  <c r="V1808" i="1" s="1"/>
  <c r="W1808" i="1" s="1"/>
  <c r="Q1808" i="1"/>
  <c r="P1808" i="1"/>
  <c r="Q1809" i="1"/>
  <c r="P1809" i="1"/>
  <c r="P1810" i="1"/>
  <c r="Q1810" i="1"/>
  <c r="Q1811" i="1"/>
  <c r="P1811" i="1"/>
  <c r="Q1812" i="1"/>
  <c r="P1812" i="1"/>
  <c r="P1813" i="1"/>
  <c r="Q1813" i="1"/>
  <c r="Q1814" i="1"/>
  <c r="P1814" i="1"/>
  <c r="P1815" i="1"/>
  <c r="Q1815" i="1"/>
  <c r="T18" i="1"/>
  <c r="V18" i="1" s="1"/>
  <c r="W18" i="1" s="1"/>
  <c r="T20" i="1"/>
  <c r="V20" i="1" s="1"/>
  <c r="W20" i="1" s="1"/>
  <c r="T16" i="1"/>
  <c r="V16" i="1" s="1"/>
  <c r="W16" i="1" s="1"/>
  <c r="T41" i="1"/>
  <c r="V41" i="1" s="1"/>
  <c r="W41" i="1" s="1"/>
  <c r="T45" i="1"/>
  <c r="V45" i="1" s="1"/>
  <c r="W45" i="1" s="1"/>
  <c r="T50" i="1"/>
  <c r="V50" i="1" s="1"/>
  <c r="W50" i="1" s="1"/>
  <c r="T52" i="1"/>
  <c r="V52" i="1" s="1"/>
  <c r="W52" i="1" s="1"/>
  <c r="T57" i="1"/>
  <c r="V57" i="1" s="1"/>
  <c r="W57" i="1" s="1"/>
  <c r="T85" i="1"/>
  <c r="V85" i="1" s="1"/>
  <c r="W85" i="1" s="1"/>
  <c r="T37" i="1"/>
  <c r="V37" i="1" s="1"/>
  <c r="W37" i="1" s="1"/>
  <c r="T38" i="1"/>
  <c r="V38" i="1" s="1"/>
  <c r="W38" i="1" s="1"/>
  <c r="T39" i="1"/>
  <c r="V39" i="1" s="1"/>
  <c r="W39" i="1" s="1"/>
  <c r="T40" i="1"/>
  <c r="V40" i="1" s="1"/>
  <c r="W40" i="1" s="1"/>
  <c r="T42" i="1"/>
  <c r="V42" i="1" s="1"/>
  <c r="W42" i="1" s="1"/>
  <c r="T43" i="1"/>
  <c r="V43" i="1" s="1"/>
  <c r="W43" i="1" s="1"/>
  <c r="T44" i="1"/>
  <c r="V44" i="1" s="1"/>
  <c r="W44" i="1" s="1"/>
  <c r="T46" i="1"/>
  <c r="V46" i="1" s="1"/>
  <c r="W46" i="1" s="1"/>
  <c r="T47" i="1"/>
  <c r="V47" i="1" s="1"/>
  <c r="W47" i="1" s="1"/>
  <c r="T48" i="1"/>
  <c r="V48" i="1" s="1"/>
  <c r="W48" i="1" s="1"/>
  <c r="T49" i="1"/>
  <c r="V49" i="1" s="1"/>
  <c r="W49" i="1" s="1"/>
  <c r="T51" i="1"/>
  <c r="V51" i="1" s="1"/>
  <c r="W51" i="1" s="1"/>
  <c r="T53" i="1"/>
  <c r="V53" i="1" s="1"/>
  <c r="W53" i="1" s="1"/>
  <c r="T54" i="1"/>
  <c r="V54" i="1" s="1"/>
  <c r="W54" i="1" s="1"/>
  <c r="T55" i="1"/>
  <c r="V55" i="1" s="1"/>
  <c r="W55" i="1" s="1"/>
  <c r="T56" i="1"/>
  <c r="V56" i="1" s="1"/>
  <c r="W56" i="1" s="1"/>
  <c r="T58" i="1"/>
  <c r="V58" i="1" s="1"/>
  <c r="W58" i="1" s="1"/>
  <c r="T59" i="1"/>
  <c r="V59" i="1" s="1"/>
  <c r="W59" i="1" s="1"/>
  <c r="T60" i="1"/>
  <c r="V60" i="1" s="1"/>
  <c r="W60" i="1" s="1"/>
  <c r="T61" i="1"/>
  <c r="V61" i="1" s="1"/>
  <c r="W61" i="1" s="1"/>
  <c r="T62" i="1"/>
  <c r="V62" i="1" s="1"/>
  <c r="W62" i="1" s="1"/>
  <c r="T63" i="1"/>
  <c r="V63" i="1" s="1"/>
  <c r="W63" i="1" s="1"/>
  <c r="T64" i="1"/>
  <c r="V64" i="1" s="1"/>
  <c r="W64" i="1" s="1"/>
  <c r="T65" i="1"/>
  <c r="V65" i="1" s="1"/>
  <c r="W65" i="1" s="1"/>
  <c r="T66" i="1"/>
  <c r="V66" i="1" s="1"/>
  <c r="W66" i="1" s="1"/>
  <c r="T67" i="1"/>
  <c r="V67" i="1" s="1"/>
  <c r="W67" i="1" s="1"/>
  <c r="T68" i="1"/>
  <c r="V68" i="1" s="1"/>
  <c r="W68" i="1" s="1"/>
  <c r="T69" i="1"/>
  <c r="V69" i="1" s="1"/>
  <c r="W69" i="1" s="1"/>
  <c r="T70" i="1"/>
  <c r="V70" i="1" s="1"/>
  <c r="W70" i="1" s="1"/>
  <c r="T71" i="1"/>
  <c r="V71" i="1" s="1"/>
  <c r="W71" i="1" s="1"/>
  <c r="T72" i="1"/>
  <c r="V72" i="1" s="1"/>
  <c r="W72" i="1" s="1"/>
  <c r="T73" i="1"/>
  <c r="V73" i="1" s="1"/>
  <c r="W73" i="1" s="1"/>
  <c r="T74" i="1"/>
  <c r="V74" i="1" s="1"/>
  <c r="W74" i="1" s="1"/>
  <c r="T75" i="1"/>
  <c r="V75" i="1" s="1"/>
  <c r="W75" i="1" s="1"/>
  <c r="T76" i="1"/>
  <c r="V76" i="1" s="1"/>
  <c r="W76" i="1" s="1"/>
  <c r="T77" i="1"/>
  <c r="V77" i="1" s="1"/>
  <c r="W77" i="1" s="1"/>
  <c r="T78" i="1"/>
  <c r="V78" i="1" s="1"/>
  <c r="W78" i="1" s="1"/>
  <c r="T79" i="1"/>
  <c r="V79" i="1" s="1"/>
  <c r="W79" i="1" s="1"/>
  <c r="T80" i="1"/>
  <c r="V80" i="1" s="1"/>
  <c r="W80" i="1" s="1"/>
  <c r="T81" i="1"/>
  <c r="V81" i="1" s="1"/>
  <c r="W81" i="1" s="1"/>
  <c r="T82" i="1"/>
  <c r="V82" i="1" s="1"/>
  <c r="W82" i="1" s="1"/>
  <c r="T83" i="1"/>
  <c r="V83" i="1" s="1"/>
  <c r="W83" i="1" s="1"/>
  <c r="T84" i="1"/>
  <c r="V84" i="1" s="1"/>
  <c r="W84" i="1" s="1"/>
  <c r="T337" i="1"/>
  <c r="V337" i="1" s="1"/>
  <c r="W337" i="1" s="1"/>
  <c r="T338" i="1"/>
  <c r="V338" i="1" s="1"/>
  <c r="W338" i="1" s="1"/>
  <c r="T339" i="1"/>
  <c r="V339" i="1" s="1"/>
  <c r="W339" i="1" s="1"/>
  <c r="T340" i="1"/>
  <c r="V340" i="1" s="1"/>
  <c r="W340" i="1" s="1"/>
  <c r="T341" i="1"/>
  <c r="V341" i="1" s="1"/>
  <c r="W341" i="1" s="1"/>
  <c r="T342" i="1"/>
  <c r="V342" i="1" s="1"/>
  <c r="W342" i="1" s="1"/>
  <c r="T343" i="1"/>
  <c r="V343" i="1" s="1"/>
  <c r="W343" i="1" s="1"/>
  <c r="T344" i="1"/>
  <c r="V344" i="1" s="1"/>
  <c r="W344" i="1" s="1"/>
  <c r="T345" i="1"/>
  <c r="V345" i="1" s="1"/>
  <c r="W345" i="1" s="1"/>
  <c r="T346" i="1"/>
  <c r="V346" i="1" s="1"/>
  <c r="W346" i="1" s="1"/>
  <c r="T347" i="1"/>
  <c r="V347" i="1" s="1"/>
  <c r="W347" i="1" s="1"/>
  <c r="T348" i="1"/>
  <c r="V348" i="1" s="1"/>
  <c r="W348" i="1" s="1"/>
  <c r="T349" i="1"/>
  <c r="V349" i="1" s="1"/>
  <c r="W349" i="1" s="1"/>
  <c r="T350" i="1"/>
  <c r="V350" i="1" s="1"/>
  <c r="W350" i="1" s="1"/>
  <c r="T351" i="1"/>
  <c r="V351" i="1" s="1"/>
  <c r="W351" i="1" s="1"/>
  <c r="T352" i="1"/>
  <c r="V352" i="1" s="1"/>
  <c r="W352" i="1" s="1"/>
  <c r="T353" i="1"/>
  <c r="V353" i="1" s="1"/>
  <c r="W353" i="1" s="1"/>
  <c r="T354" i="1"/>
  <c r="V354" i="1" s="1"/>
  <c r="W354" i="1" s="1"/>
  <c r="T355" i="1"/>
  <c r="V355" i="1" s="1"/>
  <c r="W355" i="1" s="1"/>
  <c r="T356" i="1"/>
  <c r="V356" i="1" s="1"/>
  <c r="W356" i="1" s="1"/>
  <c r="T357" i="1"/>
  <c r="V357" i="1" s="1"/>
  <c r="W357" i="1" s="1"/>
  <c r="T358" i="1"/>
  <c r="V358" i="1" s="1"/>
  <c r="W358" i="1" s="1"/>
  <c r="T359" i="1"/>
  <c r="V359" i="1" s="1"/>
  <c r="W359" i="1" s="1"/>
  <c r="T360" i="1"/>
  <c r="V360" i="1" s="1"/>
  <c r="W360" i="1" s="1"/>
  <c r="T361" i="1"/>
  <c r="V361" i="1" s="1"/>
  <c r="W361" i="1" s="1"/>
  <c r="T362" i="1"/>
  <c r="V362" i="1" s="1"/>
  <c r="W362" i="1" s="1"/>
  <c r="T363" i="1"/>
  <c r="V363" i="1" s="1"/>
  <c r="W363" i="1" s="1"/>
  <c r="T364" i="1"/>
  <c r="V364" i="1" s="1"/>
  <c r="W364" i="1" s="1"/>
  <c r="T365" i="1"/>
  <c r="V365" i="1" s="1"/>
  <c r="W365" i="1" s="1"/>
  <c r="T366" i="1"/>
  <c r="V366" i="1" s="1"/>
  <c r="W366" i="1" s="1"/>
  <c r="T367" i="1"/>
  <c r="V367" i="1" s="1"/>
  <c r="W367" i="1" s="1"/>
  <c r="T368" i="1"/>
  <c r="V368" i="1" s="1"/>
  <c r="W368" i="1" s="1"/>
  <c r="T369" i="1"/>
  <c r="V369" i="1" s="1"/>
  <c r="W369" i="1" s="1"/>
  <c r="T370" i="1"/>
  <c r="V370" i="1" s="1"/>
  <c r="W370" i="1" s="1"/>
  <c r="T371" i="1"/>
  <c r="V371" i="1" s="1"/>
  <c r="W371" i="1" s="1"/>
  <c r="T372" i="1"/>
  <c r="V372" i="1" s="1"/>
  <c r="W372" i="1" s="1"/>
  <c r="T373" i="1"/>
  <c r="V373" i="1" s="1"/>
  <c r="W373" i="1" s="1"/>
  <c r="T374" i="1"/>
  <c r="V374" i="1" s="1"/>
  <c r="W374" i="1" s="1"/>
  <c r="T375" i="1"/>
  <c r="V375" i="1" s="1"/>
  <c r="W375" i="1" s="1"/>
  <c r="T376" i="1"/>
  <c r="V376" i="1" s="1"/>
  <c r="W376" i="1" s="1"/>
  <c r="T377" i="1"/>
  <c r="V377" i="1" s="1"/>
  <c r="W377" i="1" s="1"/>
  <c r="T378" i="1"/>
  <c r="V378" i="1" s="1"/>
  <c r="W378" i="1" s="1"/>
  <c r="T379" i="1"/>
  <c r="V379" i="1" s="1"/>
  <c r="W379" i="1" s="1"/>
  <c r="T380" i="1"/>
  <c r="V380" i="1" s="1"/>
  <c r="W380" i="1" s="1"/>
  <c r="T381" i="1"/>
  <c r="V381" i="1" s="1"/>
  <c r="W381" i="1" s="1"/>
  <c r="T382" i="1"/>
  <c r="V382" i="1" s="1"/>
  <c r="W382" i="1" s="1"/>
  <c r="T383" i="1"/>
  <c r="V383" i="1" s="1"/>
  <c r="W383" i="1" s="1"/>
  <c r="T384" i="1"/>
  <c r="V384" i="1" s="1"/>
  <c r="W384" i="1" s="1"/>
  <c r="T385" i="1"/>
  <c r="V385" i="1" s="1"/>
  <c r="W385" i="1" s="1"/>
  <c r="T386" i="1"/>
  <c r="V386" i="1" s="1"/>
  <c r="W386" i="1" s="1"/>
  <c r="T387" i="1"/>
  <c r="V387" i="1" s="1"/>
  <c r="W387" i="1" s="1"/>
  <c r="T388" i="1"/>
  <c r="V388" i="1" s="1"/>
  <c r="W388" i="1" s="1"/>
  <c r="T389" i="1"/>
  <c r="V389" i="1" s="1"/>
  <c r="W389" i="1" s="1"/>
  <c r="T390" i="1"/>
  <c r="V390" i="1" s="1"/>
  <c r="W390" i="1" s="1"/>
  <c r="T391" i="1"/>
  <c r="V391" i="1" s="1"/>
  <c r="W391" i="1" s="1"/>
  <c r="T392" i="1"/>
  <c r="V392" i="1" s="1"/>
  <c r="W392" i="1" s="1"/>
  <c r="T393" i="1"/>
  <c r="V393" i="1" s="1"/>
  <c r="W393" i="1" s="1"/>
  <c r="T394" i="1"/>
  <c r="V394" i="1" s="1"/>
  <c r="W394" i="1" s="1"/>
  <c r="T395" i="1"/>
  <c r="V395" i="1" s="1"/>
  <c r="W395" i="1" s="1"/>
  <c r="T396" i="1"/>
  <c r="V396" i="1" s="1"/>
  <c r="W396" i="1" s="1"/>
  <c r="T397" i="1"/>
  <c r="V397" i="1" s="1"/>
  <c r="W397" i="1" s="1"/>
  <c r="T398" i="1"/>
  <c r="V398" i="1" s="1"/>
  <c r="W398" i="1" s="1"/>
  <c r="T399" i="1"/>
  <c r="V399" i="1" s="1"/>
  <c r="W399" i="1" s="1"/>
  <c r="T400" i="1"/>
  <c r="V400" i="1" s="1"/>
  <c r="W400" i="1" s="1"/>
  <c r="T401" i="1"/>
  <c r="V401" i="1" s="1"/>
  <c r="W401" i="1" s="1"/>
  <c r="T402" i="1"/>
  <c r="V402" i="1" s="1"/>
  <c r="W402" i="1" s="1"/>
  <c r="T403" i="1"/>
  <c r="V403" i="1" s="1"/>
  <c r="W403" i="1" s="1"/>
  <c r="T404" i="1"/>
  <c r="V404" i="1" s="1"/>
  <c r="W404" i="1" s="1"/>
  <c r="T658" i="1"/>
  <c r="V658" i="1" s="1"/>
  <c r="W658" i="1" s="1"/>
  <c r="T659" i="1"/>
  <c r="V659" i="1" s="1"/>
  <c r="W659" i="1" s="1"/>
  <c r="T660" i="1"/>
  <c r="V660" i="1" s="1"/>
  <c r="W660" i="1" s="1"/>
  <c r="T661" i="1"/>
  <c r="V661" i="1" s="1"/>
  <c r="W661" i="1" s="1"/>
  <c r="T662" i="1"/>
  <c r="V662" i="1" s="1"/>
  <c r="W662" i="1" s="1"/>
  <c r="T663" i="1"/>
  <c r="V663" i="1" s="1"/>
  <c r="W663" i="1" s="1"/>
  <c r="T664" i="1"/>
  <c r="V664" i="1" s="1"/>
  <c r="W664" i="1" s="1"/>
  <c r="T665" i="1"/>
  <c r="V665" i="1" s="1"/>
  <c r="W665" i="1" s="1"/>
  <c r="T666" i="1"/>
  <c r="V666" i="1" s="1"/>
  <c r="W666" i="1" s="1"/>
  <c r="T667" i="1"/>
  <c r="V667" i="1" s="1"/>
  <c r="W667" i="1" s="1"/>
  <c r="T668" i="1"/>
  <c r="V668" i="1" s="1"/>
  <c r="W668" i="1" s="1"/>
  <c r="T669" i="1"/>
  <c r="V669" i="1" s="1"/>
  <c r="W669" i="1" s="1"/>
  <c r="T670" i="1"/>
  <c r="V670" i="1" s="1"/>
  <c r="W670" i="1" s="1"/>
  <c r="T671" i="1"/>
  <c r="V671" i="1" s="1"/>
  <c r="W671" i="1" s="1"/>
  <c r="T672" i="1"/>
  <c r="V672" i="1" s="1"/>
  <c r="W672" i="1" s="1"/>
  <c r="T673" i="1"/>
  <c r="V673" i="1" s="1"/>
  <c r="W673" i="1" s="1"/>
  <c r="T674" i="1"/>
  <c r="V674" i="1" s="1"/>
  <c r="W674" i="1" s="1"/>
  <c r="T675" i="1"/>
  <c r="V675" i="1" s="1"/>
  <c r="W675" i="1" s="1"/>
  <c r="T676" i="1"/>
  <c r="V676" i="1" s="1"/>
  <c r="W676" i="1" s="1"/>
  <c r="T677" i="1"/>
  <c r="V677" i="1" s="1"/>
  <c r="W677" i="1" s="1"/>
  <c r="T678" i="1"/>
  <c r="V678" i="1" s="1"/>
  <c r="W678" i="1" s="1"/>
  <c r="T679" i="1"/>
  <c r="V679" i="1" s="1"/>
  <c r="W679" i="1" s="1"/>
  <c r="T680" i="1"/>
  <c r="V680" i="1" s="1"/>
  <c r="W680" i="1" s="1"/>
  <c r="T681" i="1"/>
  <c r="V681" i="1" s="1"/>
  <c r="W681" i="1" s="1"/>
  <c r="T682" i="1"/>
  <c r="V682" i="1" s="1"/>
  <c r="W682" i="1" s="1"/>
  <c r="T683" i="1"/>
  <c r="V683" i="1" s="1"/>
  <c r="W683" i="1" s="1"/>
  <c r="T684" i="1"/>
  <c r="V684" i="1" s="1"/>
  <c r="W684" i="1" s="1"/>
  <c r="T685" i="1"/>
  <c r="V685" i="1" s="1"/>
  <c r="W685" i="1" s="1"/>
  <c r="T686" i="1"/>
  <c r="V686" i="1" s="1"/>
  <c r="W686" i="1" s="1"/>
  <c r="T687" i="1"/>
  <c r="V687" i="1" s="1"/>
  <c r="W687" i="1" s="1"/>
  <c r="T688" i="1"/>
  <c r="V688" i="1" s="1"/>
  <c r="W688" i="1" s="1"/>
  <c r="T689" i="1"/>
  <c r="V689" i="1" s="1"/>
  <c r="W689" i="1" s="1"/>
  <c r="T690" i="1"/>
  <c r="V690" i="1" s="1"/>
  <c r="W690" i="1" s="1"/>
  <c r="T691" i="1"/>
  <c r="V691" i="1" s="1"/>
  <c r="W691" i="1" s="1"/>
  <c r="T692" i="1"/>
  <c r="V692" i="1" s="1"/>
  <c r="W692" i="1" s="1"/>
  <c r="T693" i="1"/>
  <c r="V693" i="1" s="1"/>
  <c r="W693" i="1" s="1"/>
  <c r="T694" i="1"/>
  <c r="V694" i="1" s="1"/>
  <c r="W694" i="1" s="1"/>
  <c r="T695" i="1"/>
  <c r="V695" i="1" s="1"/>
  <c r="W695" i="1" s="1"/>
  <c r="T696" i="1"/>
  <c r="V696" i="1" s="1"/>
  <c r="W696" i="1" s="1"/>
  <c r="T697" i="1"/>
  <c r="V697" i="1" s="1"/>
  <c r="W697" i="1" s="1"/>
  <c r="T698" i="1"/>
  <c r="V698" i="1" s="1"/>
  <c r="W698" i="1" s="1"/>
  <c r="T699" i="1"/>
  <c r="V699" i="1" s="1"/>
  <c r="W699" i="1" s="1"/>
  <c r="T700" i="1"/>
  <c r="V700" i="1" s="1"/>
  <c r="W700" i="1" s="1"/>
  <c r="T701" i="1"/>
  <c r="V701" i="1" s="1"/>
  <c r="W701" i="1" s="1"/>
  <c r="T702" i="1"/>
  <c r="V702" i="1" s="1"/>
  <c r="W702" i="1" s="1"/>
  <c r="T703" i="1"/>
  <c r="V703" i="1" s="1"/>
  <c r="W703" i="1" s="1"/>
  <c r="T704" i="1"/>
  <c r="V704" i="1" s="1"/>
  <c r="W704" i="1" s="1"/>
  <c r="T705" i="1"/>
  <c r="V705" i="1" s="1"/>
  <c r="W705" i="1" s="1"/>
  <c r="T706" i="1"/>
  <c r="V706" i="1" s="1"/>
  <c r="W706" i="1" s="1"/>
  <c r="T707" i="1"/>
  <c r="V707" i="1" s="1"/>
  <c r="W707" i="1" s="1"/>
  <c r="T708" i="1"/>
  <c r="V708" i="1" s="1"/>
  <c r="W708" i="1" s="1"/>
  <c r="T709" i="1"/>
  <c r="V709" i="1" s="1"/>
  <c r="W709" i="1" s="1"/>
  <c r="T710" i="1"/>
  <c r="V710" i="1" s="1"/>
  <c r="W710" i="1" s="1"/>
  <c r="T711" i="1"/>
  <c r="V711" i="1" s="1"/>
  <c r="W711" i="1" s="1"/>
  <c r="T712" i="1"/>
  <c r="V712" i="1" s="1"/>
  <c r="W712" i="1" s="1"/>
  <c r="T713" i="1"/>
  <c r="V713" i="1" s="1"/>
  <c r="W713" i="1" s="1"/>
  <c r="T714" i="1"/>
  <c r="V714" i="1" s="1"/>
  <c r="W714" i="1" s="1"/>
  <c r="T715" i="1"/>
  <c r="V715" i="1" s="1"/>
  <c r="W715" i="1" s="1"/>
  <c r="T716" i="1"/>
  <c r="V716" i="1" s="1"/>
  <c r="W716" i="1" s="1"/>
  <c r="T717" i="1"/>
  <c r="V717" i="1" s="1"/>
  <c r="W717" i="1" s="1"/>
  <c r="T718" i="1"/>
  <c r="V718" i="1" s="1"/>
  <c r="W718" i="1" s="1"/>
  <c r="T719" i="1"/>
  <c r="V719" i="1" s="1"/>
  <c r="W719" i="1" s="1"/>
  <c r="T720" i="1"/>
  <c r="V720" i="1" s="1"/>
  <c r="W720" i="1" s="1"/>
  <c r="T721" i="1"/>
  <c r="V721" i="1" s="1"/>
  <c r="W721" i="1" s="1"/>
  <c r="T722" i="1"/>
  <c r="V722" i="1" s="1"/>
  <c r="W722" i="1" s="1"/>
  <c r="T723" i="1"/>
  <c r="V723" i="1" s="1"/>
  <c r="W723" i="1" s="1"/>
  <c r="T724" i="1"/>
  <c r="V724" i="1" s="1"/>
  <c r="W724" i="1" s="1"/>
  <c r="T985" i="1"/>
  <c r="V985" i="1" s="1"/>
  <c r="W985" i="1" s="1"/>
  <c r="T986" i="1"/>
  <c r="V986" i="1" s="1"/>
  <c r="W986" i="1" s="1"/>
  <c r="T987" i="1"/>
  <c r="V987" i="1" s="1"/>
  <c r="W987" i="1" s="1"/>
  <c r="T988" i="1"/>
  <c r="V988" i="1" s="1"/>
  <c r="W988" i="1" s="1"/>
  <c r="T989" i="1"/>
  <c r="V989" i="1" s="1"/>
  <c r="W989" i="1" s="1"/>
  <c r="T990" i="1"/>
  <c r="V990" i="1" s="1"/>
  <c r="W990" i="1" s="1"/>
  <c r="T991" i="1"/>
  <c r="V991" i="1" s="1"/>
  <c r="W991" i="1" s="1"/>
  <c r="T992" i="1"/>
  <c r="V992" i="1" s="1"/>
  <c r="W992" i="1" s="1"/>
  <c r="T993" i="1"/>
  <c r="V993" i="1" s="1"/>
  <c r="W993" i="1" s="1"/>
  <c r="T994" i="1"/>
  <c r="V994" i="1" s="1"/>
  <c r="W994" i="1" s="1"/>
  <c r="T995" i="1"/>
  <c r="V995" i="1" s="1"/>
  <c r="W995" i="1" s="1"/>
  <c r="T996" i="1"/>
  <c r="V996" i="1" s="1"/>
  <c r="W996" i="1" s="1"/>
  <c r="T997" i="1"/>
  <c r="V997" i="1" s="1"/>
  <c r="W997" i="1" s="1"/>
  <c r="T998" i="1"/>
  <c r="V998" i="1" s="1"/>
  <c r="W998" i="1" s="1"/>
  <c r="T999" i="1"/>
  <c r="V999" i="1" s="1"/>
  <c r="W999" i="1" s="1"/>
  <c r="T1000" i="1"/>
  <c r="V1000" i="1" s="1"/>
  <c r="W1000" i="1" s="1"/>
  <c r="T1001" i="1"/>
  <c r="V1001" i="1" s="1"/>
  <c r="W1001" i="1" s="1"/>
  <c r="T1002" i="1"/>
  <c r="V1002" i="1" s="1"/>
  <c r="W1002" i="1" s="1"/>
  <c r="T1003" i="1"/>
  <c r="V1003" i="1" s="1"/>
  <c r="W1003" i="1" s="1"/>
  <c r="T1004" i="1"/>
  <c r="V1004" i="1" s="1"/>
  <c r="W1004" i="1" s="1"/>
  <c r="T1005" i="1"/>
  <c r="V1005" i="1" s="1"/>
  <c r="W1005" i="1" s="1"/>
  <c r="T1006" i="1"/>
  <c r="V1006" i="1" s="1"/>
  <c r="W1006" i="1" s="1"/>
  <c r="T1007" i="1"/>
  <c r="V1007" i="1" s="1"/>
  <c r="W1007" i="1" s="1"/>
  <c r="T1008" i="1"/>
  <c r="V1008" i="1" s="1"/>
  <c r="W1008" i="1" s="1"/>
  <c r="T1009" i="1"/>
  <c r="V1009" i="1" s="1"/>
  <c r="W1009" i="1" s="1"/>
  <c r="T1010" i="1"/>
  <c r="V1010" i="1" s="1"/>
  <c r="W1010" i="1" s="1"/>
  <c r="T1011" i="1"/>
  <c r="V1011" i="1" s="1"/>
  <c r="W1011" i="1" s="1"/>
  <c r="T1012" i="1"/>
  <c r="V1012" i="1" s="1"/>
  <c r="W1012" i="1" s="1"/>
  <c r="T1013" i="1"/>
  <c r="V1013" i="1" s="1"/>
  <c r="W1013" i="1" s="1"/>
  <c r="T1014" i="1"/>
  <c r="V1014" i="1" s="1"/>
  <c r="W1014" i="1" s="1"/>
  <c r="T1015" i="1"/>
  <c r="V1015" i="1" s="1"/>
  <c r="W1015" i="1" s="1"/>
  <c r="T1016" i="1"/>
  <c r="V1016" i="1" s="1"/>
  <c r="W1016" i="1" s="1"/>
  <c r="T1017" i="1"/>
  <c r="V1017" i="1" s="1"/>
  <c r="W1017" i="1" s="1"/>
  <c r="T1018" i="1"/>
  <c r="V1018" i="1" s="1"/>
  <c r="W1018" i="1" s="1"/>
  <c r="T1019" i="1"/>
  <c r="V1019" i="1" s="1"/>
  <c r="W1019" i="1" s="1"/>
  <c r="T1020" i="1"/>
  <c r="V1020" i="1" s="1"/>
  <c r="W1020" i="1" s="1"/>
  <c r="T1021" i="1"/>
  <c r="V1021" i="1" s="1"/>
  <c r="W1021" i="1" s="1"/>
  <c r="T1022" i="1"/>
  <c r="V1022" i="1" s="1"/>
  <c r="W1022" i="1" s="1"/>
  <c r="T1023" i="1"/>
  <c r="V1023" i="1" s="1"/>
  <c r="W1023" i="1" s="1"/>
  <c r="T1024" i="1"/>
  <c r="V1024" i="1" s="1"/>
  <c r="W1024" i="1" s="1"/>
  <c r="T1025" i="1"/>
  <c r="V1025" i="1" s="1"/>
  <c r="W1025" i="1" s="1"/>
  <c r="T1026" i="1"/>
  <c r="V1026" i="1" s="1"/>
  <c r="W1026" i="1" s="1"/>
  <c r="T1027" i="1"/>
  <c r="V1027" i="1" s="1"/>
  <c r="W1027" i="1" s="1"/>
  <c r="T1028" i="1"/>
  <c r="V1028" i="1" s="1"/>
  <c r="W1028" i="1" s="1"/>
  <c r="T1029" i="1"/>
  <c r="V1029" i="1" s="1"/>
  <c r="W1029" i="1" s="1"/>
  <c r="T1030" i="1"/>
  <c r="V1030" i="1" s="1"/>
  <c r="W1030" i="1" s="1"/>
  <c r="T1031" i="1"/>
  <c r="V1031" i="1" s="1"/>
  <c r="W1031" i="1" s="1"/>
  <c r="T1032" i="1"/>
  <c r="V1032" i="1" s="1"/>
  <c r="W1032" i="1" s="1"/>
  <c r="T1033" i="1"/>
  <c r="V1033" i="1" s="1"/>
  <c r="W1033" i="1" s="1"/>
  <c r="T1034" i="1"/>
  <c r="V1034" i="1" s="1"/>
  <c r="W1034" i="1" s="1"/>
  <c r="T1035" i="1"/>
  <c r="V1035" i="1" s="1"/>
  <c r="W1035" i="1" s="1"/>
  <c r="T1036" i="1"/>
  <c r="V1036" i="1" s="1"/>
  <c r="W1036" i="1" s="1"/>
  <c r="T1037" i="1"/>
  <c r="V1037" i="1" s="1"/>
  <c r="W1037" i="1" s="1"/>
  <c r="T1038" i="1"/>
  <c r="V1038" i="1" s="1"/>
  <c r="W1038" i="1" s="1"/>
  <c r="T1039" i="1"/>
  <c r="V1039" i="1" s="1"/>
  <c r="W1039" i="1" s="1"/>
  <c r="T1040" i="1"/>
  <c r="V1040" i="1" s="1"/>
  <c r="W1040" i="1" s="1"/>
  <c r="T1041" i="1"/>
  <c r="V1041" i="1" s="1"/>
  <c r="W1041" i="1" s="1"/>
  <c r="T1042" i="1"/>
  <c r="V1042" i="1" s="1"/>
  <c r="W1042" i="1" s="1"/>
  <c r="T1043" i="1"/>
  <c r="V1043" i="1" s="1"/>
  <c r="W1043" i="1" s="1"/>
  <c r="T1044" i="1"/>
  <c r="V1044" i="1" s="1"/>
  <c r="W1044" i="1" s="1"/>
  <c r="T1045" i="1"/>
  <c r="V1045" i="1" s="1"/>
  <c r="W1045" i="1" s="1"/>
  <c r="T1046" i="1"/>
  <c r="V1046" i="1" s="1"/>
  <c r="W1046" i="1" s="1"/>
  <c r="T1047" i="1"/>
  <c r="V1047" i="1" s="1"/>
  <c r="W1047" i="1" s="1"/>
  <c r="T1048" i="1"/>
  <c r="V1048" i="1" s="1"/>
  <c r="W1048" i="1" s="1"/>
  <c r="T1049" i="1"/>
  <c r="V1049" i="1" s="1"/>
  <c r="W1049" i="1" s="1"/>
  <c r="T1050" i="1"/>
  <c r="V1050" i="1" s="1"/>
  <c r="W1050" i="1" s="1"/>
  <c r="T1051" i="1"/>
  <c r="V1051" i="1" s="1"/>
  <c r="W1051" i="1" s="1"/>
  <c r="T1052" i="1"/>
  <c r="V1052" i="1" s="1"/>
  <c r="W1052" i="1" s="1"/>
  <c r="T1053" i="1"/>
  <c r="V1053" i="1" s="1"/>
  <c r="W1053" i="1" s="1"/>
  <c r="T1054" i="1"/>
  <c r="V1054" i="1" s="1"/>
  <c r="W1054" i="1" s="1"/>
  <c r="T1055" i="1"/>
  <c r="V1055" i="1" s="1"/>
  <c r="W1055" i="1" s="1"/>
  <c r="T1056" i="1"/>
  <c r="V1056" i="1" s="1"/>
  <c r="W1056" i="1" s="1"/>
  <c r="T1057" i="1"/>
  <c r="V1057" i="1" s="1"/>
  <c r="W1057" i="1" s="1"/>
  <c r="T1058" i="1"/>
  <c r="V1058" i="1" s="1"/>
  <c r="W1058" i="1" s="1"/>
  <c r="T1059" i="1"/>
  <c r="V1059" i="1" s="1"/>
  <c r="W1059" i="1" s="1"/>
  <c r="T1060" i="1"/>
  <c r="V1060" i="1" s="1"/>
  <c r="W1060" i="1" s="1"/>
  <c r="T1061" i="1"/>
  <c r="V1061" i="1" s="1"/>
  <c r="W1061" i="1" s="1"/>
  <c r="T1062" i="1"/>
  <c r="V1062" i="1" s="1"/>
  <c r="W1062" i="1" s="1"/>
  <c r="T1063" i="1"/>
  <c r="V1063" i="1" s="1"/>
  <c r="W1063" i="1" s="1"/>
  <c r="T1064" i="1"/>
  <c r="V1064" i="1" s="1"/>
  <c r="W1064" i="1" s="1"/>
  <c r="T1065" i="1"/>
  <c r="V1065" i="1" s="1"/>
  <c r="W1065" i="1" s="1"/>
  <c r="T1066" i="1"/>
  <c r="V1066" i="1" s="1"/>
  <c r="W1066" i="1" s="1"/>
  <c r="T1110" i="1"/>
  <c r="V1110" i="1" s="1"/>
  <c r="W1110" i="1" s="1"/>
  <c r="T1111" i="1"/>
  <c r="V1111" i="1" s="1"/>
  <c r="W1111" i="1" s="1"/>
  <c r="T1112" i="1"/>
  <c r="V1112" i="1" s="1"/>
  <c r="W1112" i="1" s="1"/>
  <c r="T1113" i="1"/>
  <c r="V1113" i="1" s="1"/>
  <c r="W1113" i="1" s="1"/>
  <c r="T1114" i="1"/>
  <c r="V1114" i="1" s="1"/>
  <c r="W1114" i="1" s="1"/>
  <c r="T1115" i="1"/>
  <c r="V1115" i="1" s="1"/>
  <c r="W1115" i="1" s="1"/>
  <c r="T1116" i="1"/>
  <c r="V1116" i="1" s="1"/>
  <c r="W1116" i="1" s="1"/>
  <c r="T1117" i="1"/>
  <c r="V1117" i="1" s="1"/>
  <c r="W1117" i="1" s="1"/>
  <c r="T1118" i="1"/>
  <c r="V1118" i="1" s="1"/>
  <c r="W1118" i="1" s="1"/>
  <c r="T1119" i="1"/>
  <c r="V1119" i="1" s="1"/>
  <c r="W1119" i="1" s="1"/>
  <c r="T1120" i="1"/>
  <c r="V1120" i="1" s="1"/>
  <c r="W1120" i="1" s="1"/>
  <c r="T1121" i="1"/>
  <c r="V1121" i="1" s="1"/>
  <c r="W1121" i="1" s="1"/>
  <c r="T1122" i="1"/>
  <c r="V1122" i="1" s="1"/>
  <c r="W1122" i="1" s="1"/>
  <c r="T1123" i="1"/>
  <c r="V1123" i="1" s="1"/>
  <c r="W1123" i="1" s="1"/>
  <c r="T1124" i="1"/>
  <c r="V1124" i="1" s="1"/>
  <c r="W1124" i="1" s="1"/>
  <c r="T1125" i="1"/>
  <c r="V1125" i="1" s="1"/>
  <c r="W1125" i="1" s="1"/>
  <c r="T1126" i="1"/>
  <c r="V1126" i="1" s="1"/>
  <c r="W1126" i="1" s="1"/>
  <c r="T1127" i="1"/>
  <c r="V1127" i="1" s="1"/>
  <c r="W1127" i="1" s="1"/>
  <c r="T1128" i="1"/>
  <c r="V1128" i="1" s="1"/>
  <c r="W1128" i="1" s="1"/>
  <c r="T1129" i="1"/>
  <c r="V1129" i="1" s="1"/>
  <c r="W1129" i="1" s="1"/>
  <c r="T1130" i="1"/>
  <c r="V1130" i="1" s="1"/>
  <c r="W1130" i="1" s="1"/>
  <c r="T1131" i="1"/>
  <c r="V1131" i="1" s="1"/>
  <c r="W1131" i="1" s="1"/>
  <c r="T1132" i="1"/>
  <c r="V1132" i="1" s="1"/>
  <c r="W1132" i="1" s="1"/>
  <c r="T1133" i="1"/>
  <c r="V1133" i="1" s="1"/>
  <c r="W1133" i="1" s="1"/>
  <c r="T1134" i="1"/>
  <c r="V1134" i="1" s="1"/>
  <c r="W1134" i="1" s="1"/>
  <c r="T1135" i="1"/>
  <c r="V1135" i="1" s="1"/>
  <c r="W1135" i="1" s="1"/>
  <c r="T1136" i="1"/>
  <c r="V1136" i="1" s="1"/>
  <c r="W1136" i="1" s="1"/>
  <c r="T1137" i="1"/>
  <c r="V1137" i="1" s="1"/>
  <c r="W1137" i="1" s="1"/>
  <c r="T1138" i="1"/>
  <c r="V1138" i="1" s="1"/>
  <c r="W1138" i="1" s="1"/>
  <c r="T1139" i="1"/>
  <c r="V1139" i="1" s="1"/>
  <c r="W1139" i="1" s="1"/>
  <c r="T1140" i="1"/>
  <c r="V1140" i="1" s="1"/>
  <c r="W1140" i="1" s="1"/>
  <c r="T1141" i="1"/>
  <c r="V1141" i="1" s="1"/>
  <c r="W1141" i="1" s="1"/>
  <c r="T1142" i="1"/>
  <c r="V1142" i="1" s="1"/>
  <c r="W1142" i="1" s="1"/>
  <c r="T1143" i="1"/>
  <c r="V1143" i="1" s="1"/>
  <c r="W1143" i="1" s="1"/>
  <c r="T1144" i="1"/>
  <c r="V1144" i="1" s="1"/>
  <c r="W1144" i="1" s="1"/>
  <c r="T1145" i="1"/>
  <c r="V1145" i="1" s="1"/>
  <c r="W1145" i="1" s="1"/>
  <c r="T1146" i="1"/>
  <c r="V1146" i="1" s="1"/>
  <c r="W1146" i="1" s="1"/>
  <c r="T1147" i="1"/>
  <c r="V1147" i="1" s="1"/>
  <c r="W1147" i="1" s="1"/>
  <c r="T1148" i="1"/>
  <c r="V1148" i="1" s="1"/>
  <c r="W1148" i="1" s="1"/>
  <c r="T1149" i="1"/>
  <c r="V1149" i="1" s="1"/>
  <c r="W1149" i="1" s="1"/>
  <c r="T1150" i="1"/>
  <c r="V1150" i="1" s="1"/>
  <c r="W1150" i="1" s="1"/>
  <c r="T1151" i="1"/>
  <c r="V1151" i="1" s="1"/>
  <c r="W1151" i="1" s="1"/>
  <c r="T1152" i="1"/>
  <c r="V1152" i="1" s="1"/>
  <c r="W1152" i="1" s="1"/>
  <c r="T1153" i="1"/>
  <c r="V1153" i="1" s="1"/>
  <c r="W1153" i="1" s="1"/>
  <c r="T1154" i="1"/>
  <c r="V1154" i="1" s="1"/>
  <c r="W1154" i="1" s="1"/>
  <c r="T1155" i="1"/>
  <c r="V1155" i="1" s="1"/>
  <c r="W1155" i="1" s="1"/>
  <c r="T1156" i="1"/>
  <c r="V1156" i="1" s="1"/>
  <c r="W1156" i="1" s="1"/>
  <c r="T1157" i="1"/>
  <c r="V1157" i="1" s="1"/>
  <c r="W1157" i="1" s="1"/>
  <c r="T1158" i="1"/>
  <c r="V1158" i="1" s="1"/>
  <c r="W1158" i="1" s="1"/>
  <c r="T1159" i="1"/>
  <c r="V1159" i="1" s="1"/>
  <c r="W1159" i="1" s="1"/>
  <c r="T1160" i="1"/>
  <c r="V1160" i="1" s="1"/>
  <c r="W1160" i="1" s="1"/>
  <c r="T1161" i="1"/>
  <c r="V1161" i="1" s="1"/>
  <c r="W1161" i="1" s="1"/>
  <c r="T1162" i="1"/>
  <c r="V1162" i="1" s="1"/>
  <c r="W1162" i="1" s="1"/>
  <c r="T1163" i="1"/>
  <c r="V1163" i="1" s="1"/>
  <c r="W1163" i="1" s="1"/>
  <c r="T1164" i="1"/>
  <c r="V1164" i="1" s="1"/>
  <c r="W1164" i="1" s="1"/>
  <c r="T1165" i="1"/>
  <c r="V1165" i="1" s="1"/>
  <c r="W1165" i="1" s="1"/>
  <c r="T1166" i="1"/>
  <c r="V1166" i="1" s="1"/>
  <c r="W1166" i="1" s="1"/>
  <c r="T1167" i="1"/>
  <c r="V1167" i="1" s="1"/>
  <c r="W1167" i="1" s="1"/>
  <c r="T1168" i="1"/>
  <c r="V1168" i="1" s="1"/>
  <c r="W1168" i="1" s="1"/>
  <c r="T1169" i="1"/>
  <c r="V1169" i="1" s="1"/>
  <c r="W1169" i="1" s="1"/>
  <c r="T1170" i="1"/>
  <c r="V1170" i="1" s="1"/>
  <c r="W1170" i="1" s="1"/>
  <c r="T1171" i="1"/>
  <c r="V1171" i="1" s="1"/>
  <c r="W1171" i="1" s="1"/>
  <c r="T1172" i="1"/>
  <c r="V1172" i="1" s="1"/>
  <c r="W1172" i="1" s="1"/>
  <c r="T1173" i="1"/>
  <c r="V1173" i="1" s="1"/>
  <c r="W1173" i="1" s="1"/>
  <c r="T1174" i="1"/>
  <c r="V1174" i="1" s="1"/>
  <c r="W1174" i="1" s="1"/>
  <c r="T1175" i="1"/>
  <c r="V1175" i="1" s="1"/>
  <c r="W1175" i="1" s="1"/>
  <c r="T1176" i="1"/>
  <c r="V1176" i="1" s="1"/>
  <c r="W1176" i="1" s="1"/>
  <c r="T1177" i="1"/>
  <c r="V1177" i="1" s="1"/>
  <c r="W1177" i="1" s="1"/>
  <c r="T1178" i="1"/>
  <c r="V1178" i="1" s="1"/>
  <c r="W1178" i="1" s="1"/>
  <c r="T1179" i="1"/>
  <c r="V1179" i="1" s="1"/>
  <c r="W1179" i="1" s="1"/>
  <c r="T1180" i="1"/>
  <c r="V1180" i="1" s="1"/>
  <c r="W1180" i="1" s="1"/>
  <c r="T1181" i="1"/>
  <c r="V1181" i="1" s="1"/>
  <c r="W1181" i="1" s="1"/>
  <c r="T1182" i="1"/>
  <c r="V1182" i="1" s="1"/>
  <c r="W1182" i="1" s="1"/>
  <c r="T1183" i="1"/>
  <c r="V1183" i="1" s="1"/>
  <c r="W1183" i="1" s="1"/>
  <c r="T1184" i="1"/>
  <c r="V1184" i="1" s="1"/>
  <c r="W1184" i="1" s="1"/>
  <c r="T1185" i="1"/>
  <c r="V1185" i="1" s="1"/>
  <c r="W1185" i="1" s="1"/>
  <c r="T1186" i="1"/>
  <c r="V1186" i="1" s="1"/>
  <c r="W1186" i="1" s="1"/>
  <c r="T1187" i="1"/>
  <c r="V1187" i="1" s="1"/>
  <c r="W1187" i="1" s="1"/>
  <c r="T1188" i="1"/>
  <c r="V1188" i="1" s="1"/>
  <c r="W1188" i="1" s="1"/>
  <c r="T1189" i="1"/>
  <c r="V1189" i="1" s="1"/>
  <c r="W1189" i="1" s="1"/>
  <c r="T1190" i="1"/>
  <c r="V1190" i="1" s="1"/>
  <c r="W1190" i="1" s="1"/>
  <c r="T1191" i="1"/>
  <c r="V1191" i="1" s="1"/>
  <c r="W1191" i="1" s="1"/>
  <c r="T1192" i="1"/>
  <c r="V1192" i="1" s="1"/>
  <c r="W1192" i="1" s="1"/>
  <c r="T1193" i="1"/>
  <c r="V1193" i="1" s="1"/>
  <c r="W1193" i="1" s="1"/>
  <c r="T1194" i="1"/>
  <c r="V1194" i="1" s="1"/>
  <c r="W1194" i="1" s="1"/>
  <c r="T1195" i="1"/>
  <c r="V1195" i="1" s="1"/>
  <c r="W1195" i="1" s="1"/>
  <c r="T1196" i="1"/>
  <c r="V1196" i="1" s="1"/>
  <c r="W1196" i="1" s="1"/>
  <c r="T1197" i="1"/>
  <c r="V1197" i="1" s="1"/>
  <c r="W1197" i="1" s="1"/>
  <c r="T622" i="1"/>
  <c r="V622" i="1" s="1"/>
  <c r="W622" i="1" s="1"/>
  <c r="T623" i="1"/>
  <c r="V623" i="1" s="1"/>
  <c r="W623" i="1" s="1"/>
  <c r="T624" i="1"/>
  <c r="V624" i="1" s="1"/>
  <c r="W624" i="1" s="1"/>
  <c r="T625" i="1"/>
  <c r="V625" i="1" s="1"/>
  <c r="W625" i="1" s="1"/>
  <c r="T626" i="1"/>
  <c r="V626" i="1" s="1"/>
  <c r="W626" i="1" s="1"/>
  <c r="T627" i="1"/>
  <c r="V627" i="1" s="1"/>
  <c r="W627" i="1" s="1"/>
  <c r="T628" i="1"/>
  <c r="V628" i="1" s="1"/>
  <c r="W628" i="1" s="1"/>
  <c r="T629" i="1"/>
  <c r="V629" i="1" s="1"/>
  <c r="W629" i="1" s="1"/>
  <c r="T630" i="1"/>
  <c r="V630" i="1" s="1"/>
  <c r="W630" i="1" s="1"/>
  <c r="T631" i="1"/>
  <c r="V631" i="1" s="1"/>
  <c r="W631" i="1" s="1"/>
  <c r="T632" i="1"/>
  <c r="V632" i="1" s="1"/>
  <c r="W632" i="1" s="1"/>
  <c r="T633" i="1"/>
  <c r="V633" i="1" s="1"/>
  <c r="W633" i="1" s="1"/>
  <c r="T634" i="1"/>
  <c r="V634" i="1" s="1"/>
  <c r="W634" i="1" s="1"/>
  <c r="T635" i="1"/>
  <c r="V635" i="1" s="1"/>
  <c r="W635" i="1" s="1"/>
  <c r="T636" i="1"/>
  <c r="V636" i="1" s="1"/>
  <c r="W636" i="1" s="1"/>
  <c r="T637" i="1"/>
  <c r="V637" i="1" s="1"/>
  <c r="W637" i="1" s="1"/>
  <c r="T638" i="1"/>
  <c r="V638" i="1" s="1"/>
  <c r="W638" i="1" s="1"/>
  <c r="T639" i="1"/>
  <c r="V639" i="1" s="1"/>
  <c r="W639" i="1" s="1"/>
  <c r="T640" i="1"/>
  <c r="V640" i="1" s="1"/>
  <c r="W640" i="1" s="1"/>
  <c r="T641" i="1"/>
  <c r="V641" i="1" s="1"/>
  <c r="W641" i="1" s="1"/>
  <c r="T642" i="1"/>
  <c r="V642" i="1" s="1"/>
  <c r="W642" i="1" s="1"/>
  <c r="T643" i="1"/>
  <c r="V643" i="1" s="1"/>
  <c r="W643" i="1" s="1"/>
  <c r="T644" i="1"/>
  <c r="V644" i="1" s="1"/>
  <c r="W644" i="1" s="1"/>
  <c r="T645" i="1"/>
  <c r="V645" i="1" s="1"/>
  <c r="W645" i="1" s="1"/>
  <c r="T646" i="1"/>
  <c r="V646" i="1" s="1"/>
  <c r="W646" i="1" s="1"/>
  <c r="T647" i="1"/>
  <c r="V647" i="1" s="1"/>
  <c r="W647" i="1" s="1"/>
  <c r="T648" i="1"/>
  <c r="V648" i="1" s="1"/>
  <c r="W648" i="1" s="1"/>
  <c r="T649" i="1"/>
  <c r="V649" i="1" s="1"/>
  <c r="W649" i="1" s="1"/>
  <c r="T650" i="1"/>
  <c r="V650" i="1" s="1"/>
  <c r="W650" i="1" s="1"/>
  <c r="T651" i="1"/>
  <c r="V651" i="1" s="1"/>
  <c r="W651" i="1" s="1"/>
  <c r="T652" i="1"/>
  <c r="V652" i="1" s="1"/>
  <c r="W652" i="1" s="1"/>
  <c r="T653" i="1"/>
  <c r="V653" i="1" s="1"/>
  <c r="W653" i="1" s="1"/>
  <c r="T654" i="1"/>
  <c r="V654" i="1" s="1"/>
  <c r="W654" i="1" s="1"/>
  <c r="T655" i="1"/>
  <c r="V655" i="1" s="1"/>
  <c r="W655" i="1" s="1"/>
  <c r="T656" i="1"/>
  <c r="V656" i="1" s="1"/>
  <c r="W656" i="1" s="1"/>
  <c r="T657" i="1"/>
  <c r="V657" i="1" s="1"/>
  <c r="W657" i="1" s="1"/>
  <c r="T1317" i="1"/>
  <c r="V1317" i="1" s="1"/>
  <c r="W1317" i="1" s="1"/>
  <c r="T1318" i="1"/>
  <c r="V1318" i="1" s="1"/>
  <c r="W1318" i="1" s="1"/>
  <c r="T1319" i="1"/>
  <c r="V1319" i="1" s="1"/>
  <c r="W1319" i="1" s="1"/>
  <c r="T1320" i="1"/>
  <c r="V1320" i="1" s="1"/>
  <c r="W1320" i="1" s="1"/>
  <c r="T1321" i="1"/>
  <c r="V1321" i="1" s="1"/>
  <c r="W1321" i="1" s="1"/>
  <c r="T1322" i="1"/>
  <c r="V1322" i="1" s="1"/>
  <c r="W1322" i="1" s="1"/>
  <c r="T1323" i="1"/>
  <c r="V1323" i="1" s="1"/>
  <c r="W1323" i="1" s="1"/>
  <c r="T1324" i="1"/>
  <c r="V1324" i="1" s="1"/>
  <c r="W1324" i="1" s="1"/>
  <c r="T1325" i="1"/>
  <c r="V1325" i="1" s="1"/>
  <c r="W1325" i="1" s="1"/>
  <c r="T1326" i="1"/>
  <c r="V1326" i="1" s="1"/>
  <c r="W1326" i="1" s="1"/>
  <c r="T1327" i="1"/>
  <c r="V1327" i="1" s="1"/>
  <c r="W1327" i="1" s="1"/>
  <c r="T1328" i="1"/>
  <c r="V1328" i="1" s="1"/>
  <c r="W1328" i="1" s="1"/>
  <c r="T1329" i="1"/>
  <c r="V1329" i="1" s="1"/>
  <c r="W1329" i="1" s="1"/>
  <c r="T1330" i="1"/>
  <c r="V1330" i="1" s="1"/>
  <c r="W1330" i="1" s="1"/>
  <c r="T1331" i="1"/>
  <c r="V1331" i="1" s="1"/>
  <c r="W1331" i="1" s="1"/>
  <c r="T1332" i="1"/>
  <c r="V1332" i="1" s="1"/>
  <c r="W1332" i="1" s="1"/>
  <c r="T1333" i="1"/>
  <c r="V1333" i="1" s="1"/>
  <c r="W1333" i="1" s="1"/>
  <c r="T1334" i="1"/>
  <c r="V1334" i="1" s="1"/>
  <c r="W1334" i="1" s="1"/>
  <c r="T1335" i="1"/>
  <c r="V1335" i="1" s="1"/>
  <c r="W1335" i="1" s="1"/>
  <c r="T1336" i="1"/>
  <c r="V1336" i="1" s="1"/>
  <c r="W1336" i="1" s="1"/>
  <c r="T1337" i="1"/>
  <c r="V1337" i="1" s="1"/>
  <c r="W1337" i="1" s="1"/>
  <c r="T1338" i="1"/>
  <c r="V1338" i="1" s="1"/>
  <c r="W1338" i="1" s="1"/>
  <c r="T1339" i="1"/>
  <c r="V1339" i="1" s="1"/>
  <c r="W1339" i="1" s="1"/>
  <c r="T1340" i="1"/>
  <c r="V1340" i="1" s="1"/>
  <c r="W1340" i="1" s="1"/>
  <c r="T1341" i="1"/>
  <c r="V1341" i="1" s="1"/>
  <c r="W1341" i="1" s="1"/>
  <c r="T1342" i="1"/>
  <c r="V1342" i="1" s="1"/>
  <c r="W1342" i="1" s="1"/>
  <c r="T1343" i="1"/>
  <c r="V1343" i="1" s="1"/>
  <c r="W1343" i="1" s="1"/>
  <c r="T1344" i="1"/>
  <c r="V1344" i="1" s="1"/>
  <c r="W1344" i="1" s="1"/>
  <c r="T1345" i="1"/>
  <c r="V1345" i="1" s="1"/>
  <c r="W1345" i="1" s="1"/>
  <c r="T1346" i="1"/>
  <c r="V1346" i="1" s="1"/>
  <c r="W1346" i="1" s="1"/>
  <c r="T1347" i="1"/>
  <c r="V1347" i="1" s="1"/>
  <c r="W1347" i="1" s="1"/>
  <c r="T1348" i="1"/>
  <c r="V1348" i="1" s="1"/>
  <c r="W1348" i="1" s="1"/>
  <c r="T1349" i="1"/>
  <c r="V1349" i="1" s="1"/>
  <c r="W1349" i="1" s="1"/>
  <c r="T1350" i="1"/>
  <c r="V1350" i="1" s="1"/>
  <c r="W1350" i="1" s="1"/>
  <c r="T1351" i="1"/>
  <c r="V1351" i="1" s="1"/>
  <c r="W1351" i="1" s="1"/>
  <c r="T1352" i="1"/>
  <c r="V1352" i="1" s="1"/>
  <c r="W1352" i="1" s="1"/>
  <c r="T1353" i="1"/>
  <c r="V1353" i="1" s="1"/>
  <c r="W1353" i="1" s="1"/>
  <c r="T1354" i="1"/>
  <c r="V1354" i="1" s="1"/>
  <c r="W1354" i="1" s="1"/>
  <c r="T1355" i="1"/>
  <c r="V1355" i="1" s="1"/>
  <c r="W1355" i="1" s="1"/>
  <c r="T1356" i="1"/>
  <c r="V1356" i="1" s="1"/>
  <c r="W1356" i="1" s="1"/>
  <c r="T1357" i="1"/>
  <c r="V1357" i="1" s="1"/>
  <c r="W1357" i="1" s="1"/>
  <c r="T1358" i="1"/>
  <c r="V1358" i="1" s="1"/>
  <c r="W1358" i="1" s="1"/>
  <c r="T1359" i="1"/>
  <c r="V1359" i="1" s="1"/>
  <c r="W1359" i="1" s="1"/>
  <c r="T1360" i="1"/>
  <c r="V1360" i="1" s="1"/>
  <c r="W1360" i="1" s="1"/>
  <c r="T1361" i="1"/>
  <c r="V1361" i="1" s="1"/>
  <c r="W1361" i="1" s="1"/>
  <c r="T1362" i="1"/>
  <c r="V1362" i="1" s="1"/>
  <c r="W1362" i="1" s="1"/>
  <c r="T1363" i="1"/>
  <c r="V1363" i="1" s="1"/>
  <c r="W1363" i="1" s="1"/>
  <c r="T1364" i="1"/>
  <c r="V1364" i="1" s="1"/>
  <c r="W1364" i="1" s="1"/>
  <c r="T1365" i="1"/>
  <c r="V1365" i="1" s="1"/>
  <c r="W1365" i="1" s="1"/>
  <c r="T1366" i="1"/>
  <c r="V1366" i="1" s="1"/>
  <c r="W1366" i="1" s="1"/>
  <c r="T1367" i="1"/>
  <c r="V1367" i="1" s="1"/>
  <c r="W1367" i="1" s="1"/>
  <c r="T1368" i="1"/>
  <c r="V1368" i="1" s="1"/>
  <c r="W1368" i="1" s="1"/>
  <c r="T1369" i="1"/>
  <c r="V1369" i="1" s="1"/>
  <c r="W1369" i="1" s="1"/>
  <c r="T1370" i="1"/>
  <c r="V1370" i="1" s="1"/>
  <c r="W1370" i="1" s="1"/>
  <c r="T1371" i="1"/>
  <c r="V1371" i="1" s="1"/>
  <c r="W1371" i="1" s="1"/>
  <c r="T1372" i="1"/>
  <c r="V1372" i="1" s="1"/>
  <c r="W1372" i="1" s="1"/>
  <c r="T1373" i="1"/>
  <c r="V1373" i="1" s="1"/>
  <c r="W1373" i="1" s="1"/>
  <c r="T1374" i="1"/>
  <c r="V1374" i="1" s="1"/>
  <c r="W1374" i="1" s="1"/>
  <c r="T1375" i="1"/>
  <c r="V1375" i="1" s="1"/>
  <c r="W1375" i="1" s="1"/>
  <c r="T1376" i="1"/>
  <c r="V1376" i="1" s="1"/>
  <c r="W1376" i="1" s="1"/>
  <c r="T1377" i="1"/>
  <c r="V1377" i="1" s="1"/>
  <c r="W1377" i="1" s="1"/>
  <c r="T1067" i="1"/>
  <c r="V1067" i="1" s="1"/>
  <c r="W1067" i="1" s="1"/>
  <c r="T1068" i="1"/>
  <c r="V1068" i="1" s="1"/>
  <c r="W1068" i="1" s="1"/>
  <c r="T1069" i="1"/>
  <c r="V1069" i="1" s="1"/>
  <c r="W1069" i="1" s="1"/>
  <c r="T1070" i="1"/>
  <c r="V1070" i="1" s="1"/>
  <c r="W1070" i="1" s="1"/>
  <c r="T1071" i="1"/>
  <c r="V1071" i="1" s="1"/>
  <c r="W1071" i="1" s="1"/>
  <c r="T1072" i="1"/>
  <c r="V1072" i="1" s="1"/>
  <c r="W1072" i="1" s="1"/>
  <c r="T1073" i="1"/>
  <c r="V1073" i="1" s="1"/>
  <c r="W1073" i="1" s="1"/>
  <c r="T1074" i="1"/>
  <c r="V1074" i="1" s="1"/>
  <c r="W1074" i="1" s="1"/>
  <c r="T1075" i="1"/>
  <c r="V1075" i="1" s="1"/>
  <c r="W1075" i="1" s="1"/>
  <c r="T1076" i="1"/>
  <c r="V1076" i="1" s="1"/>
  <c r="W1076" i="1" s="1"/>
  <c r="T1077" i="1"/>
  <c r="V1077" i="1" s="1"/>
  <c r="W1077" i="1" s="1"/>
  <c r="T1078" i="1"/>
  <c r="V1078" i="1" s="1"/>
  <c r="W1078" i="1" s="1"/>
  <c r="T1079" i="1"/>
  <c r="V1079" i="1" s="1"/>
  <c r="W1079" i="1" s="1"/>
  <c r="T1080" i="1"/>
  <c r="V1080" i="1" s="1"/>
  <c r="W1080" i="1" s="1"/>
  <c r="T1081" i="1"/>
  <c r="V1081" i="1" s="1"/>
  <c r="W1081" i="1" s="1"/>
  <c r="T1082" i="1"/>
  <c r="V1082" i="1" s="1"/>
  <c r="W1082" i="1" s="1"/>
  <c r="T1083" i="1"/>
  <c r="V1083" i="1" s="1"/>
  <c r="W1083" i="1" s="1"/>
  <c r="T1084" i="1"/>
  <c r="V1084" i="1" s="1"/>
  <c r="W1084" i="1" s="1"/>
  <c r="T1085" i="1"/>
  <c r="V1085" i="1" s="1"/>
  <c r="W1085" i="1" s="1"/>
  <c r="T1086" i="1"/>
  <c r="V1086" i="1" s="1"/>
  <c r="W1086" i="1" s="1"/>
  <c r="T1087" i="1"/>
  <c r="V1087" i="1" s="1"/>
  <c r="W1087" i="1" s="1"/>
  <c r="T1088" i="1"/>
  <c r="V1088" i="1" s="1"/>
  <c r="W1088" i="1" s="1"/>
  <c r="T1089" i="1"/>
  <c r="V1089" i="1" s="1"/>
  <c r="W1089" i="1" s="1"/>
  <c r="T1090" i="1"/>
  <c r="V1090" i="1" s="1"/>
  <c r="W1090" i="1" s="1"/>
  <c r="T1091" i="1"/>
  <c r="V1091" i="1" s="1"/>
  <c r="W1091" i="1" s="1"/>
  <c r="T1092" i="1"/>
  <c r="V1092" i="1" s="1"/>
  <c r="W1092" i="1" s="1"/>
  <c r="T1093" i="1"/>
  <c r="V1093" i="1" s="1"/>
  <c r="W1093" i="1" s="1"/>
  <c r="T1094" i="1"/>
  <c r="V1094" i="1" s="1"/>
  <c r="W1094" i="1" s="1"/>
  <c r="T1095" i="1"/>
  <c r="V1095" i="1" s="1"/>
  <c r="W1095" i="1" s="1"/>
  <c r="T1096" i="1"/>
  <c r="V1096" i="1" s="1"/>
  <c r="W1096" i="1" s="1"/>
  <c r="T1097" i="1"/>
  <c r="V1097" i="1" s="1"/>
  <c r="W1097" i="1" s="1"/>
  <c r="T1098" i="1"/>
  <c r="V1098" i="1" s="1"/>
  <c r="W1098" i="1" s="1"/>
  <c r="T1099" i="1"/>
  <c r="V1099" i="1" s="1"/>
  <c r="W1099" i="1" s="1"/>
  <c r="T1100" i="1"/>
  <c r="V1100" i="1" s="1"/>
  <c r="W1100" i="1" s="1"/>
  <c r="T1101" i="1"/>
  <c r="V1101" i="1" s="1"/>
  <c r="W1101" i="1" s="1"/>
  <c r="T1102" i="1"/>
  <c r="V1102" i="1" s="1"/>
  <c r="W1102" i="1" s="1"/>
  <c r="T1103" i="1"/>
  <c r="V1103" i="1" s="1"/>
  <c r="W1103" i="1" s="1"/>
  <c r="T1104" i="1"/>
  <c r="V1104" i="1" s="1"/>
  <c r="W1104" i="1" s="1"/>
  <c r="T1105" i="1"/>
  <c r="V1105" i="1" s="1"/>
  <c r="W1105" i="1" s="1"/>
  <c r="T1106" i="1"/>
  <c r="V1106" i="1" s="1"/>
  <c r="W1106" i="1" s="1"/>
  <c r="T1107" i="1"/>
  <c r="V1107" i="1" s="1"/>
  <c r="W1107" i="1" s="1"/>
  <c r="T1108" i="1"/>
  <c r="V1108" i="1" s="1"/>
  <c r="W1108" i="1" s="1"/>
  <c r="T1109" i="1"/>
  <c r="V1109" i="1" s="1"/>
  <c r="W1109" i="1" s="1"/>
  <c r="T580" i="1"/>
  <c r="V580" i="1" s="1"/>
  <c r="W580" i="1" s="1"/>
  <c r="T549" i="1"/>
  <c r="V549" i="1" s="1"/>
  <c r="W549" i="1" s="1"/>
  <c r="T550" i="1"/>
  <c r="V550" i="1" s="1"/>
  <c r="W550" i="1" s="1"/>
  <c r="T551" i="1"/>
  <c r="V551" i="1" s="1"/>
  <c r="W551" i="1" s="1"/>
  <c r="T552" i="1"/>
  <c r="V552" i="1" s="1"/>
  <c r="W552" i="1" s="1"/>
  <c r="T553" i="1"/>
  <c r="V553" i="1" s="1"/>
  <c r="W553" i="1" s="1"/>
  <c r="T554" i="1"/>
  <c r="V554" i="1" s="1"/>
  <c r="W554" i="1" s="1"/>
  <c r="T555" i="1"/>
  <c r="V555" i="1" s="1"/>
  <c r="W555" i="1" s="1"/>
  <c r="T556" i="1"/>
  <c r="V556" i="1" s="1"/>
  <c r="W556" i="1" s="1"/>
  <c r="T557" i="1"/>
  <c r="V557" i="1" s="1"/>
  <c r="W557" i="1" s="1"/>
  <c r="T558" i="1"/>
  <c r="V558" i="1" s="1"/>
  <c r="W558" i="1" s="1"/>
  <c r="T559" i="1"/>
  <c r="V559" i="1" s="1"/>
  <c r="W559" i="1" s="1"/>
  <c r="T560" i="1"/>
  <c r="V560" i="1" s="1"/>
  <c r="W560" i="1" s="1"/>
  <c r="T561" i="1"/>
  <c r="V561" i="1" s="1"/>
  <c r="W561" i="1" s="1"/>
  <c r="T562" i="1"/>
  <c r="V562" i="1" s="1"/>
  <c r="W562" i="1" s="1"/>
  <c r="T563" i="1"/>
  <c r="V563" i="1" s="1"/>
  <c r="W563" i="1" s="1"/>
  <c r="T564" i="1"/>
  <c r="V564" i="1" s="1"/>
  <c r="W564" i="1" s="1"/>
  <c r="T565" i="1"/>
  <c r="V565" i="1" s="1"/>
  <c r="W565" i="1" s="1"/>
  <c r="T566" i="1"/>
  <c r="V566" i="1" s="1"/>
  <c r="W566" i="1" s="1"/>
  <c r="T567" i="1"/>
  <c r="V567" i="1" s="1"/>
  <c r="W567" i="1" s="1"/>
  <c r="T568" i="1"/>
  <c r="V568" i="1" s="1"/>
  <c r="W568" i="1" s="1"/>
  <c r="T569" i="1"/>
  <c r="V569" i="1" s="1"/>
  <c r="W569" i="1" s="1"/>
  <c r="T570" i="1"/>
  <c r="V570" i="1" s="1"/>
  <c r="W570" i="1" s="1"/>
  <c r="T571" i="1"/>
  <c r="V571" i="1" s="1"/>
  <c r="W571" i="1" s="1"/>
  <c r="T572" i="1"/>
  <c r="V572" i="1" s="1"/>
  <c r="W572" i="1" s="1"/>
  <c r="T573" i="1"/>
  <c r="V573" i="1" s="1"/>
  <c r="W573" i="1" s="1"/>
  <c r="T574" i="1"/>
  <c r="V574" i="1" s="1"/>
  <c r="W574" i="1" s="1"/>
  <c r="T575" i="1"/>
  <c r="V575" i="1" s="1"/>
  <c r="W575" i="1" s="1"/>
  <c r="T576" i="1"/>
  <c r="V576" i="1" s="1"/>
  <c r="W576" i="1" s="1"/>
  <c r="T577" i="1"/>
  <c r="V577" i="1" s="1"/>
  <c r="W577" i="1" s="1"/>
  <c r="T578" i="1"/>
  <c r="V578" i="1" s="1"/>
  <c r="W578" i="1" s="1"/>
  <c r="T579" i="1"/>
  <c r="V579" i="1" s="1"/>
  <c r="W579" i="1" s="1"/>
  <c r="T581" i="1"/>
  <c r="V581" i="1" s="1"/>
  <c r="W581" i="1" s="1"/>
  <c r="T582" i="1"/>
  <c r="V582" i="1" s="1"/>
  <c r="W582" i="1" s="1"/>
  <c r="T583" i="1"/>
  <c r="V583" i="1" s="1"/>
  <c r="W583" i="1" s="1"/>
  <c r="T584" i="1"/>
  <c r="V584" i="1" s="1"/>
  <c r="W584" i="1" s="1"/>
  <c r="T585" i="1"/>
  <c r="V585" i="1" s="1"/>
  <c r="W585" i="1" s="1"/>
  <c r="T586" i="1"/>
  <c r="V586" i="1" s="1"/>
  <c r="W586" i="1" s="1"/>
  <c r="T587" i="1"/>
  <c r="V587" i="1" s="1"/>
  <c r="W587" i="1" s="1"/>
  <c r="T588" i="1"/>
  <c r="V588" i="1" s="1"/>
  <c r="W588" i="1" s="1"/>
  <c r="T589" i="1"/>
  <c r="V589" i="1" s="1"/>
  <c r="W589" i="1" s="1"/>
  <c r="T590" i="1"/>
  <c r="V590" i="1" s="1"/>
  <c r="W590" i="1" s="1"/>
  <c r="T591" i="1"/>
  <c r="V591" i="1" s="1"/>
  <c r="W591" i="1" s="1"/>
  <c r="T592" i="1"/>
  <c r="V592" i="1" s="1"/>
  <c r="W592" i="1" s="1"/>
  <c r="T593" i="1"/>
  <c r="V593" i="1" s="1"/>
  <c r="W593" i="1" s="1"/>
  <c r="T594" i="1"/>
  <c r="V594" i="1" s="1"/>
  <c r="W594" i="1" s="1"/>
  <c r="T595" i="1"/>
  <c r="V595" i="1" s="1"/>
  <c r="W595" i="1" s="1"/>
  <c r="T596" i="1"/>
  <c r="V596" i="1" s="1"/>
  <c r="W596" i="1" s="1"/>
  <c r="T597" i="1"/>
  <c r="V597" i="1" s="1"/>
  <c r="W597" i="1" s="1"/>
  <c r="T598" i="1"/>
  <c r="V598" i="1" s="1"/>
  <c r="W598" i="1" s="1"/>
  <c r="T599" i="1"/>
  <c r="V599" i="1" s="1"/>
  <c r="W599" i="1" s="1"/>
  <c r="T600" i="1"/>
  <c r="V600" i="1" s="1"/>
  <c r="W600" i="1" s="1"/>
  <c r="T601" i="1"/>
  <c r="V601" i="1" s="1"/>
  <c r="W601" i="1" s="1"/>
  <c r="T602" i="1"/>
  <c r="V602" i="1" s="1"/>
  <c r="W602" i="1" s="1"/>
  <c r="T603" i="1"/>
  <c r="V603" i="1" s="1"/>
  <c r="W603" i="1" s="1"/>
  <c r="T604" i="1"/>
  <c r="V604" i="1" s="1"/>
  <c r="W604" i="1" s="1"/>
  <c r="T605" i="1"/>
  <c r="V605" i="1" s="1"/>
  <c r="W605" i="1" s="1"/>
  <c r="T606" i="1"/>
  <c r="V606" i="1" s="1"/>
  <c r="W606" i="1" s="1"/>
  <c r="T607" i="1"/>
  <c r="V607" i="1" s="1"/>
  <c r="W607" i="1" s="1"/>
  <c r="T608" i="1"/>
  <c r="V608" i="1" s="1"/>
  <c r="W608" i="1" s="1"/>
  <c r="T609" i="1"/>
  <c r="V609" i="1" s="1"/>
  <c r="W609" i="1" s="1"/>
  <c r="T610" i="1"/>
  <c r="V610" i="1" s="1"/>
  <c r="W610" i="1" s="1"/>
  <c r="T611" i="1"/>
  <c r="V611" i="1" s="1"/>
  <c r="W611" i="1" s="1"/>
  <c r="T612" i="1"/>
  <c r="V612" i="1" s="1"/>
  <c r="W612" i="1" s="1"/>
  <c r="T613" i="1"/>
  <c r="V613" i="1" s="1"/>
  <c r="W613" i="1" s="1"/>
  <c r="T614" i="1"/>
  <c r="V614" i="1" s="1"/>
  <c r="W614" i="1" s="1"/>
  <c r="T615" i="1"/>
  <c r="V615" i="1" s="1"/>
  <c r="W615" i="1" s="1"/>
  <c r="T616" i="1"/>
  <c r="V616" i="1" s="1"/>
  <c r="W616" i="1" s="1"/>
  <c r="T617" i="1"/>
  <c r="V617" i="1" s="1"/>
  <c r="W617" i="1" s="1"/>
  <c r="T618" i="1"/>
  <c r="V618" i="1" s="1"/>
  <c r="W618" i="1" s="1"/>
  <c r="T619" i="1"/>
  <c r="V619" i="1" s="1"/>
  <c r="W619" i="1" s="1"/>
  <c r="T620" i="1"/>
  <c r="V620" i="1" s="1"/>
  <c r="W620" i="1" s="1"/>
  <c r="T621" i="1"/>
  <c r="V621" i="1" s="1"/>
  <c r="W621" i="1" s="1"/>
  <c r="T1440" i="1"/>
  <c r="V1440" i="1" s="1"/>
  <c r="W1440" i="1" s="1"/>
  <c r="T1441" i="1"/>
  <c r="V1441" i="1" s="1"/>
  <c r="W1441" i="1" s="1"/>
  <c r="T1442" i="1"/>
  <c r="V1442" i="1" s="1"/>
  <c r="W1442" i="1" s="1"/>
  <c r="T1443" i="1"/>
  <c r="V1443" i="1" s="1"/>
  <c r="W1443" i="1" s="1"/>
  <c r="T1444" i="1"/>
  <c r="V1444" i="1" s="1"/>
  <c r="W1444" i="1" s="1"/>
  <c r="T1445" i="1"/>
  <c r="V1445" i="1" s="1"/>
  <c r="W1445" i="1" s="1"/>
  <c r="T1446" i="1"/>
  <c r="V1446" i="1" s="1"/>
  <c r="W1446" i="1" s="1"/>
  <c r="T1447" i="1"/>
  <c r="V1447" i="1" s="1"/>
  <c r="W1447" i="1" s="1"/>
  <c r="T1448" i="1"/>
  <c r="V1448" i="1" s="1"/>
  <c r="W1448" i="1" s="1"/>
  <c r="T1449" i="1"/>
  <c r="V1449" i="1" s="1"/>
  <c r="W1449" i="1" s="1"/>
  <c r="T1450" i="1"/>
  <c r="V1450" i="1" s="1"/>
  <c r="W1450" i="1" s="1"/>
  <c r="T1451" i="1"/>
  <c r="V1451" i="1" s="1"/>
  <c r="W1451" i="1" s="1"/>
  <c r="T1452" i="1"/>
  <c r="V1452" i="1" s="1"/>
  <c r="W1452" i="1" s="1"/>
  <c r="T1453" i="1"/>
  <c r="V1453" i="1" s="1"/>
  <c r="W1453" i="1" s="1"/>
  <c r="T1454" i="1"/>
  <c r="V1454" i="1" s="1"/>
  <c r="W1454" i="1" s="1"/>
  <c r="T1455" i="1"/>
  <c r="V1455" i="1" s="1"/>
  <c r="W1455" i="1" s="1"/>
  <c r="T1456" i="1"/>
  <c r="V1456" i="1" s="1"/>
  <c r="W1456" i="1" s="1"/>
  <c r="T1457" i="1"/>
  <c r="V1457" i="1" s="1"/>
  <c r="W1457" i="1" s="1"/>
  <c r="T1458" i="1"/>
  <c r="V1458" i="1" s="1"/>
  <c r="W1458" i="1" s="1"/>
  <c r="T1459" i="1"/>
  <c r="V1459" i="1" s="1"/>
  <c r="W1459" i="1" s="1"/>
  <c r="T1460" i="1"/>
  <c r="V1460" i="1" s="1"/>
  <c r="W1460" i="1" s="1"/>
  <c r="T1461" i="1"/>
  <c r="V1461" i="1" s="1"/>
  <c r="W1461" i="1" s="1"/>
  <c r="T1462" i="1"/>
  <c r="V1462" i="1" s="1"/>
  <c r="W1462" i="1" s="1"/>
  <c r="T1463" i="1"/>
  <c r="V1463" i="1" s="1"/>
  <c r="W1463" i="1" s="1"/>
  <c r="T1464" i="1"/>
  <c r="V1464" i="1" s="1"/>
  <c r="W1464" i="1" s="1"/>
  <c r="T1465" i="1"/>
  <c r="V1465" i="1" s="1"/>
  <c r="W1465" i="1" s="1"/>
  <c r="T1466" i="1"/>
  <c r="V1466" i="1" s="1"/>
  <c r="W1466" i="1" s="1"/>
  <c r="T1467" i="1"/>
  <c r="V1467" i="1" s="1"/>
  <c r="W1467" i="1" s="1"/>
  <c r="T1468" i="1"/>
  <c r="V1468" i="1" s="1"/>
  <c r="W1468" i="1" s="1"/>
  <c r="T1469" i="1"/>
  <c r="V1469" i="1" s="1"/>
  <c r="W1469" i="1" s="1"/>
  <c r="T1470" i="1"/>
  <c r="V1470" i="1" s="1"/>
  <c r="W1470" i="1" s="1"/>
  <c r="T1471" i="1"/>
  <c r="V1471" i="1" s="1"/>
  <c r="W1471" i="1" s="1"/>
  <c r="T1472" i="1"/>
  <c r="V1472" i="1" s="1"/>
  <c r="W1472" i="1" s="1"/>
  <c r="T1473" i="1"/>
  <c r="V1473" i="1" s="1"/>
  <c r="W1473" i="1" s="1"/>
  <c r="T1474" i="1"/>
  <c r="V1474" i="1" s="1"/>
  <c r="W1474" i="1" s="1"/>
  <c r="T1475" i="1"/>
  <c r="V1475" i="1" s="1"/>
  <c r="W1475" i="1" s="1"/>
  <c r="T1476" i="1"/>
  <c r="V1476" i="1" s="1"/>
  <c r="W1476" i="1" s="1"/>
  <c r="T1477" i="1"/>
  <c r="V1477" i="1" s="1"/>
  <c r="W1477" i="1" s="1"/>
  <c r="T1478" i="1"/>
  <c r="V1478" i="1" s="1"/>
  <c r="W1478" i="1" s="1"/>
  <c r="T1479" i="1"/>
  <c r="V1479" i="1" s="1"/>
  <c r="W1479" i="1" s="1"/>
  <c r="T1480" i="1"/>
  <c r="V1480" i="1" s="1"/>
  <c r="W1480" i="1" s="1"/>
  <c r="T1481" i="1"/>
  <c r="V1481" i="1" s="1"/>
  <c r="W1481" i="1" s="1"/>
  <c r="T1482" i="1"/>
  <c r="V1482" i="1" s="1"/>
  <c r="W1482" i="1" s="1"/>
  <c r="T1483" i="1"/>
  <c r="V1483" i="1" s="1"/>
  <c r="W1483" i="1" s="1"/>
  <c r="T1484" i="1"/>
  <c r="V1484" i="1" s="1"/>
  <c r="W1484" i="1" s="1"/>
  <c r="T1485" i="1"/>
  <c r="V1485" i="1" s="1"/>
  <c r="W1485" i="1" s="1"/>
  <c r="T1486" i="1"/>
  <c r="V1486" i="1" s="1"/>
  <c r="W1486" i="1" s="1"/>
  <c r="T1487" i="1"/>
  <c r="V1487" i="1" s="1"/>
  <c r="W1487" i="1" s="1"/>
  <c r="T1488" i="1"/>
  <c r="V1488" i="1" s="1"/>
  <c r="W1488" i="1" s="1"/>
  <c r="T1489" i="1"/>
  <c r="V1489" i="1" s="1"/>
  <c r="W1489" i="1" s="1"/>
  <c r="T1490" i="1"/>
  <c r="V1490" i="1" s="1"/>
  <c r="W1490" i="1" s="1"/>
  <c r="T1491" i="1"/>
  <c r="V1491" i="1" s="1"/>
  <c r="W1491" i="1" s="1"/>
  <c r="T1492" i="1"/>
  <c r="V1492" i="1" s="1"/>
  <c r="W1492" i="1" s="1"/>
  <c r="T1493" i="1"/>
  <c r="V1493" i="1" s="1"/>
  <c r="W1493" i="1" s="1"/>
  <c r="T1494" i="1"/>
  <c r="V1494" i="1" s="1"/>
  <c r="W1494" i="1" s="1"/>
  <c r="T1495" i="1"/>
  <c r="V1495" i="1" s="1"/>
  <c r="W1495" i="1" s="1"/>
  <c r="T1496" i="1"/>
  <c r="V1496" i="1" s="1"/>
  <c r="W1496" i="1" s="1"/>
  <c r="T1497" i="1"/>
  <c r="V1497" i="1" s="1"/>
  <c r="W1497" i="1" s="1"/>
  <c r="T1498" i="1"/>
  <c r="V1498" i="1" s="1"/>
  <c r="W1498" i="1" s="1"/>
  <c r="T1499" i="1"/>
  <c r="V1499" i="1" s="1"/>
  <c r="W1499" i="1" s="1"/>
  <c r="T1500" i="1"/>
  <c r="V1500" i="1" s="1"/>
  <c r="W1500" i="1" s="1"/>
  <c r="T1501" i="1"/>
  <c r="V1501" i="1" s="1"/>
  <c r="W1501" i="1" s="1"/>
  <c r="T1502" i="1"/>
  <c r="V1502" i="1" s="1"/>
  <c r="W1502" i="1" s="1"/>
  <c r="T1503" i="1"/>
  <c r="V1503" i="1" s="1"/>
  <c r="W1503" i="1" s="1"/>
  <c r="T1504" i="1"/>
  <c r="V1504" i="1" s="1"/>
  <c r="W1504" i="1" s="1"/>
  <c r="T1505" i="1"/>
  <c r="V1505" i="1" s="1"/>
  <c r="W1505" i="1" s="1"/>
  <c r="T1506" i="1"/>
  <c r="V1506" i="1" s="1"/>
  <c r="W1506" i="1" s="1"/>
  <c r="T1507" i="1"/>
  <c r="V1507" i="1" s="1"/>
  <c r="W1507" i="1" s="1"/>
  <c r="T1508" i="1"/>
  <c r="V1508" i="1" s="1"/>
  <c r="W1508" i="1" s="1"/>
  <c r="T1509" i="1"/>
  <c r="V1509" i="1" s="1"/>
  <c r="W1509" i="1" s="1"/>
  <c r="T1510" i="1"/>
  <c r="V1510" i="1" s="1"/>
  <c r="W1510" i="1" s="1"/>
  <c r="T1511" i="1"/>
  <c r="V1511" i="1" s="1"/>
  <c r="W1511" i="1" s="1"/>
  <c r="T1512" i="1"/>
  <c r="V1512" i="1" s="1"/>
  <c r="W1512" i="1" s="1"/>
  <c r="T1513" i="1"/>
  <c r="V1513" i="1" s="1"/>
  <c r="W1513" i="1" s="1"/>
  <c r="T1514" i="1"/>
  <c r="V1514" i="1" s="1"/>
  <c r="W1514" i="1" s="1"/>
  <c r="T1515" i="1"/>
  <c r="V1515" i="1" s="1"/>
  <c r="W1515" i="1" s="1"/>
  <c r="T1516" i="1"/>
  <c r="V1516" i="1" s="1"/>
  <c r="W1516" i="1" s="1"/>
  <c r="T1517" i="1"/>
  <c r="V1517" i="1" s="1"/>
  <c r="W1517" i="1" s="1"/>
  <c r="T1518" i="1"/>
  <c r="V1518" i="1" s="1"/>
  <c r="W1518" i="1" s="1"/>
  <c r="T1519" i="1"/>
  <c r="V1519" i="1" s="1"/>
  <c r="W1519" i="1" s="1"/>
  <c r="T1520" i="1"/>
  <c r="V1520" i="1" s="1"/>
  <c r="W1520" i="1" s="1"/>
  <c r="T1521" i="1"/>
  <c r="V1521" i="1" s="1"/>
  <c r="W1521" i="1" s="1"/>
  <c r="T1522" i="1"/>
  <c r="V1522" i="1" s="1"/>
  <c r="W1522" i="1" s="1"/>
  <c r="T1523" i="1"/>
  <c r="V1523" i="1" s="1"/>
  <c r="W1523" i="1" s="1"/>
  <c r="T1524" i="1"/>
  <c r="V1524" i="1" s="1"/>
  <c r="W1524" i="1" s="1"/>
  <c r="T1525" i="1"/>
  <c r="V1525" i="1" s="1"/>
  <c r="W1525" i="1" s="1"/>
  <c r="T1526" i="1"/>
  <c r="V1526" i="1" s="1"/>
  <c r="W1526" i="1" s="1"/>
  <c r="T1527" i="1"/>
  <c r="V1527" i="1" s="1"/>
  <c r="W1527" i="1" s="1"/>
  <c r="T1528" i="1"/>
  <c r="V1528" i="1" s="1"/>
  <c r="W1528" i="1" s="1"/>
  <c r="T1529" i="1"/>
  <c r="V1529" i="1" s="1"/>
  <c r="W1529" i="1" s="1"/>
  <c r="T1530" i="1"/>
  <c r="V1530" i="1" s="1"/>
  <c r="W1530" i="1" s="1"/>
  <c r="T1531" i="1"/>
  <c r="V1531" i="1" s="1"/>
  <c r="W1531" i="1" s="1"/>
  <c r="T1532" i="1"/>
  <c r="V1532" i="1" s="1"/>
  <c r="W1532" i="1" s="1"/>
  <c r="T1533" i="1"/>
  <c r="V1533" i="1" s="1"/>
  <c r="W1533" i="1" s="1"/>
  <c r="T1534" i="1"/>
  <c r="V1534" i="1" s="1"/>
  <c r="W1534" i="1" s="1"/>
  <c r="T1535" i="1"/>
  <c r="V1535" i="1" s="1"/>
  <c r="W1535" i="1" s="1"/>
  <c r="T1536" i="1"/>
  <c r="V1536" i="1" s="1"/>
  <c r="W1536" i="1" s="1"/>
  <c r="T1537" i="1"/>
  <c r="V1537" i="1" s="1"/>
  <c r="W1537" i="1" s="1"/>
  <c r="T1538" i="1"/>
  <c r="V1538" i="1" s="1"/>
  <c r="W1538" i="1" s="1"/>
  <c r="T1539" i="1"/>
  <c r="V1539" i="1" s="1"/>
  <c r="W1539" i="1" s="1"/>
  <c r="T1540" i="1"/>
  <c r="V1540" i="1" s="1"/>
  <c r="W1540" i="1" s="1"/>
  <c r="T1541" i="1"/>
  <c r="V1541" i="1" s="1"/>
  <c r="W1541" i="1" s="1"/>
  <c r="T1542" i="1"/>
  <c r="V1542" i="1" s="1"/>
  <c r="W1542" i="1" s="1"/>
  <c r="T1543" i="1"/>
  <c r="V1543" i="1" s="1"/>
  <c r="W1543" i="1" s="1"/>
  <c r="T1544" i="1"/>
  <c r="V1544" i="1" s="1"/>
  <c r="W1544" i="1" s="1"/>
  <c r="T1545" i="1"/>
  <c r="V1545" i="1" s="1"/>
  <c r="W1545" i="1" s="1"/>
  <c r="T1546" i="1"/>
  <c r="V1546" i="1" s="1"/>
  <c r="W1546" i="1" s="1"/>
  <c r="T1547" i="1"/>
  <c r="V1547" i="1" s="1"/>
  <c r="W1547" i="1" s="1"/>
  <c r="T1548" i="1"/>
  <c r="V1548" i="1" s="1"/>
  <c r="W1548" i="1" s="1"/>
  <c r="T1549" i="1"/>
  <c r="V1549" i="1" s="1"/>
  <c r="W1549" i="1" s="1"/>
  <c r="T1550" i="1"/>
  <c r="V1550" i="1" s="1"/>
  <c r="W1550" i="1" s="1"/>
  <c r="T1551" i="1"/>
  <c r="V1551" i="1" s="1"/>
  <c r="W1551" i="1" s="1"/>
  <c r="T1552" i="1"/>
  <c r="V1552" i="1" s="1"/>
  <c r="W1552" i="1" s="1"/>
  <c r="T1553" i="1"/>
  <c r="V1553" i="1" s="1"/>
  <c r="W1553" i="1" s="1"/>
  <c r="T1554" i="1"/>
  <c r="V1554" i="1" s="1"/>
  <c r="W1554" i="1" s="1"/>
  <c r="T1555" i="1"/>
  <c r="V1555" i="1" s="1"/>
  <c r="W1555" i="1" s="1"/>
  <c r="T1556" i="1"/>
  <c r="V1556" i="1" s="1"/>
  <c r="W1556" i="1" s="1"/>
  <c r="T1557" i="1"/>
  <c r="V1557" i="1" s="1"/>
  <c r="W1557" i="1" s="1"/>
  <c r="T1558" i="1"/>
  <c r="V1558" i="1" s="1"/>
  <c r="W1558" i="1" s="1"/>
  <c r="T1559" i="1"/>
  <c r="V1559" i="1" s="1"/>
  <c r="W1559" i="1" s="1"/>
  <c r="T1560" i="1"/>
  <c r="V1560" i="1" s="1"/>
  <c r="W1560" i="1" s="1"/>
  <c r="T1561" i="1"/>
  <c r="V1561" i="1" s="1"/>
  <c r="W1561" i="1" s="1"/>
  <c r="T1562" i="1"/>
  <c r="V1562" i="1" s="1"/>
  <c r="W1562" i="1" s="1"/>
  <c r="T1563" i="1"/>
  <c r="V1563" i="1" s="1"/>
  <c r="W1563" i="1" s="1"/>
  <c r="T1564" i="1"/>
  <c r="V1564" i="1" s="1"/>
  <c r="W1564" i="1" s="1"/>
  <c r="T1565" i="1"/>
  <c r="V1565" i="1" s="1"/>
  <c r="W1565" i="1" s="1"/>
  <c r="T1566" i="1"/>
  <c r="V1566" i="1" s="1"/>
  <c r="W1566" i="1" s="1"/>
  <c r="T1567" i="1"/>
  <c r="V1567" i="1" s="1"/>
  <c r="W1567" i="1" s="1"/>
  <c r="T1568" i="1"/>
  <c r="V1568" i="1" s="1"/>
  <c r="W1568" i="1" s="1"/>
  <c r="T1569" i="1"/>
  <c r="V1569" i="1" s="1"/>
  <c r="W1569" i="1" s="1"/>
  <c r="T1570" i="1"/>
  <c r="V1570" i="1" s="1"/>
  <c r="W1570" i="1" s="1"/>
  <c r="T1571" i="1"/>
  <c r="V1571" i="1" s="1"/>
  <c r="W1571" i="1" s="1"/>
  <c r="T1572" i="1"/>
  <c r="V1572" i="1" s="1"/>
  <c r="W1572" i="1" s="1"/>
  <c r="T1573" i="1"/>
  <c r="V1573" i="1" s="1"/>
  <c r="W1573" i="1" s="1"/>
  <c r="T1574" i="1"/>
  <c r="V1574" i="1" s="1"/>
  <c r="W1574" i="1" s="1"/>
  <c r="T1575" i="1"/>
  <c r="V1575" i="1" s="1"/>
  <c r="W1575" i="1" s="1"/>
  <c r="T1576" i="1"/>
  <c r="V1576" i="1" s="1"/>
  <c r="W1576" i="1" s="1"/>
  <c r="T1577" i="1"/>
  <c r="V1577" i="1" s="1"/>
  <c r="W1577" i="1" s="1"/>
  <c r="T1578" i="1"/>
  <c r="V1578" i="1" s="1"/>
  <c r="W1578" i="1" s="1"/>
  <c r="T1579" i="1"/>
  <c r="V1579" i="1" s="1"/>
  <c r="W1579" i="1" s="1"/>
  <c r="T1580" i="1"/>
  <c r="V1580" i="1" s="1"/>
  <c r="W1580" i="1" s="1"/>
  <c r="T1581" i="1"/>
  <c r="V1581" i="1" s="1"/>
  <c r="W1581" i="1" s="1"/>
  <c r="T1582" i="1"/>
  <c r="V1582" i="1" s="1"/>
  <c r="W1582" i="1" s="1"/>
  <c r="T1583" i="1"/>
  <c r="V1583" i="1" s="1"/>
  <c r="W1583" i="1" s="1"/>
  <c r="T1584" i="1"/>
  <c r="V1584" i="1" s="1"/>
  <c r="W1584" i="1" s="1"/>
  <c r="T1585" i="1"/>
  <c r="V1585" i="1" s="1"/>
  <c r="W1585" i="1" s="1"/>
  <c r="T1586" i="1"/>
  <c r="V1586" i="1" s="1"/>
  <c r="W1586" i="1" s="1"/>
  <c r="T1587" i="1"/>
  <c r="V1587" i="1" s="1"/>
  <c r="W1587" i="1" s="1"/>
  <c r="T1588" i="1"/>
  <c r="V1588" i="1" s="1"/>
  <c r="W1588" i="1" s="1"/>
  <c r="T1589" i="1"/>
  <c r="V1589" i="1" s="1"/>
  <c r="W1589" i="1" s="1"/>
  <c r="T1590" i="1"/>
  <c r="V1590" i="1" s="1"/>
  <c r="W1590" i="1" s="1"/>
  <c r="T1591" i="1"/>
  <c r="V1591" i="1" s="1"/>
  <c r="W1591" i="1" s="1"/>
  <c r="T1592" i="1"/>
  <c r="V1592" i="1" s="1"/>
  <c r="W1592" i="1" s="1"/>
  <c r="T1593" i="1"/>
  <c r="V1593" i="1" s="1"/>
  <c r="W1593" i="1" s="1"/>
  <c r="T1594" i="1"/>
  <c r="V1594" i="1" s="1"/>
  <c r="W1594" i="1" s="1"/>
  <c r="T1595" i="1"/>
  <c r="V1595" i="1" s="1"/>
  <c r="W1595" i="1" s="1"/>
  <c r="T1596" i="1"/>
  <c r="V1596" i="1" s="1"/>
  <c r="W1596" i="1" s="1"/>
  <c r="T1597" i="1"/>
  <c r="V1597" i="1" s="1"/>
  <c r="W1597" i="1" s="1"/>
  <c r="T1598" i="1"/>
  <c r="V1598" i="1" s="1"/>
  <c r="W1598" i="1" s="1"/>
  <c r="T1599" i="1"/>
  <c r="V1599" i="1" s="1"/>
  <c r="W1599" i="1" s="1"/>
  <c r="T1600" i="1"/>
  <c r="V1600" i="1" s="1"/>
  <c r="W1600" i="1" s="1"/>
  <c r="T1601" i="1"/>
  <c r="V1601" i="1" s="1"/>
  <c r="W1601" i="1" s="1"/>
  <c r="T1602" i="1"/>
  <c r="V1602" i="1" s="1"/>
  <c r="W1602" i="1" s="1"/>
  <c r="T1603" i="1"/>
  <c r="V1603" i="1" s="1"/>
  <c r="W1603" i="1" s="1"/>
  <c r="T1604" i="1"/>
  <c r="V1604" i="1" s="1"/>
  <c r="W1604" i="1" s="1"/>
  <c r="T1605" i="1"/>
  <c r="V1605" i="1" s="1"/>
  <c r="W1605" i="1" s="1"/>
  <c r="T1606" i="1"/>
  <c r="V1606" i="1" s="1"/>
  <c r="W1606" i="1" s="1"/>
  <c r="T1607" i="1"/>
  <c r="V1607" i="1" s="1"/>
  <c r="W1607" i="1" s="1"/>
  <c r="T1608" i="1"/>
  <c r="V1608" i="1" s="1"/>
  <c r="W1608" i="1" s="1"/>
  <c r="T1609" i="1"/>
  <c r="V1609" i="1" s="1"/>
  <c r="W1609" i="1" s="1"/>
  <c r="T1610" i="1"/>
  <c r="V1610" i="1" s="1"/>
  <c r="W1610" i="1" s="1"/>
  <c r="T1611" i="1"/>
  <c r="V1611" i="1" s="1"/>
  <c r="W1611" i="1" s="1"/>
  <c r="T1612" i="1"/>
  <c r="V1612" i="1" s="1"/>
  <c r="W1612" i="1" s="1"/>
  <c r="T1613" i="1"/>
  <c r="V1613" i="1" s="1"/>
  <c r="W1613" i="1" s="1"/>
  <c r="T1614" i="1"/>
  <c r="V1614" i="1" s="1"/>
  <c r="W1614" i="1" s="1"/>
  <c r="T1615" i="1"/>
  <c r="V1615" i="1" s="1"/>
  <c r="W1615" i="1" s="1"/>
  <c r="T1616" i="1"/>
  <c r="V1616" i="1" s="1"/>
  <c r="W1616" i="1" s="1"/>
  <c r="T1617" i="1"/>
  <c r="V1617" i="1" s="1"/>
  <c r="W1617" i="1" s="1"/>
  <c r="T1618" i="1"/>
  <c r="V1618" i="1" s="1"/>
  <c r="W1618" i="1" s="1"/>
  <c r="T1619" i="1"/>
  <c r="V1619" i="1" s="1"/>
  <c r="W1619" i="1" s="1"/>
  <c r="T1620" i="1"/>
  <c r="V1620" i="1" s="1"/>
  <c r="W1620" i="1" s="1"/>
  <c r="T1621" i="1"/>
  <c r="V1621" i="1" s="1"/>
  <c r="W1621" i="1" s="1"/>
  <c r="T1622" i="1"/>
  <c r="V1622" i="1" s="1"/>
  <c r="W1622" i="1" s="1"/>
  <c r="T1623" i="1"/>
  <c r="V1623" i="1" s="1"/>
  <c r="W1623" i="1" s="1"/>
  <c r="T1624" i="1"/>
  <c r="V1624" i="1" s="1"/>
  <c r="W1624" i="1" s="1"/>
  <c r="T1625" i="1"/>
  <c r="V1625" i="1" s="1"/>
  <c r="W1625" i="1" s="1"/>
  <c r="T1626" i="1"/>
  <c r="V1626" i="1" s="1"/>
  <c r="W1626" i="1" s="1"/>
  <c r="T1627" i="1"/>
  <c r="V1627" i="1" s="1"/>
  <c r="W1627" i="1" s="1"/>
  <c r="T1628" i="1"/>
  <c r="V1628" i="1" s="1"/>
  <c r="W1628" i="1" s="1"/>
  <c r="T1629" i="1"/>
  <c r="V1629" i="1" s="1"/>
  <c r="W1629" i="1" s="1"/>
  <c r="T1630" i="1"/>
  <c r="V1630" i="1" s="1"/>
  <c r="W1630" i="1" s="1"/>
  <c r="T1631" i="1"/>
  <c r="V1631" i="1" s="1"/>
  <c r="W1631" i="1" s="1"/>
  <c r="T1632" i="1"/>
  <c r="V1632" i="1" s="1"/>
  <c r="W1632" i="1" s="1"/>
  <c r="T1633" i="1"/>
  <c r="V1633" i="1" s="1"/>
  <c r="W1633" i="1" s="1"/>
  <c r="T1634" i="1"/>
  <c r="V1634" i="1" s="1"/>
  <c r="W1634" i="1" s="1"/>
  <c r="T1635" i="1"/>
  <c r="V1635" i="1" s="1"/>
  <c r="W1635" i="1" s="1"/>
  <c r="T1636" i="1"/>
  <c r="V1636" i="1" s="1"/>
  <c r="W1636" i="1" s="1"/>
  <c r="T1637" i="1"/>
  <c r="V1637" i="1" s="1"/>
  <c r="W1637" i="1" s="1"/>
  <c r="T1638" i="1"/>
  <c r="V1638" i="1" s="1"/>
  <c r="W1638" i="1" s="1"/>
  <c r="T1639" i="1"/>
  <c r="V1639" i="1" s="1"/>
  <c r="W1639" i="1" s="1"/>
  <c r="T1640" i="1"/>
  <c r="V1640" i="1" s="1"/>
  <c r="W1640" i="1" s="1"/>
  <c r="T1641" i="1"/>
  <c r="V1641" i="1" s="1"/>
  <c r="W1641" i="1" s="1"/>
  <c r="T1642" i="1"/>
  <c r="V1642" i="1" s="1"/>
  <c r="W1642" i="1" s="1"/>
  <c r="T1643" i="1"/>
  <c r="V1643" i="1" s="1"/>
  <c r="W1643" i="1" s="1"/>
  <c r="T1644" i="1"/>
  <c r="V1644" i="1" s="1"/>
  <c r="W1644" i="1" s="1"/>
  <c r="T1645" i="1"/>
  <c r="V1645" i="1" s="1"/>
  <c r="W1645" i="1" s="1"/>
  <c r="T1646" i="1"/>
  <c r="V1646" i="1" s="1"/>
  <c r="W1646" i="1" s="1"/>
  <c r="T1647" i="1"/>
  <c r="V1647" i="1" s="1"/>
  <c r="W1647" i="1" s="1"/>
  <c r="T1648" i="1"/>
  <c r="V1648" i="1" s="1"/>
  <c r="W1648" i="1" s="1"/>
  <c r="T1649" i="1"/>
  <c r="V1649" i="1" s="1"/>
  <c r="W1649" i="1" s="1"/>
  <c r="T1650" i="1"/>
  <c r="V1650" i="1" s="1"/>
  <c r="W1650" i="1" s="1"/>
  <c r="T1651" i="1"/>
  <c r="V1651" i="1" s="1"/>
  <c r="W1651" i="1" s="1"/>
  <c r="T1652" i="1"/>
  <c r="V1652" i="1" s="1"/>
  <c r="W1652" i="1" s="1"/>
  <c r="T1653" i="1"/>
  <c r="V1653" i="1" s="1"/>
  <c r="W1653" i="1" s="1"/>
  <c r="T1654" i="1"/>
  <c r="V1654" i="1" s="1"/>
  <c r="W1654" i="1" s="1"/>
  <c r="T1655" i="1"/>
  <c r="V1655" i="1" s="1"/>
  <c r="W1655" i="1" s="1"/>
  <c r="T1656" i="1"/>
  <c r="V1656" i="1" s="1"/>
  <c r="W1656" i="1" s="1"/>
  <c r="T1657" i="1"/>
  <c r="V1657" i="1" s="1"/>
  <c r="W1657" i="1" s="1"/>
  <c r="T1658" i="1"/>
  <c r="V1658" i="1" s="1"/>
  <c r="W1658" i="1" s="1"/>
  <c r="T1659" i="1"/>
  <c r="V1659" i="1" s="1"/>
  <c r="W1659" i="1" s="1"/>
  <c r="T1660" i="1"/>
  <c r="V1660" i="1" s="1"/>
  <c r="W1660" i="1" s="1"/>
  <c r="T1661" i="1"/>
  <c r="V1661" i="1" s="1"/>
  <c r="W1661" i="1" s="1"/>
  <c r="T1662" i="1"/>
  <c r="V1662" i="1" s="1"/>
  <c r="W1662" i="1" s="1"/>
  <c r="T1663" i="1"/>
  <c r="V1663" i="1" s="1"/>
  <c r="W1663" i="1" s="1"/>
  <c r="T1664" i="1"/>
  <c r="V1664" i="1" s="1"/>
  <c r="W1664" i="1" s="1"/>
  <c r="T1665" i="1"/>
  <c r="V1665" i="1" s="1"/>
  <c r="W1665" i="1" s="1"/>
  <c r="T1666" i="1"/>
  <c r="V1666" i="1" s="1"/>
  <c r="W1666" i="1" s="1"/>
  <c r="T1667" i="1"/>
  <c r="V1667" i="1" s="1"/>
  <c r="W1667" i="1" s="1"/>
  <c r="T1668" i="1"/>
  <c r="V1668" i="1" s="1"/>
  <c r="W1668" i="1" s="1"/>
  <c r="T1669" i="1"/>
  <c r="V1669" i="1" s="1"/>
  <c r="W1669" i="1" s="1"/>
  <c r="T1670" i="1"/>
  <c r="V1670" i="1" s="1"/>
  <c r="W1670" i="1" s="1"/>
  <c r="T1671" i="1"/>
  <c r="V1671" i="1" s="1"/>
  <c r="W1671" i="1" s="1"/>
  <c r="T1672" i="1"/>
  <c r="V1672" i="1" s="1"/>
  <c r="W1672" i="1" s="1"/>
  <c r="T17" i="1"/>
  <c r="V17" i="1" s="1"/>
  <c r="W17" i="1" s="1"/>
  <c r="T86" i="1"/>
  <c r="V86" i="1" s="1"/>
  <c r="W86" i="1" s="1"/>
  <c r="T87" i="1"/>
  <c r="V87" i="1" s="1"/>
  <c r="W87" i="1" s="1"/>
  <c r="T88" i="1"/>
  <c r="V88" i="1" s="1"/>
  <c r="W88" i="1" s="1"/>
  <c r="T89" i="1"/>
  <c r="V89" i="1" s="1"/>
  <c r="W89" i="1" s="1"/>
  <c r="T90" i="1"/>
  <c r="V90" i="1" s="1"/>
  <c r="W90" i="1" s="1"/>
  <c r="T91" i="1"/>
  <c r="V91" i="1" s="1"/>
  <c r="W91" i="1" s="1"/>
  <c r="T92" i="1"/>
  <c r="V92" i="1" s="1"/>
  <c r="W92" i="1" s="1"/>
  <c r="T93" i="1"/>
  <c r="V93" i="1" s="1"/>
  <c r="W93" i="1" s="1"/>
  <c r="T94" i="1"/>
  <c r="V94" i="1" s="1"/>
  <c r="W94" i="1" s="1"/>
  <c r="T95" i="1"/>
  <c r="V95" i="1" s="1"/>
  <c r="W95" i="1" s="1"/>
  <c r="T96" i="1"/>
  <c r="V96" i="1" s="1"/>
  <c r="W96" i="1" s="1"/>
  <c r="T97" i="1"/>
  <c r="V97" i="1" s="1"/>
  <c r="W97" i="1" s="1"/>
  <c r="T98" i="1"/>
  <c r="V98" i="1" s="1"/>
  <c r="W98" i="1" s="1"/>
  <c r="T99" i="1"/>
  <c r="V99" i="1" s="1"/>
  <c r="W99" i="1" s="1"/>
  <c r="T100" i="1"/>
  <c r="V100" i="1" s="1"/>
  <c r="W100" i="1" s="1"/>
  <c r="T101" i="1"/>
  <c r="V101" i="1" s="1"/>
  <c r="W101" i="1" s="1"/>
  <c r="T102" i="1"/>
  <c r="V102" i="1" s="1"/>
  <c r="W102" i="1" s="1"/>
  <c r="T103" i="1"/>
  <c r="V103" i="1" s="1"/>
  <c r="W103" i="1" s="1"/>
  <c r="T104" i="1"/>
  <c r="V104" i="1" s="1"/>
  <c r="W104" i="1" s="1"/>
  <c r="T105" i="1"/>
  <c r="V105" i="1" s="1"/>
  <c r="W105" i="1" s="1"/>
  <c r="T106" i="1"/>
  <c r="V106" i="1" s="1"/>
  <c r="W106" i="1" s="1"/>
  <c r="T107" i="1"/>
  <c r="V107" i="1" s="1"/>
  <c r="W107" i="1" s="1"/>
  <c r="T108" i="1"/>
  <c r="V108" i="1" s="1"/>
  <c r="W108" i="1" s="1"/>
  <c r="T109" i="1"/>
  <c r="V109" i="1" s="1"/>
  <c r="W109" i="1" s="1"/>
  <c r="T110" i="1"/>
  <c r="V110" i="1" s="1"/>
  <c r="W110" i="1" s="1"/>
  <c r="T111" i="1"/>
  <c r="V111" i="1" s="1"/>
  <c r="W111" i="1" s="1"/>
  <c r="T112" i="1"/>
  <c r="V112" i="1" s="1"/>
  <c r="W112" i="1" s="1"/>
  <c r="T113" i="1"/>
  <c r="V113" i="1" s="1"/>
  <c r="W113" i="1" s="1"/>
  <c r="T114" i="1"/>
  <c r="V114" i="1" s="1"/>
  <c r="W114" i="1" s="1"/>
  <c r="T115" i="1"/>
  <c r="V115" i="1" s="1"/>
  <c r="W115" i="1" s="1"/>
  <c r="T116" i="1"/>
  <c r="V116" i="1" s="1"/>
  <c r="W116" i="1" s="1"/>
  <c r="T117" i="1"/>
  <c r="V117" i="1" s="1"/>
  <c r="W117" i="1" s="1"/>
  <c r="T118" i="1"/>
  <c r="V118" i="1" s="1"/>
  <c r="W118" i="1" s="1"/>
  <c r="T119" i="1"/>
  <c r="V119" i="1" s="1"/>
  <c r="W119" i="1" s="1"/>
  <c r="T120" i="1"/>
  <c r="V120" i="1" s="1"/>
  <c r="W120" i="1" s="1"/>
  <c r="T121" i="1"/>
  <c r="V121" i="1" s="1"/>
  <c r="W121" i="1" s="1"/>
  <c r="T122" i="1"/>
  <c r="V122" i="1" s="1"/>
  <c r="W122" i="1" s="1"/>
  <c r="T123" i="1"/>
  <c r="V123" i="1" s="1"/>
  <c r="W123" i="1" s="1"/>
  <c r="T124" i="1"/>
  <c r="V124" i="1" s="1"/>
  <c r="W124" i="1" s="1"/>
  <c r="T125" i="1"/>
  <c r="V125" i="1" s="1"/>
  <c r="W125" i="1" s="1"/>
  <c r="T126" i="1"/>
  <c r="V126" i="1" s="1"/>
  <c r="W126" i="1" s="1"/>
  <c r="T127" i="1"/>
  <c r="V127" i="1" s="1"/>
  <c r="W127" i="1" s="1"/>
  <c r="T128" i="1"/>
  <c r="V128" i="1" s="1"/>
  <c r="W128" i="1" s="1"/>
  <c r="T129" i="1"/>
  <c r="V129" i="1" s="1"/>
  <c r="W129" i="1" s="1"/>
  <c r="T130" i="1"/>
  <c r="V130" i="1" s="1"/>
  <c r="W130" i="1" s="1"/>
  <c r="T131" i="1"/>
  <c r="V131" i="1" s="1"/>
  <c r="W131" i="1" s="1"/>
  <c r="T132" i="1"/>
  <c r="V132" i="1" s="1"/>
  <c r="W132" i="1" s="1"/>
  <c r="T133" i="1"/>
  <c r="V133" i="1" s="1"/>
  <c r="W133" i="1" s="1"/>
  <c r="T134" i="1"/>
  <c r="V134" i="1" s="1"/>
  <c r="W134" i="1" s="1"/>
  <c r="T135" i="1"/>
  <c r="V135" i="1" s="1"/>
  <c r="W135" i="1" s="1"/>
  <c r="T136" i="1"/>
  <c r="V136" i="1" s="1"/>
  <c r="W136" i="1" s="1"/>
  <c r="T137" i="1"/>
  <c r="V137" i="1" s="1"/>
  <c r="W137" i="1" s="1"/>
  <c r="T138" i="1"/>
  <c r="V138" i="1" s="1"/>
  <c r="W138" i="1" s="1"/>
  <c r="T139" i="1"/>
  <c r="V139" i="1" s="1"/>
  <c r="W139" i="1" s="1"/>
  <c r="T140" i="1"/>
  <c r="V140" i="1" s="1"/>
  <c r="W140" i="1" s="1"/>
  <c r="T141" i="1"/>
  <c r="V141" i="1" s="1"/>
  <c r="W141" i="1" s="1"/>
  <c r="T142" i="1"/>
  <c r="V142" i="1" s="1"/>
  <c r="W142" i="1" s="1"/>
  <c r="T143" i="1"/>
  <c r="V143" i="1" s="1"/>
  <c r="W143" i="1" s="1"/>
  <c r="T144" i="1"/>
  <c r="V144" i="1" s="1"/>
  <c r="W144" i="1" s="1"/>
  <c r="T145" i="1"/>
  <c r="V145" i="1" s="1"/>
  <c r="W145" i="1" s="1"/>
  <c r="T146" i="1"/>
  <c r="V146" i="1" s="1"/>
  <c r="W146" i="1" s="1"/>
  <c r="T147" i="1"/>
  <c r="V147" i="1" s="1"/>
  <c r="W147" i="1" s="1"/>
  <c r="T148" i="1"/>
  <c r="V148" i="1" s="1"/>
  <c r="W148" i="1" s="1"/>
  <c r="T149" i="1"/>
  <c r="V149" i="1" s="1"/>
  <c r="W149" i="1" s="1"/>
  <c r="T150" i="1"/>
  <c r="V150" i="1" s="1"/>
  <c r="W150" i="1" s="1"/>
  <c r="T151" i="1"/>
  <c r="V151" i="1" s="1"/>
  <c r="W151" i="1" s="1"/>
  <c r="T152" i="1"/>
  <c r="V152" i="1" s="1"/>
  <c r="W152" i="1" s="1"/>
  <c r="T153" i="1"/>
  <c r="V153" i="1" s="1"/>
  <c r="W153" i="1" s="1"/>
  <c r="T154" i="1"/>
  <c r="V154" i="1" s="1"/>
  <c r="W154" i="1" s="1"/>
  <c r="T155" i="1"/>
  <c r="V155" i="1" s="1"/>
  <c r="W155" i="1" s="1"/>
  <c r="T156" i="1"/>
  <c r="V156" i="1" s="1"/>
  <c r="W156" i="1" s="1"/>
  <c r="T157" i="1"/>
  <c r="V157" i="1" s="1"/>
  <c r="W157" i="1" s="1"/>
  <c r="T158" i="1"/>
  <c r="V158" i="1" s="1"/>
  <c r="W158" i="1" s="1"/>
  <c r="T159" i="1"/>
  <c r="V159" i="1" s="1"/>
  <c r="W159" i="1" s="1"/>
  <c r="T160" i="1"/>
  <c r="V160" i="1" s="1"/>
  <c r="W160" i="1" s="1"/>
  <c r="T161" i="1"/>
  <c r="V161" i="1" s="1"/>
  <c r="W161" i="1" s="1"/>
  <c r="T162" i="1"/>
  <c r="V162" i="1" s="1"/>
  <c r="W162" i="1" s="1"/>
  <c r="T163" i="1"/>
  <c r="V163" i="1" s="1"/>
  <c r="W163" i="1" s="1"/>
  <c r="T164" i="1"/>
  <c r="V164" i="1" s="1"/>
  <c r="W164" i="1" s="1"/>
  <c r="T165" i="1"/>
  <c r="V165" i="1" s="1"/>
  <c r="W165" i="1" s="1"/>
  <c r="T166" i="1"/>
  <c r="V166" i="1" s="1"/>
  <c r="W166" i="1" s="1"/>
  <c r="T167" i="1"/>
  <c r="V167" i="1" s="1"/>
  <c r="W167" i="1" s="1"/>
  <c r="T168" i="1"/>
  <c r="V168" i="1" s="1"/>
  <c r="W168" i="1" s="1"/>
  <c r="T169" i="1"/>
  <c r="V169" i="1" s="1"/>
  <c r="W169" i="1" s="1"/>
  <c r="T170" i="1"/>
  <c r="V170" i="1" s="1"/>
  <c r="W170" i="1" s="1"/>
  <c r="T171" i="1"/>
  <c r="V171" i="1" s="1"/>
  <c r="W171" i="1" s="1"/>
  <c r="T172" i="1"/>
  <c r="V172" i="1" s="1"/>
  <c r="W172" i="1" s="1"/>
  <c r="T173" i="1"/>
  <c r="V173" i="1" s="1"/>
  <c r="W173" i="1" s="1"/>
  <c r="T174" i="1"/>
  <c r="V174" i="1" s="1"/>
  <c r="W174" i="1" s="1"/>
  <c r="T175" i="1"/>
  <c r="V175" i="1" s="1"/>
  <c r="W175" i="1" s="1"/>
  <c r="T176" i="1"/>
  <c r="V176" i="1" s="1"/>
  <c r="W176" i="1" s="1"/>
  <c r="T177" i="1"/>
  <c r="V177" i="1" s="1"/>
  <c r="W177" i="1" s="1"/>
  <c r="T178" i="1"/>
  <c r="V178" i="1" s="1"/>
  <c r="W178" i="1" s="1"/>
  <c r="T179" i="1"/>
  <c r="V179" i="1" s="1"/>
  <c r="W179" i="1" s="1"/>
  <c r="T180" i="1"/>
  <c r="V180" i="1" s="1"/>
  <c r="W180" i="1" s="1"/>
  <c r="T181" i="1"/>
  <c r="V181" i="1" s="1"/>
  <c r="W181" i="1" s="1"/>
  <c r="T182" i="1"/>
  <c r="V182" i="1" s="1"/>
  <c r="W182" i="1" s="1"/>
  <c r="T183" i="1"/>
  <c r="V183" i="1" s="1"/>
  <c r="W183" i="1" s="1"/>
  <c r="T184" i="1"/>
  <c r="V184" i="1" s="1"/>
  <c r="W184" i="1" s="1"/>
  <c r="T185" i="1"/>
  <c r="V185" i="1" s="1"/>
  <c r="W185" i="1" s="1"/>
  <c r="T186" i="1"/>
  <c r="V186" i="1" s="1"/>
  <c r="W186" i="1" s="1"/>
  <c r="T187" i="1"/>
  <c r="V187" i="1" s="1"/>
  <c r="W187" i="1" s="1"/>
  <c r="T188" i="1"/>
  <c r="V188" i="1" s="1"/>
  <c r="W188" i="1" s="1"/>
  <c r="T189" i="1"/>
  <c r="V189" i="1" s="1"/>
  <c r="W189" i="1" s="1"/>
  <c r="T190" i="1"/>
  <c r="V190" i="1" s="1"/>
  <c r="W190" i="1" s="1"/>
  <c r="T191" i="1"/>
  <c r="V191" i="1" s="1"/>
  <c r="W191" i="1" s="1"/>
  <c r="T192" i="1"/>
  <c r="V192" i="1" s="1"/>
  <c r="W192" i="1" s="1"/>
  <c r="T193" i="1"/>
  <c r="V193" i="1" s="1"/>
  <c r="W193" i="1" s="1"/>
  <c r="T194" i="1"/>
  <c r="V194" i="1" s="1"/>
  <c r="W194" i="1" s="1"/>
  <c r="T195" i="1"/>
  <c r="V195" i="1" s="1"/>
  <c r="W195" i="1" s="1"/>
  <c r="T196" i="1"/>
  <c r="V196" i="1" s="1"/>
  <c r="W196" i="1" s="1"/>
  <c r="T197" i="1"/>
  <c r="V197" i="1" s="1"/>
  <c r="W197" i="1" s="1"/>
  <c r="T198" i="1"/>
  <c r="V198" i="1" s="1"/>
  <c r="W198" i="1" s="1"/>
  <c r="T199" i="1"/>
  <c r="V199" i="1" s="1"/>
  <c r="W199" i="1" s="1"/>
  <c r="T200" i="1"/>
  <c r="V200" i="1" s="1"/>
  <c r="W200" i="1" s="1"/>
  <c r="T201" i="1"/>
  <c r="V201" i="1" s="1"/>
  <c r="W201" i="1" s="1"/>
  <c r="T202" i="1"/>
  <c r="V202" i="1" s="1"/>
  <c r="W202" i="1" s="1"/>
  <c r="T203" i="1"/>
  <c r="V203" i="1" s="1"/>
  <c r="W203" i="1" s="1"/>
  <c r="T204" i="1"/>
  <c r="V204" i="1" s="1"/>
  <c r="W204" i="1" s="1"/>
  <c r="T205" i="1"/>
  <c r="V205" i="1" s="1"/>
  <c r="W205" i="1" s="1"/>
  <c r="T206" i="1"/>
  <c r="V206" i="1" s="1"/>
  <c r="W206" i="1" s="1"/>
  <c r="T207" i="1"/>
  <c r="V207" i="1" s="1"/>
  <c r="W207" i="1" s="1"/>
  <c r="T208" i="1"/>
  <c r="V208" i="1" s="1"/>
  <c r="W208" i="1" s="1"/>
  <c r="T209" i="1"/>
  <c r="V209" i="1" s="1"/>
  <c r="W209" i="1" s="1"/>
  <c r="T210" i="1"/>
  <c r="V210" i="1" s="1"/>
  <c r="W210" i="1" s="1"/>
  <c r="T211" i="1"/>
  <c r="V211" i="1" s="1"/>
  <c r="W211" i="1" s="1"/>
  <c r="T212" i="1"/>
  <c r="V212" i="1" s="1"/>
  <c r="W212" i="1" s="1"/>
  <c r="T213" i="1"/>
  <c r="V213" i="1" s="1"/>
  <c r="W213" i="1" s="1"/>
  <c r="T214" i="1"/>
  <c r="V214" i="1" s="1"/>
  <c r="W214" i="1" s="1"/>
  <c r="T215" i="1"/>
  <c r="V215" i="1" s="1"/>
  <c r="W215" i="1" s="1"/>
  <c r="T216" i="1"/>
  <c r="V216" i="1" s="1"/>
  <c r="W216" i="1" s="1"/>
  <c r="T217" i="1"/>
  <c r="V217" i="1" s="1"/>
  <c r="W217" i="1" s="1"/>
  <c r="T218" i="1"/>
  <c r="V218" i="1" s="1"/>
  <c r="W218" i="1" s="1"/>
  <c r="T219" i="1"/>
  <c r="V219" i="1" s="1"/>
  <c r="W219" i="1" s="1"/>
  <c r="T220" i="1"/>
  <c r="V220" i="1" s="1"/>
  <c r="W220" i="1" s="1"/>
  <c r="T221" i="1"/>
  <c r="V221" i="1" s="1"/>
  <c r="W221" i="1" s="1"/>
  <c r="T222" i="1"/>
  <c r="V222" i="1" s="1"/>
  <c r="W222" i="1" s="1"/>
  <c r="T223" i="1"/>
  <c r="V223" i="1" s="1"/>
  <c r="W223" i="1" s="1"/>
  <c r="T224" i="1"/>
  <c r="V224" i="1" s="1"/>
  <c r="W224" i="1" s="1"/>
  <c r="T225" i="1"/>
  <c r="V225" i="1" s="1"/>
  <c r="W225" i="1" s="1"/>
  <c r="T226" i="1"/>
  <c r="V226" i="1" s="1"/>
  <c r="W226" i="1" s="1"/>
  <c r="T227" i="1"/>
  <c r="V227" i="1" s="1"/>
  <c r="W227" i="1" s="1"/>
  <c r="T228" i="1"/>
  <c r="V228" i="1" s="1"/>
  <c r="W228" i="1" s="1"/>
  <c r="T229" i="1"/>
  <c r="V229" i="1" s="1"/>
  <c r="W229" i="1" s="1"/>
  <c r="T230" i="1"/>
  <c r="V230" i="1" s="1"/>
  <c r="W230" i="1" s="1"/>
  <c r="T231" i="1"/>
  <c r="V231" i="1" s="1"/>
  <c r="W231" i="1" s="1"/>
  <c r="T232" i="1"/>
  <c r="V232" i="1" s="1"/>
  <c r="W232" i="1" s="1"/>
  <c r="T233" i="1"/>
  <c r="V233" i="1" s="1"/>
  <c r="W233" i="1" s="1"/>
  <c r="T234" i="1"/>
  <c r="V234" i="1" s="1"/>
  <c r="W234" i="1" s="1"/>
  <c r="T235" i="1"/>
  <c r="V235" i="1" s="1"/>
  <c r="W235" i="1" s="1"/>
  <c r="T236" i="1"/>
  <c r="V236" i="1" s="1"/>
  <c r="W236" i="1" s="1"/>
  <c r="T237" i="1"/>
  <c r="V237" i="1" s="1"/>
  <c r="W237" i="1" s="1"/>
  <c r="T238" i="1"/>
  <c r="V238" i="1" s="1"/>
  <c r="W238" i="1" s="1"/>
  <c r="T239" i="1"/>
  <c r="V239" i="1" s="1"/>
  <c r="W239" i="1" s="1"/>
  <c r="T240" i="1"/>
  <c r="V240" i="1" s="1"/>
  <c r="W240" i="1" s="1"/>
  <c r="T241" i="1"/>
  <c r="V241" i="1" s="1"/>
  <c r="W241" i="1" s="1"/>
  <c r="T242" i="1"/>
  <c r="V242" i="1" s="1"/>
  <c r="W242" i="1" s="1"/>
  <c r="T243" i="1"/>
  <c r="V243" i="1" s="1"/>
  <c r="W243" i="1" s="1"/>
  <c r="T244" i="1"/>
  <c r="V244" i="1" s="1"/>
  <c r="W244" i="1" s="1"/>
  <c r="T245" i="1"/>
  <c r="V245" i="1" s="1"/>
  <c r="W245" i="1" s="1"/>
  <c r="T246" i="1"/>
  <c r="V246" i="1" s="1"/>
  <c r="W246" i="1" s="1"/>
  <c r="T247" i="1"/>
  <c r="V247" i="1" s="1"/>
  <c r="W247" i="1" s="1"/>
  <c r="T248" i="1"/>
  <c r="V248" i="1" s="1"/>
  <c r="W248" i="1" s="1"/>
  <c r="T249" i="1"/>
  <c r="V249" i="1" s="1"/>
  <c r="W249" i="1" s="1"/>
  <c r="T250" i="1"/>
  <c r="V250" i="1" s="1"/>
  <c r="W250" i="1" s="1"/>
  <c r="T251" i="1"/>
  <c r="V251" i="1" s="1"/>
  <c r="W251" i="1" s="1"/>
  <c r="T252" i="1"/>
  <c r="V252" i="1" s="1"/>
  <c r="W252" i="1" s="1"/>
  <c r="T253" i="1"/>
  <c r="V253" i="1" s="1"/>
  <c r="W253" i="1" s="1"/>
  <c r="T254" i="1"/>
  <c r="V254" i="1" s="1"/>
  <c r="W254" i="1" s="1"/>
  <c r="T255" i="1"/>
  <c r="V255" i="1" s="1"/>
  <c r="W255" i="1" s="1"/>
  <c r="T256" i="1"/>
  <c r="V256" i="1" s="1"/>
  <c r="W256" i="1" s="1"/>
  <c r="T257" i="1"/>
  <c r="V257" i="1" s="1"/>
  <c r="W257" i="1" s="1"/>
  <c r="T258" i="1"/>
  <c r="V258" i="1" s="1"/>
  <c r="W258" i="1" s="1"/>
  <c r="T259" i="1"/>
  <c r="V259" i="1" s="1"/>
  <c r="W259" i="1" s="1"/>
  <c r="T260" i="1"/>
  <c r="V260" i="1" s="1"/>
  <c r="W260" i="1" s="1"/>
  <c r="T261" i="1"/>
  <c r="V261" i="1" s="1"/>
  <c r="W261" i="1" s="1"/>
  <c r="T262" i="1"/>
  <c r="V262" i="1" s="1"/>
  <c r="W262" i="1" s="1"/>
  <c r="T263" i="1"/>
  <c r="V263" i="1" s="1"/>
  <c r="W263" i="1" s="1"/>
  <c r="T264" i="1"/>
  <c r="V264" i="1" s="1"/>
  <c r="W264" i="1" s="1"/>
  <c r="T265" i="1"/>
  <c r="V265" i="1" s="1"/>
  <c r="W265" i="1" s="1"/>
  <c r="T266" i="1"/>
  <c r="V266" i="1" s="1"/>
  <c r="W266" i="1" s="1"/>
  <c r="T267" i="1"/>
  <c r="V267" i="1" s="1"/>
  <c r="W267" i="1" s="1"/>
  <c r="T268" i="1"/>
  <c r="V268" i="1" s="1"/>
  <c r="W268" i="1" s="1"/>
  <c r="T269" i="1"/>
  <c r="V269" i="1" s="1"/>
  <c r="W269" i="1" s="1"/>
  <c r="T270" i="1"/>
  <c r="V270" i="1" s="1"/>
  <c r="W270" i="1" s="1"/>
  <c r="T271" i="1"/>
  <c r="V271" i="1" s="1"/>
  <c r="W271" i="1" s="1"/>
  <c r="T272" i="1"/>
  <c r="V272" i="1" s="1"/>
  <c r="W272" i="1" s="1"/>
  <c r="T273" i="1"/>
  <c r="V273" i="1" s="1"/>
  <c r="W273" i="1" s="1"/>
  <c r="T274" i="1"/>
  <c r="V274" i="1" s="1"/>
  <c r="W274" i="1" s="1"/>
  <c r="T275" i="1"/>
  <c r="V275" i="1" s="1"/>
  <c r="W275" i="1" s="1"/>
  <c r="T276" i="1"/>
  <c r="V276" i="1" s="1"/>
  <c r="W276" i="1" s="1"/>
  <c r="T277" i="1"/>
  <c r="V277" i="1" s="1"/>
  <c r="W277" i="1" s="1"/>
  <c r="T278" i="1"/>
  <c r="V278" i="1" s="1"/>
  <c r="W278" i="1" s="1"/>
  <c r="T279" i="1"/>
  <c r="V279" i="1" s="1"/>
  <c r="W279" i="1" s="1"/>
  <c r="T280" i="1"/>
  <c r="V280" i="1" s="1"/>
  <c r="W280" i="1" s="1"/>
  <c r="T281" i="1"/>
  <c r="V281" i="1" s="1"/>
  <c r="W281" i="1" s="1"/>
  <c r="T282" i="1"/>
  <c r="V282" i="1" s="1"/>
  <c r="W282" i="1" s="1"/>
  <c r="T283" i="1"/>
  <c r="V283" i="1" s="1"/>
  <c r="W283" i="1" s="1"/>
  <c r="T284" i="1"/>
  <c r="V284" i="1" s="1"/>
  <c r="W284" i="1" s="1"/>
  <c r="T285" i="1"/>
  <c r="V285" i="1" s="1"/>
  <c r="W285" i="1" s="1"/>
  <c r="T286" i="1"/>
  <c r="V286" i="1" s="1"/>
  <c r="W286" i="1" s="1"/>
  <c r="T287" i="1"/>
  <c r="V287" i="1" s="1"/>
  <c r="W287" i="1" s="1"/>
  <c r="T288" i="1"/>
  <c r="V288" i="1" s="1"/>
  <c r="W288" i="1" s="1"/>
  <c r="T289" i="1"/>
  <c r="V289" i="1" s="1"/>
  <c r="W289" i="1" s="1"/>
  <c r="T290" i="1"/>
  <c r="V290" i="1" s="1"/>
  <c r="W290" i="1" s="1"/>
  <c r="T291" i="1"/>
  <c r="V291" i="1" s="1"/>
  <c r="W291" i="1" s="1"/>
  <c r="T292" i="1"/>
  <c r="V292" i="1" s="1"/>
  <c r="W292" i="1" s="1"/>
  <c r="T293" i="1"/>
  <c r="V293" i="1" s="1"/>
  <c r="W293" i="1" s="1"/>
  <c r="T294" i="1"/>
  <c r="V294" i="1" s="1"/>
  <c r="W294" i="1" s="1"/>
  <c r="T295" i="1"/>
  <c r="V295" i="1" s="1"/>
  <c r="W295" i="1" s="1"/>
  <c r="T296" i="1"/>
  <c r="V296" i="1" s="1"/>
  <c r="W296" i="1" s="1"/>
  <c r="T297" i="1"/>
  <c r="V297" i="1" s="1"/>
  <c r="W297" i="1" s="1"/>
  <c r="T298" i="1"/>
  <c r="V298" i="1" s="1"/>
  <c r="W298" i="1" s="1"/>
  <c r="T299" i="1"/>
  <c r="V299" i="1" s="1"/>
  <c r="W299" i="1" s="1"/>
  <c r="T300" i="1"/>
  <c r="V300" i="1" s="1"/>
  <c r="W300" i="1" s="1"/>
  <c r="T301" i="1"/>
  <c r="V301" i="1" s="1"/>
  <c r="W301" i="1" s="1"/>
  <c r="T302" i="1"/>
  <c r="V302" i="1" s="1"/>
  <c r="W302" i="1" s="1"/>
  <c r="T303" i="1"/>
  <c r="V303" i="1" s="1"/>
  <c r="W303" i="1" s="1"/>
  <c r="T304" i="1"/>
  <c r="V304" i="1" s="1"/>
  <c r="W304" i="1" s="1"/>
  <c r="T305" i="1"/>
  <c r="V305" i="1" s="1"/>
  <c r="W305" i="1" s="1"/>
  <c r="T306" i="1"/>
  <c r="V306" i="1" s="1"/>
  <c r="W306" i="1" s="1"/>
  <c r="T307" i="1"/>
  <c r="V307" i="1" s="1"/>
  <c r="W307" i="1" s="1"/>
  <c r="T308" i="1"/>
  <c r="V308" i="1" s="1"/>
  <c r="W308" i="1" s="1"/>
  <c r="T309" i="1"/>
  <c r="V309" i="1" s="1"/>
  <c r="W309" i="1" s="1"/>
  <c r="T310" i="1"/>
  <c r="V310" i="1" s="1"/>
  <c r="W310" i="1" s="1"/>
  <c r="T311" i="1"/>
  <c r="V311" i="1" s="1"/>
  <c r="W311" i="1" s="1"/>
  <c r="T312" i="1"/>
  <c r="V312" i="1" s="1"/>
  <c r="W312" i="1" s="1"/>
  <c r="T313" i="1"/>
  <c r="V313" i="1" s="1"/>
  <c r="W313" i="1" s="1"/>
  <c r="T314" i="1"/>
  <c r="V314" i="1" s="1"/>
  <c r="W314" i="1" s="1"/>
  <c r="T315" i="1"/>
  <c r="V315" i="1" s="1"/>
  <c r="W315" i="1" s="1"/>
  <c r="T316" i="1"/>
  <c r="V316" i="1" s="1"/>
  <c r="W316" i="1" s="1"/>
  <c r="T317" i="1"/>
  <c r="V317" i="1" s="1"/>
  <c r="W317" i="1" s="1"/>
  <c r="T318" i="1"/>
  <c r="V318" i="1" s="1"/>
  <c r="W318" i="1" s="1"/>
  <c r="T319" i="1"/>
  <c r="V319" i="1" s="1"/>
  <c r="W319" i="1" s="1"/>
  <c r="T320" i="1"/>
  <c r="V320" i="1" s="1"/>
  <c r="W320" i="1" s="1"/>
  <c r="T321" i="1"/>
  <c r="V321" i="1" s="1"/>
  <c r="W321" i="1" s="1"/>
  <c r="T322" i="1"/>
  <c r="V322" i="1" s="1"/>
  <c r="W322" i="1" s="1"/>
  <c r="T323" i="1"/>
  <c r="V323" i="1" s="1"/>
  <c r="W323" i="1" s="1"/>
  <c r="T324" i="1"/>
  <c r="V324" i="1" s="1"/>
  <c r="W324" i="1" s="1"/>
  <c r="T325" i="1"/>
  <c r="V325" i="1" s="1"/>
  <c r="W325" i="1" s="1"/>
  <c r="T326" i="1"/>
  <c r="V326" i="1" s="1"/>
  <c r="W326" i="1" s="1"/>
  <c r="T327" i="1"/>
  <c r="V327" i="1" s="1"/>
  <c r="W327" i="1" s="1"/>
  <c r="T328" i="1"/>
  <c r="V328" i="1" s="1"/>
  <c r="W328" i="1" s="1"/>
  <c r="T329" i="1"/>
  <c r="V329" i="1" s="1"/>
  <c r="W329" i="1" s="1"/>
  <c r="T330" i="1"/>
  <c r="V330" i="1" s="1"/>
  <c r="W330" i="1" s="1"/>
  <c r="T331" i="1"/>
  <c r="V331" i="1" s="1"/>
  <c r="W331" i="1" s="1"/>
  <c r="T332" i="1"/>
  <c r="V332" i="1" s="1"/>
  <c r="W332" i="1" s="1"/>
  <c r="T333" i="1"/>
  <c r="V333" i="1" s="1"/>
  <c r="W333" i="1" s="1"/>
  <c r="T334" i="1"/>
  <c r="V334" i="1" s="1"/>
  <c r="W334" i="1" s="1"/>
  <c r="T335" i="1"/>
  <c r="V335" i="1" s="1"/>
  <c r="W335" i="1" s="1"/>
  <c r="T336" i="1"/>
  <c r="V336" i="1" s="1"/>
  <c r="W336" i="1" s="1"/>
  <c r="T726" i="1"/>
  <c r="V726" i="1" s="1"/>
  <c r="W726" i="1" s="1"/>
  <c r="T728" i="1"/>
  <c r="V728" i="1" s="1"/>
  <c r="W728" i="1" s="1"/>
  <c r="T730" i="1"/>
  <c r="V730" i="1" s="1"/>
  <c r="W730" i="1" s="1"/>
  <c r="T732" i="1"/>
  <c r="V732" i="1" s="1"/>
  <c r="W732" i="1" s="1"/>
  <c r="T734" i="1"/>
  <c r="V734" i="1" s="1"/>
  <c r="W734" i="1" s="1"/>
  <c r="T737" i="1"/>
  <c r="V737" i="1" s="1"/>
  <c r="W737" i="1" s="1"/>
  <c r="T738" i="1"/>
  <c r="V738" i="1" s="1"/>
  <c r="W738" i="1" s="1"/>
  <c r="T740" i="1"/>
  <c r="V740" i="1" s="1"/>
  <c r="W740" i="1" s="1"/>
  <c r="T742" i="1"/>
  <c r="V742" i="1" s="1"/>
  <c r="W742" i="1" s="1"/>
  <c r="T743" i="1"/>
  <c r="V743" i="1" s="1"/>
  <c r="W743" i="1" s="1"/>
  <c r="T745" i="1"/>
  <c r="V745" i="1" s="1"/>
  <c r="W745" i="1" s="1"/>
  <c r="T747" i="1"/>
  <c r="V747" i="1" s="1"/>
  <c r="W747" i="1" s="1"/>
  <c r="T749" i="1"/>
  <c r="V749" i="1" s="1"/>
  <c r="W749" i="1" s="1"/>
  <c r="T751" i="1"/>
  <c r="V751" i="1" s="1"/>
  <c r="W751" i="1" s="1"/>
  <c r="T753" i="1"/>
  <c r="V753" i="1" s="1"/>
  <c r="W753" i="1" s="1"/>
  <c r="T755" i="1"/>
  <c r="V755" i="1" s="1"/>
  <c r="W755" i="1" s="1"/>
  <c r="T757" i="1"/>
  <c r="V757" i="1" s="1"/>
  <c r="W757" i="1" s="1"/>
  <c r="T759" i="1"/>
  <c r="V759" i="1" s="1"/>
  <c r="W759" i="1" s="1"/>
  <c r="T761" i="1"/>
  <c r="V761" i="1" s="1"/>
  <c r="W761" i="1" s="1"/>
  <c r="T763" i="1"/>
  <c r="V763" i="1" s="1"/>
  <c r="W763" i="1" s="1"/>
  <c r="T765" i="1"/>
  <c r="V765" i="1" s="1"/>
  <c r="W765" i="1" s="1"/>
  <c r="T767" i="1"/>
  <c r="V767" i="1" s="1"/>
  <c r="W767" i="1" s="1"/>
  <c r="T769" i="1"/>
  <c r="V769" i="1" s="1"/>
  <c r="W769" i="1" s="1"/>
  <c r="T771" i="1"/>
  <c r="V771" i="1" s="1"/>
  <c r="W771" i="1" s="1"/>
  <c r="T772" i="1"/>
  <c r="V772" i="1" s="1"/>
  <c r="W772" i="1" s="1"/>
  <c r="T774" i="1"/>
  <c r="V774" i="1" s="1"/>
  <c r="W774" i="1" s="1"/>
  <c r="T775" i="1"/>
  <c r="V775" i="1" s="1"/>
  <c r="W775" i="1" s="1"/>
  <c r="T776" i="1"/>
  <c r="V776" i="1" s="1"/>
  <c r="W776" i="1" s="1"/>
  <c r="T777" i="1"/>
  <c r="V777" i="1" s="1"/>
  <c r="W777" i="1" s="1"/>
  <c r="T778" i="1"/>
  <c r="V778" i="1" s="1"/>
  <c r="W778" i="1" s="1"/>
  <c r="T779" i="1"/>
  <c r="V779" i="1" s="1"/>
  <c r="W779" i="1" s="1"/>
  <c r="T780" i="1"/>
  <c r="V780" i="1" s="1"/>
  <c r="W780" i="1" s="1"/>
  <c r="T781" i="1"/>
  <c r="V781" i="1" s="1"/>
  <c r="W781" i="1" s="1"/>
  <c r="T782" i="1"/>
  <c r="V782" i="1" s="1"/>
  <c r="W782" i="1" s="1"/>
  <c r="T783" i="1"/>
  <c r="V783" i="1" s="1"/>
  <c r="W783" i="1" s="1"/>
  <c r="T784" i="1"/>
  <c r="V784" i="1" s="1"/>
  <c r="W784" i="1" s="1"/>
  <c r="T785" i="1"/>
  <c r="V785" i="1" s="1"/>
  <c r="W785" i="1" s="1"/>
  <c r="T786" i="1"/>
  <c r="V786" i="1" s="1"/>
  <c r="W786" i="1" s="1"/>
  <c r="T787" i="1"/>
  <c r="V787" i="1" s="1"/>
  <c r="W787" i="1" s="1"/>
  <c r="T788" i="1"/>
  <c r="V788" i="1" s="1"/>
  <c r="W788" i="1" s="1"/>
  <c r="T789" i="1"/>
  <c r="V789" i="1" s="1"/>
  <c r="W789" i="1" s="1"/>
  <c r="T790" i="1"/>
  <c r="V790" i="1" s="1"/>
  <c r="W790" i="1" s="1"/>
  <c r="T791" i="1"/>
  <c r="V791" i="1" s="1"/>
  <c r="W791" i="1" s="1"/>
  <c r="T792" i="1"/>
  <c r="V792" i="1" s="1"/>
  <c r="W792" i="1" s="1"/>
  <c r="T793" i="1"/>
  <c r="V793" i="1" s="1"/>
  <c r="W793" i="1" s="1"/>
  <c r="T794" i="1"/>
  <c r="V794" i="1" s="1"/>
  <c r="W794" i="1" s="1"/>
  <c r="T795" i="1"/>
  <c r="V795" i="1" s="1"/>
  <c r="W795" i="1" s="1"/>
  <c r="T797" i="1"/>
  <c r="V797" i="1" s="1"/>
  <c r="W797" i="1" s="1"/>
  <c r="T800" i="1"/>
  <c r="V800" i="1" s="1"/>
  <c r="W800" i="1" s="1"/>
  <c r="T802" i="1"/>
  <c r="V802" i="1" s="1"/>
  <c r="W802" i="1" s="1"/>
  <c r="T805" i="1"/>
  <c r="V805" i="1" s="1"/>
  <c r="W805" i="1" s="1"/>
  <c r="T807" i="1"/>
  <c r="V807" i="1" s="1"/>
  <c r="W807" i="1" s="1"/>
  <c r="T810" i="1"/>
  <c r="V810" i="1" s="1"/>
  <c r="W810" i="1" s="1"/>
  <c r="T812" i="1"/>
  <c r="V812" i="1" s="1"/>
  <c r="W812" i="1" s="1"/>
  <c r="T814" i="1"/>
  <c r="V814" i="1" s="1"/>
  <c r="W814" i="1" s="1"/>
  <c r="T816" i="1"/>
  <c r="V816" i="1" s="1"/>
  <c r="W816" i="1" s="1"/>
  <c r="T819" i="1"/>
  <c r="V819" i="1" s="1"/>
  <c r="W819" i="1" s="1"/>
  <c r="T820" i="1"/>
  <c r="V820" i="1" s="1"/>
  <c r="W820" i="1" s="1"/>
  <c r="T822" i="1"/>
  <c r="V822" i="1" s="1"/>
  <c r="W822" i="1" s="1"/>
  <c r="T824" i="1"/>
  <c r="V824" i="1" s="1"/>
  <c r="W824" i="1" s="1"/>
  <c r="T826" i="1"/>
  <c r="V826" i="1" s="1"/>
  <c r="W826" i="1" s="1"/>
  <c r="T828" i="1"/>
  <c r="V828" i="1" s="1"/>
  <c r="W828" i="1" s="1"/>
  <c r="T830" i="1"/>
  <c r="V830" i="1" s="1"/>
  <c r="W830" i="1" s="1"/>
  <c r="T832" i="1"/>
  <c r="V832" i="1" s="1"/>
  <c r="W832" i="1" s="1"/>
  <c r="T834" i="1"/>
  <c r="V834" i="1" s="1"/>
  <c r="W834" i="1" s="1"/>
  <c r="T837" i="1"/>
  <c r="V837" i="1" s="1"/>
  <c r="W837" i="1" s="1"/>
  <c r="T839" i="1"/>
  <c r="V839" i="1" s="1"/>
  <c r="W839" i="1" s="1"/>
  <c r="T841" i="1"/>
  <c r="V841" i="1" s="1"/>
  <c r="W841" i="1" s="1"/>
  <c r="T405" i="1"/>
  <c r="V405" i="1" s="1"/>
  <c r="W405" i="1" s="1"/>
  <c r="T406" i="1"/>
  <c r="V406" i="1" s="1"/>
  <c r="W406" i="1" s="1"/>
  <c r="T407" i="1"/>
  <c r="V407" i="1" s="1"/>
  <c r="W407" i="1" s="1"/>
  <c r="T408" i="1"/>
  <c r="V408" i="1" s="1"/>
  <c r="W408" i="1" s="1"/>
  <c r="T409" i="1"/>
  <c r="V409" i="1" s="1"/>
  <c r="W409" i="1" s="1"/>
  <c r="T410" i="1"/>
  <c r="V410" i="1" s="1"/>
  <c r="W410" i="1" s="1"/>
  <c r="T411" i="1"/>
  <c r="V411" i="1" s="1"/>
  <c r="W411" i="1" s="1"/>
  <c r="T412" i="1"/>
  <c r="V412" i="1" s="1"/>
  <c r="W412" i="1" s="1"/>
  <c r="T413" i="1"/>
  <c r="V413" i="1" s="1"/>
  <c r="W413" i="1" s="1"/>
  <c r="T414" i="1"/>
  <c r="V414" i="1" s="1"/>
  <c r="W414" i="1" s="1"/>
  <c r="T415" i="1"/>
  <c r="V415" i="1" s="1"/>
  <c r="W415" i="1" s="1"/>
  <c r="T416" i="1"/>
  <c r="V416" i="1" s="1"/>
  <c r="W416" i="1" s="1"/>
  <c r="T417" i="1"/>
  <c r="V417" i="1" s="1"/>
  <c r="W417" i="1" s="1"/>
  <c r="T418" i="1"/>
  <c r="V418" i="1" s="1"/>
  <c r="W418" i="1" s="1"/>
  <c r="T419" i="1"/>
  <c r="V419" i="1" s="1"/>
  <c r="W419" i="1" s="1"/>
  <c r="T420" i="1"/>
  <c r="V420" i="1" s="1"/>
  <c r="W420" i="1" s="1"/>
  <c r="T421" i="1"/>
  <c r="V421" i="1" s="1"/>
  <c r="W421" i="1" s="1"/>
  <c r="T422" i="1"/>
  <c r="V422" i="1" s="1"/>
  <c r="W422" i="1" s="1"/>
  <c r="T423" i="1"/>
  <c r="V423" i="1" s="1"/>
  <c r="W423" i="1" s="1"/>
  <c r="T424" i="1"/>
  <c r="V424" i="1" s="1"/>
  <c r="W424" i="1" s="1"/>
  <c r="T425" i="1"/>
  <c r="V425" i="1" s="1"/>
  <c r="W425" i="1" s="1"/>
  <c r="T426" i="1"/>
  <c r="V426" i="1" s="1"/>
  <c r="W426" i="1" s="1"/>
  <c r="T427" i="1"/>
  <c r="V427" i="1" s="1"/>
  <c r="W427" i="1" s="1"/>
  <c r="T428" i="1"/>
  <c r="V428" i="1" s="1"/>
  <c r="W428" i="1" s="1"/>
  <c r="T429" i="1"/>
  <c r="V429" i="1" s="1"/>
  <c r="W429" i="1" s="1"/>
  <c r="T430" i="1"/>
  <c r="V430" i="1" s="1"/>
  <c r="W430" i="1" s="1"/>
  <c r="T431" i="1"/>
  <c r="V431" i="1" s="1"/>
  <c r="W431" i="1" s="1"/>
  <c r="T432" i="1"/>
  <c r="V432" i="1" s="1"/>
  <c r="W432" i="1" s="1"/>
  <c r="T433" i="1"/>
  <c r="V433" i="1" s="1"/>
  <c r="W433" i="1" s="1"/>
  <c r="T434" i="1"/>
  <c r="V434" i="1" s="1"/>
  <c r="W434" i="1" s="1"/>
  <c r="T435" i="1"/>
  <c r="V435" i="1" s="1"/>
  <c r="W435" i="1" s="1"/>
  <c r="T436" i="1"/>
  <c r="V436" i="1" s="1"/>
  <c r="W436" i="1" s="1"/>
  <c r="T437" i="1"/>
  <c r="V437" i="1" s="1"/>
  <c r="W437" i="1" s="1"/>
  <c r="T438" i="1"/>
  <c r="V438" i="1" s="1"/>
  <c r="W438" i="1" s="1"/>
  <c r="T439" i="1"/>
  <c r="V439" i="1" s="1"/>
  <c r="W439" i="1" s="1"/>
  <c r="T440" i="1"/>
  <c r="V440" i="1" s="1"/>
  <c r="W440" i="1" s="1"/>
  <c r="T441" i="1"/>
  <c r="V441" i="1" s="1"/>
  <c r="W441" i="1" s="1"/>
  <c r="T442" i="1"/>
  <c r="V442" i="1" s="1"/>
  <c r="W442" i="1" s="1"/>
  <c r="T443" i="1"/>
  <c r="V443" i="1" s="1"/>
  <c r="W443" i="1" s="1"/>
  <c r="T444" i="1"/>
  <c r="V444" i="1" s="1"/>
  <c r="W444" i="1" s="1"/>
  <c r="T445" i="1"/>
  <c r="V445" i="1" s="1"/>
  <c r="W445" i="1" s="1"/>
  <c r="T446" i="1"/>
  <c r="V446" i="1" s="1"/>
  <c r="W446" i="1" s="1"/>
  <c r="T447" i="1"/>
  <c r="V447" i="1" s="1"/>
  <c r="W447" i="1" s="1"/>
  <c r="T448" i="1"/>
  <c r="V448" i="1" s="1"/>
  <c r="W448" i="1" s="1"/>
  <c r="T449" i="1"/>
  <c r="V449" i="1" s="1"/>
  <c r="W449" i="1" s="1"/>
  <c r="T450" i="1"/>
  <c r="V450" i="1" s="1"/>
  <c r="W450" i="1" s="1"/>
  <c r="T451" i="1"/>
  <c r="V451" i="1" s="1"/>
  <c r="W451" i="1" s="1"/>
  <c r="T452" i="1"/>
  <c r="V452" i="1" s="1"/>
  <c r="W452" i="1" s="1"/>
  <c r="T453" i="1"/>
  <c r="V453" i="1" s="1"/>
  <c r="W453" i="1" s="1"/>
  <c r="T454" i="1"/>
  <c r="V454" i="1" s="1"/>
  <c r="W454" i="1" s="1"/>
  <c r="T455" i="1"/>
  <c r="V455" i="1" s="1"/>
  <c r="W455" i="1" s="1"/>
  <c r="T456" i="1"/>
  <c r="V456" i="1" s="1"/>
  <c r="W456" i="1" s="1"/>
  <c r="T457" i="1"/>
  <c r="V457" i="1" s="1"/>
  <c r="W457" i="1" s="1"/>
  <c r="T458" i="1"/>
  <c r="V458" i="1" s="1"/>
  <c r="W458" i="1" s="1"/>
  <c r="T459" i="1"/>
  <c r="V459" i="1" s="1"/>
  <c r="W459" i="1" s="1"/>
  <c r="T460" i="1"/>
  <c r="V460" i="1" s="1"/>
  <c r="W460" i="1" s="1"/>
  <c r="T461" i="1"/>
  <c r="V461" i="1" s="1"/>
  <c r="W461" i="1" s="1"/>
  <c r="T462" i="1"/>
  <c r="V462" i="1" s="1"/>
  <c r="W462" i="1" s="1"/>
  <c r="T463" i="1"/>
  <c r="V463" i="1" s="1"/>
  <c r="W463" i="1" s="1"/>
  <c r="T464" i="1"/>
  <c r="V464" i="1" s="1"/>
  <c r="W464" i="1" s="1"/>
  <c r="T465" i="1"/>
  <c r="V465" i="1" s="1"/>
  <c r="W465" i="1" s="1"/>
  <c r="T466" i="1"/>
  <c r="V466" i="1" s="1"/>
  <c r="W466" i="1" s="1"/>
  <c r="T467" i="1"/>
  <c r="V467" i="1" s="1"/>
  <c r="W467" i="1" s="1"/>
  <c r="T468" i="1"/>
  <c r="V468" i="1" s="1"/>
  <c r="W468" i="1" s="1"/>
  <c r="T469" i="1"/>
  <c r="V469" i="1" s="1"/>
  <c r="W469" i="1" s="1"/>
  <c r="T470" i="1"/>
  <c r="V470" i="1" s="1"/>
  <c r="W470" i="1" s="1"/>
  <c r="T471" i="1"/>
  <c r="V471" i="1" s="1"/>
  <c r="W471" i="1" s="1"/>
  <c r="T472" i="1"/>
  <c r="V472" i="1" s="1"/>
  <c r="W472" i="1" s="1"/>
  <c r="T473" i="1"/>
  <c r="V473" i="1" s="1"/>
  <c r="W473" i="1" s="1"/>
  <c r="T474" i="1"/>
  <c r="V474" i="1" s="1"/>
  <c r="W474" i="1" s="1"/>
  <c r="T475" i="1"/>
  <c r="V475" i="1" s="1"/>
  <c r="W475" i="1" s="1"/>
  <c r="T476" i="1"/>
  <c r="V476" i="1" s="1"/>
  <c r="W476" i="1" s="1"/>
  <c r="T477" i="1"/>
  <c r="V477" i="1" s="1"/>
  <c r="W477" i="1" s="1"/>
  <c r="T478" i="1"/>
  <c r="V478" i="1" s="1"/>
  <c r="W478" i="1" s="1"/>
  <c r="T479" i="1"/>
  <c r="V479" i="1" s="1"/>
  <c r="W479" i="1" s="1"/>
  <c r="T480" i="1"/>
  <c r="V480" i="1" s="1"/>
  <c r="W480" i="1" s="1"/>
  <c r="T481" i="1"/>
  <c r="V481" i="1" s="1"/>
  <c r="W481" i="1" s="1"/>
  <c r="T482" i="1"/>
  <c r="V482" i="1" s="1"/>
  <c r="W482" i="1" s="1"/>
  <c r="T483" i="1"/>
  <c r="V483" i="1" s="1"/>
  <c r="W483" i="1" s="1"/>
  <c r="T484" i="1"/>
  <c r="V484" i="1" s="1"/>
  <c r="W484" i="1" s="1"/>
  <c r="T485" i="1"/>
  <c r="V485" i="1" s="1"/>
  <c r="W485" i="1" s="1"/>
  <c r="T486" i="1"/>
  <c r="V486" i="1" s="1"/>
  <c r="W486" i="1" s="1"/>
  <c r="T487" i="1"/>
  <c r="V487" i="1" s="1"/>
  <c r="W487" i="1" s="1"/>
  <c r="T488" i="1"/>
  <c r="V488" i="1" s="1"/>
  <c r="W488" i="1" s="1"/>
  <c r="T489" i="1"/>
  <c r="V489" i="1" s="1"/>
  <c r="W489" i="1" s="1"/>
  <c r="T490" i="1"/>
  <c r="V490" i="1" s="1"/>
  <c r="W490" i="1" s="1"/>
  <c r="T491" i="1"/>
  <c r="V491" i="1" s="1"/>
  <c r="W491" i="1" s="1"/>
  <c r="T492" i="1"/>
  <c r="V492" i="1" s="1"/>
  <c r="W492" i="1" s="1"/>
  <c r="T493" i="1"/>
  <c r="V493" i="1" s="1"/>
  <c r="W493" i="1" s="1"/>
  <c r="T494" i="1"/>
  <c r="V494" i="1" s="1"/>
  <c r="W494" i="1" s="1"/>
  <c r="T495" i="1"/>
  <c r="V495" i="1" s="1"/>
  <c r="W495" i="1" s="1"/>
  <c r="T496" i="1"/>
  <c r="V496" i="1" s="1"/>
  <c r="W496" i="1" s="1"/>
  <c r="T497" i="1"/>
  <c r="V497" i="1" s="1"/>
  <c r="W497" i="1" s="1"/>
  <c r="T498" i="1"/>
  <c r="V498" i="1" s="1"/>
  <c r="W498" i="1" s="1"/>
  <c r="T499" i="1"/>
  <c r="V499" i="1" s="1"/>
  <c r="W499" i="1" s="1"/>
  <c r="T500" i="1"/>
  <c r="V500" i="1" s="1"/>
  <c r="W500" i="1" s="1"/>
  <c r="T501" i="1"/>
  <c r="V501" i="1" s="1"/>
  <c r="W501" i="1" s="1"/>
  <c r="T502" i="1"/>
  <c r="V502" i="1" s="1"/>
  <c r="W502" i="1" s="1"/>
  <c r="T503" i="1"/>
  <c r="V503" i="1" s="1"/>
  <c r="W503" i="1" s="1"/>
  <c r="T504" i="1"/>
  <c r="V504" i="1" s="1"/>
  <c r="W504" i="1" s="1"/>
  <c r="T505" i="1"/>
  <c r="V505" i="1" s="1"/>
  <c r="W505" i="1" s="1"/>
  <c r="T506" i="1"/>
  <c r="V506" i="1" s="1"/>
  <c r="W506" i="1" s="1"/>
  <c r="T507" i="1"/>
  <c r="V507" i="1" s="1"/>
  <c r="W507" i="1" s="1"/>
  <c r="T508" i="1"/>
  <c r="V508" i="1" s="1"/>
  <c r="W508" i="1" s="1"/>
  <c r="T509" i="1"/>
  <c r="V509" i="1" s="1"/>
  <c r="W509" i="1" s="1"/>
  <c r="T510" i="1"/>
  <c r="V510" i="1" s="1"/>
  <c r="W510" i="1" s="1"/>
  <c r="T511" i="1"/>
  <c r="V511" i="1" s="1"/>
  <c r="W511" i="1" s="1"/>
  <c r="T512" i="1"/>
  <c r="V512" i="1" s="1"/>
  <c r="W512" i="1" s="1"/>
  <c r="T513" i="1"/>
  <c r="V513" i="1" s="1"/>
  <c r="W513" i="1" s="1"/>
  <c r="T514" i="1"/>
  <c r="V514" i="1" s="1"/>
  <c r="W514" i="1" s="1"/>
  <c r="T515" i="1"/>
  <c r="V515" i="1" s="1"/>
  <c r="W515" i="1" s="1"/>
  <c r="T516" i="1"/>
  <c r="V516" i="1" s="1"/>
  <c r="W516" i="1" s="1"/>
  <c r="T517" i="1"/>
  <c r="V517" i="1" s="1"/>
  <c r="W517" i="1" s="1"/>
  <c r="T518" i="1"/>
  <c r="V518" i="1" s="1"/>
  <c r="W518" i="1" s="1"/>
  <c r="T519" i="1"/>
  <c r="V519" i="1" s="1"/>
  <c r="W519" i="1" s="1"/>
  <c r="T520" i="1"/>
  <c r="V520" i="1" s="1"/>
  <c r="W520" i="1" s="1"/>
  <c r="T521" i="1"/>
  <c r="V521" i="1" s="1"/>
  <c r="W521" i="1" s="1"/>
  <c r="T522" i="1"/>
  <c r="V522" i="1" s="1"/>
  <c r="W522" i="1" s="1"/>
  <c r="T523" i="1"/>
  <c r="V523" i="1" s="1"/>
  <c r="W523" i="1" s="1"/>
  <c r="T524" i="1"/>
  <c r="V524" i="1" s="1"/>
  <c r="W524" i="1" s="1"/>
  <c r="T525" i="1"/>
  <c r="V525" i="1" s="1"/>
  <c r="W525" i="1" s="1"/>
  <c r="T526" i="1"/>
  <c r="V526" i="1" s="1"/>
  <c r="W526" i="1" s="1"/>
  <c r="T527" i="1"/>
  <c r="V527" i="1" s="1"/>
  <c r="W527" i="1" s="1"/>
  <c r="T528" i="1"/>
  <c r="V528" i="1" s="1"/>
  <c r="W528" i="1" s="1"/>
  <c r="T529" i="1"/>
  <c r="V529" i="1" s="1"/>
  <c r="W529" i="1" s="1"/>
  <c r="T530" i="1"/>
  <c r="V530" i="1" s="1"/>
  <c r="W530" i="1" s="1"/>
  <c r="T531" i="1"/>
  <c r="V531" i="1" s="1"/>
  <c r="W531" i="1" s="1"/>
  <c r="T532" i="1"/>
  <c r="V532" i="1" s="1"/>
  <c r="W532" i="1" s="1"/>
  <c r="T533" i="1"/>
  <c r="V533" i="1" s="1"/>
  <c r="W533" i="1" s="1"/>
  <c r="T534" i="1"/>
  <c r="V534" i="1" s="1"/>
  <c r="W534" i="1" s="1"/>
  <c r="T535" i="1"/>
  <c r="V535" i="1" s="1"/>
  <c r="W535" i="1" s="1"/>
  <c r="T536" i="1"/>
  <c r="V536" i="1" s="1"/>
  <c r="W536" i="1" s="1"/>
  <c r="T537" i="1"/>
  <c r="V537" i="1" s="1"/>
  <c r="W537" i="1" s="1"/>
  <c r="T538" i="1"/>
  <c r="V538" i="1" s="1"/>
  <c r="W538" i="1" s="1"/>
  <c r="T539" i="1"/>
  <c r="V539" i="1" s="1"/>
  <c r="W539" i="1" s="1"/>
  <c r="T540" i="1"/>
  <c r="V540" i="1" s="1"/>
  <c r="W540" i="1" s="1"/>
  <c r="T541" i="1"/>
  <c r="V541" i="1" s="1"/>
  <c r="W541" i="1" s="1"/>
  <c r="T542" i="1"/>
  <c r="V542" i="1" s="1"/>
  <c r="W542" i="1" s="1"/>
  <c r="T543" i="1"/>
  <c r="V543" i="1" s="1"/>
  <c r="W543" i="1" s="1"/>
  <c r="T544" i="1"/>
  <c r="V544" i="1" s="1"/>
  <c r="W544" i="1" s="1"/>
  <c r="T545" i="1"/>
  <c r="V545" i="1" s="1"/>
  <c r="W545" i="1" s="1"/>
  <c r="T546" i="1"/>
  <c r="V546" i="1" s="1"/>
  <c r="W546" i="1" s="1"/>
  <c r="T547" i="1"/>
  <c r="V547" i="1" s="1"/>
  <c r="W547" i="1" s="1"/>
  <c r="T548" i="1"/>
  <c r="V548" i="1" s="1"/>
  <c r="W548" i="1" s="1"/>
  <c r="T725" i="1"/>
  <c r="V725" i="1" s="1"/>
  <c r="W725" i="1" s="1"/>
  <c r="T727" i="1"/>
  <c r="V727" i="1" s="1"/>
  <c r="W727" i="1" s="1"/>
  <c r="T729" i="1"/>
  <c r="V729" i="1" s="1"/>
  <c r="W729" i="1" s="1"/>
  <c r="T731" i="1"/>
  <c r="V731" i="1" s="1"/>
  <c r="W731" i="1" s="1"/>
  <c r="T733" i="1"/>
  <c r="V733" i="1" s="1"/>
  <c r="W733" i="1" s="1"/>
  <c r="T735" i="1"/>
  <c r="V735" i="1" s="1"/>
  <c r="W735" i="1" s="1"/>
  <c r="T736" i="1"/>
  <c r="V736" i="1" s="1"/>
  <c r="W736" i="1" s="1"/>
  <c r="T739" i="1"/>
  <c r="V739" i="1" s="1"/>
  <c r="W739" i="1" s="1"/>
  <c r="T741" i="1"/>
  <c r="V741" i="1" s="1"/>
  <c r="W741" i="1" s="1"/>
  <c r="T744" i="1"/>
  <c r="V744" i="1" s="1"/>
  <c r="W744" i="1" s="1"/>
  <c r="T746" i="1"/>
  <c r="V746" i="1" s="1"/>
  <c r="W746" i="1" s="1"/>
  <c r="T748" i="1"/>
  <c r="V748" i="1" s="1"/>
  <c r="W748" i="1" s="1"/>
  <c r="T750" i="1"/>
  <c r="V750" i="1" s="1"/>
  <c r="W750" i="1" s="1"/>
  <c r="T752" i="1"/>
  <c r="V752" i="1" s="1"/>
  <c r="W752" i="1" s="1"/>
  <c r="T754" i="1"/>
  <c r="V754" i="1" s="1"/>
  <c r="W754" i="1" s="1"/>
  <c r="T756" i="1"/>
  <c r="V756" i="1" s="1"/>
  <c r="W756" i="1" s="1"/>
  <c r="T758" i="1"/>
  <c r="V758" i="1" s="1"/>
  <c r="W758" i="1" s="1"/>
  <c r="T760" i="1"/>
  <c r="V760" i="1" s="1"/>
  <c r="W760" i="1" s="1"/>
  <c r="T762" i="1"/>
  <c r="V762" i="1" s="1"/>
  <c r="W762" i="1" s="1"/>
  <c r="T764" i="1"/>
  <c r="V764" i="1" s="1"/>
  <c r="W764" i="1" s="1"/>
  <c r="T766" i="1"/>
  <c r="V766" i="1" s="1"/>
  <c r="W766" i="1" s="1"/>
  <c r="T768" i="1"/>
  <c r="V768" i="1" s="1"/>
  <c r="W768" i="1" s="1"/>
  <c r="T770" i="1"/>
  <c r="V770" i="1" s="1"/>
  <c r="W770" i="1" s="1"/>
  <c r="T773" i="1"/>
  <c r="V773" i="1" s="1"/>
  <c r="W773" i="1" s="1"/>
  <c r="T796" i="1"/>
  <c r="V796" i="1" s="1"/>
  <c r="W796" i="1" s="1"/>
  <c r="T798" i="1"/>
  <c r="V798" i="1" s="1"/>
  <c r="W798" i="1" s="1"/>
  <c r="T799" i="1"/>
  <c r="V799" i="1" s="1"/>
  <c r="W799" i="1" s="1"/>
  <c r="T801" i="1"/>
  <c r="V801" i="1" s="1"/>
  <c r="W801" i="1" s="1"/>
  <c r="T803" i="1"/>
  <c r="V803" i="1" s="1"/>
  <c r="W803" i="1" s="1"/>
  <c r="T804" i="1"/>
  <c r="V804" i="1" s="1"/>
  <c r="W804" i="1" s="1"/>
  <c r="T806" i="1"/>
  <c r="V806" i="1" s="1"/>
  <c r="W806" i="1" s="1"/>
  <c r="T808" i="1"/>
  <c r="V808" i="1" s="1"/>
  <c r="W808" i="1" s="1"/>
  <c r="T809" i="1"/>
  <c r="V809" i="1" s="1"/>
  <c r="W809" i="1" s="1"/>
  <c r="T811" i="1"/>
  <c r="V811" i="1" s="1"/>
  <c r="W811" i="1" s="1"/>
  <c r="T813" i="1"/>
  <c r="V813" i="1" s="1"/>
  <c r="W813" i="1" s="1"/>
  <c r="T815" i="1"/>
  <c r="V815" i="1" s="1"/>
  <c r="W815" i="1" s="1"/>
  <c r="T817" i="1"/>
  <c r="V817" i="1" s="1"/>
  <c r="W817" i="1" s="1"/>
  <c r="T818" i="1"/>
  <c r="V818" i="1" s="1"/>
  <c r="W818" i="1" s="1"/>
  <c r="T821" i="1"/>
  <c r="V821" i="1" s="1"/>
  <c r="W821" i="1" s="1"/>
  <c r="T823" i="1"/>
  <c r="V823" i="1" s="1"/>
  <c r="W823" i="1" s="1"/>
  <c r="T825" i="1"/>
  <c r="V825" i="1" s="1"/>
  <c r="W825" i="1" s="1"/>
  <c r="T827" i="1"/>
  <c r="V827" i="1" s="1"/>
  <c r="W827" i="1" s="1"/>
  <c r="T829" i="1"/>
  <c r="V829" i="1" s="1"/>
  <c r="W829" i="1" s="1"/>
  <c r="T831" i="1"/>
  <c r="V831" i="1" s="1"/>
  <c r="W831" i="1" s="1"/>
  <c r="T833" i="1"/>
  <c r="V833" i="1" s="1"/>
  <c r="W833" i="1" s="1"/>
  <c r="T835" i="1"/>
  <c r="V835" i="1" s="1"/>
  <c r="W835" i="1" s="1"/>
  <c r="T836" i="1"/>
  <c r="V836" i="1" s="1"/>
  <c r="W836" i="1" s="1"/>
  <c r="T838" i="1"/>
  <c r="V838" i="1" s="1"/>
  <c r="W838" i="1" s="1"/>
  <c r="T840" i="1"/>
  <c r="V840" i="1" s="1"/>
  <c r="W840" i="1" s="1"/>
  <c r="T842" i="1"/>
  <c r="V842" i="1" s="1"/>
  <c r="W842" i="1" s="1"/>
  <c r="T843" i="1"/>
  <c r="V843" i="1" s="1"/>
  <c r="W843" i="1" s="1"/>
  <c r="T844" i="1"/>
  <c r="V844" i="1" s="1"/>
  <c r="W844" i="1" s="1"/>
  <c r="T845" i="1"/>
  <c r="V845" i="1" s="1"/>
  <c r="W845" i="1" s="1"/>
  <c r="U4" i="1"/>
  <c r="Z4" i="1"/>
  <c r="Y4" i="1" s="1"/>
  <c r="T846" i="1"/>
  <c r="V846" i="1" s="1"/>
  <c r="W846" i="1" s="1"/>
  <c r="T847" i="1"/>
  <c r="V847" i="1" s="1"/>
  <c r="W847" i="1" s="1"/>
  <c r="T848" i="1"/>
  <c r="V848" i="1" s="1"/>
  <c r="W848" i="1" s="1"/>
  <c r="T849" i="1"/>
  <c r="V849" i="1" s="1"/>
  <c r="W849" i="1" s="1"/>
  <c r="T850" i="1"/>
  <c r="V850" i="1" s="1"/>
  <c r="W850" i="1" s="1"/>
  <c r="T851" i="1"/>
  <c r="V851" i="1" s="1"/>
  <c r="W851" i="1" s="1"/>
  <c r="T852" i="1"/>
  <c r="V852" i="1" s="1"/>
  <c r="W852" i="1" s="1"/>
  <c r="T853" i="1"/>
  <c r="V853" i="1" s="1"/>
  <c r="W853" i="1" s="1"/>
  <c r="T854" i="1"/>
  <c r="V854" i="1" s="1"/>
  <c r="W854" i="1" s="1"/>
  <c r="T855" i="1"/>
  <c r="V855" i="1" s="1"/>
  <c r="W855" i="1" s="1"/>
  <c r="T856" i="1"/>
  <c r="V856" i="1" s="1"/>
  <c r="W856" i="1" s="1"/>
  <c r="T857" i="1"/>
  <c r="V857" i="1" s="1"/>
  <c r="W857" i="1" s="1"/>
  <c r="T858" i="1"/>
  <c r="V858" i="1" s="1"/>
  <c r="W858" i="1" s="1"/>
  <c r="T859" i="1"/>
  <c r="V859" i="1" s="1"/>
  <c r="W859" i="1" s="1"/>
  <c r="T860" i="1"/>
  <c r="V860" i="1" s="1"/>
  <c r="W860" i="1" s="1"/>
  <c r="T861" i="1"/>
  <c r="V861" i="1" s="1"/>
  <c r="W861" i="1" s="1"/>
  <c r="T862" i="1"/>
  <c r="V862" i="1" s="1"/>
  <c r="W862" i="1" s="1"/>
  <c r="T863" i="1"/>
  <c r="V863" i="1" s="1"/>
  <c r="W863" i="1" s="1"/>
  <c r="T864" i="1"/>
  <c r="V864" i="1" s="1"/>
  <c r="W864" i="1" s="1"/>
  <c r="T865" i="1"/>
  <c r="V865" i="1" s="1"/>
  <c r="W865" i="1" s="1"/>
  <c r="T866" i="1"/>
  <c r="V866" i="1" s="1"/>
  <c r="W866" i="1" s="1"/>
  <c r="T867" i="1"/>
  <c r="V867" i="1" s="1"/>
  <c r="W867" i="1" s="1"/>
  <c r="T868" i="1"/>
  <c r="V868" i="1" s="1"/>
  <c r="W868" i="1" s="1"/>
  <c r="T869" i="1"/>
  <c r="V869" i="1" s="1"/>
  <c r="W869" i="1" s="1"/>
  <c r="T870" i="1"/>
  <c r="V870" i="1" s="1"/>
  <c r="W870" i="1" s="1"/>
  <c r="T871" i="1"/>
  <c r="V871" i="1" s="1"/>
  <c r="W871" i="1" s="1"/>
  <c r="T872" i="1"/>
  <c r="V872" i="1" s="1"/>
  <c r="W872" i="1" s="1"/>
  <c r="T873" i="1"/>
  <c r="V873" i="1" s="1"/>
  <c r="W873" i="1" s="1"/>
  <c r="T874" i="1"/>
  <c r="V874" i="1" s="1"/>
  <c r="W874" i="1" s="1"/>
  <c r="T875" i="1"/>
  <c r="V875" i="1" s="1"/>
  <c r="W875" i="1" s="1"/>
  <c r="T876" i="1"/>
  <c r="V876" i="1" s="1"/>
  <c r="W876" i="1" s="1"/>
  <c r="T877" i="1"/>
  <c r="V877" i="1" s="1"/>
  <c r="W877" i="1" s="1"/>
  <c r="T878" i="1"/>
  <c r="V878" i="1" s="1"/>
  <c r="W878" i="1" s="1"/>
  <c r="T879" i="1"/>
  <c r="V879" i="1" s="1"/>
  <c r="W879" i="1" s="1"/>
  <c r="T880" i="1"/>
  <c r="V880" i="1" s="1"/>
  <c r="W880" i="1" s="1"/>
  <c r="T881" i="1"/>
  <c r="V881" i="1" s="1"/>
  <c r="W881" i="1" s="1"/>
  <c r="T882" i="1"/>
  <c r="V882" i="1" s="1"/>
  <c r="W882" i="1" s="1"/>
  <c r="T883" i="1"/>
  <c r="V883" i="1" s="1"/>
  <c r="W883" i="1" s="1"/>
  <c r="T884" i="1"/>
  <c r="V884" i="1" s="1"/>
  <c r="W884" i="1" s="1"/>
  <c r="T885" i="1"/>
  <c r="V885" i="1" s="1"/>
  <c r="W885" i="1" s="1"/>
  <c r="T886" i="1"/>
  <c r="V886" i="1" s="1"/>
  <c r="W886" i="1" s="1"/>
  <c r="T887" i="1"/>
  <c r="V887" i="1" s="1"/>
  <c r="W887" i="1" s="1"/>
  <c r="T888" i="1"/>
  <c r="V888" i="1" s="1"/>
  <c r="W888" i="1" s="1"/>
  <c r="T889" i="1"/>
  <c r="V889" i="1" s="1"/>
  <c r="W889" i="1" s="1"/>
  <c r="T890" i="1"/>
  <c r="V890" i="1" s="1"/>
  <c r="W890" i="1" s="1"/>
  <c r="T891" i="1"/>
  <c r="V891" i="1" s="1"/>
  <c r="W891" i="1" s="1"/>
  <c r="T892" i="1"/>
  <c r="V892" i="1" s="1"/>
  <c r="W892" i="1" s="1"/>
  <c r="T893" i="1"/>
  <c r="V893" i="1" s="1"/>
  <c r="W893" i="1" s="1"/>
  <c r="T894" i="1"/>
  <c r="V894" i="1" s="1"/>
  <c r="W894" i="1" s="1"/>
  <c r="T895" i="1"/>
  <c r="V895" i="1" s="1"/>
  <c r="W895" i="1" s="1"/>
  <c r="T896" i="1"/>
  <c r="V896" i="1" s="1"/>
  <c r="W896" i="1" s="1"/>
  <c r="T897" i="1"/>
  <c r="V897" i="1" s="1"/>
  <c r="W897" i="1" s="1"/>
  <c r="T898" i="1"/>
  <c r="V898" i="1" s="1"/>
  <c r="W898" i="1" s="1"/>
  <c r="T899" i="1"/>
  <c r="V899" i="1" s="1"/>
  <c r="W899" i="1" s="1"/>
  <c r="T900" i="1"/>
  <c r="V900" i="1" s="1"/>
  <c r="W900" i="1" s="1"/>
  <c r="T901" i="1"/>
  <c r="V901" i="1" s="1"/>
  <c r="W901" i="1" s="1"/>
  <c r="T902" i="1"/>
  <c r="V902" i="1" s="1"/>
  <c r="W902" i="1" s="1"/>
  <c r="T903" i="1"/>
  <c r="V903" i="1" s="1"/>
  <c r="W903" i="1" s="1"/>
  <c r="T904" i="1"/>
  <c r="V904" i="1" s="1"/>
  <c r="W904" i="1" s="1"/>
  <c r="T905" i="1"/>
  <c r="V905" i="1" s="1"/>
  <c r="W905" i="1" s="1"/>
  <c r="T906" i="1"/>
  <c r="V906" i="1" s="1"/>
  <c r="W906" i="1" s="1"/>
  <c r="T907" i="1"/>
  <c r="V907" i="1" s="1"/>
  <c r="W907" i="1" s="1"/>
  <c r="T908" i="1"/>
  <c r="V908" i="1" s="1"/>
  <c r="W908" i="1" s="1"/>
  <c r="T909" i="1"/>
  <c r="V909" i="1" s="1"/>
  <c r="W909" i="1" s="1"/>
  <c r="T910" i="1"/>
  <c r="V910" i="1" s="1"/>
  <c r="W910" i="1" s="1"/>
  <c r="T911" i="1"/>
  <c r="V911" i="1" s="1"/>
  <c r="W911" i="1" s="1"/>
  <c r="T912" i="1"/>
  <c r="V912" i="1" s="1"/>
  <c r="W912" i="1" s="1"/>
  <c r="T913" i="1"/>
  <c r="V913" i="1" s="1"/>
  <c r="W913" i="1" s="1"/>
  <c r="T914" i="1"/>
  <c r="V914" i="1" s="1"/>
  <c r="W914" i="1" s="1"/>
  <c r="T915" i="1"/>
  <c r="V915" i="1" s="1"/>
  <c r="W915" i="1" s="1"/>
  <c r="T916" i="1"/>
  <c r="V916" i="1" s="1"/>
  <c r="W916" i="1" s="1"/>
  <c r="T917" i="1"/>
  <c r="V917" i="1" s="1"/>
  <c r="W917" i="1" s="1"/>
  <c r="T918" i="1"/>
  <c r="V918" i="1" s="1"/>
  <c r="W918" i="1" s="1"/>
  <c r="T919" i="1"/>
  <c r="V919" i="1" s="1"/>
  <c r="W919" i="1" s="1"/>
  <c r="T920" i="1"/>
  <c r="V920" i="1" s="1"/>
  <c r="W920" i="1" s="1"/>
  <c r="T921" i="1"/>
  <c r="V921" i="1" s="1"/>
  <c r="W921" i="1" s="1"/>
  <c r="T922" i="1"/>
  <c r="V922" i="1" s="1"/>
  <c r="W922" i="1" s="1"/>
  <c r="T923" i="1"/>
  <c r="V923" i="1" s="1"/>
  <c r="W923" i="1" s="1"/>
  <c r="T924" i="1"/>
  <c r="V924" i="1" s="1"/>
  <c r="W924" i="1" s="1"/>
  <c r="T925" i="1"/>
  <c r="V925" i="1" s="1"/>
  <c r="W925" i="1" s="1"/>
  <c r="T926" i="1"/>
  <c r="V926" i="1" s="1"/>
  <c r="W926" i="1" s="1"/>
  <c r="T927" i="1"/>
  <c r="V927" i="1" s="1"/>
  <c r="W927" i="1" s="1"/>
  <c r="T928" i="1"/>
  <c r="V928" i="1" s="1"/>
  <c r="W928" i="1" s="1"/>
  <c r="T929" i="1"/>
  <c r="V929" i="1" s="1"/>
  <c r="W929" i="1" s="1"/>
  <c r="T930" i="1"/>
  <c r="V930" i="1" s="1"/>
  <c r="W930" i="1" s="1"/>
  <c r="T931" i="1"/>
  <c r="V931" i="1" s="1"/>
  <c r="W931" i="1" s="1"/>
  <c r="T932" i="1"/>
  <c r="V932" i="1" s="1"/>
  <c r="W932" i="1" s="1"/>
  <c r="T933" i="1"/>
  <c r="V933" i="1" s="1"/>
  <c r="W933" i="1" s="1"/>
  <c r="T934" i="1"/>
  <c r="V934" i="1" s="1"/>
  <c r="W934" i="1" s="1"/>
  <c r="T935" i="1"/>
  <c r="V935" i="1" s="1"/>
  <c r="W935" i="1" s="1"/>
  <c r="T936" i="1"/>
  <c r="V936" i="1" s="1"/>
  <c r="W936" i="1" s="1"/>
  <c r="T937" i="1"/>
  <c r="V937" i="1" s="1"/>
  <c r="W937" i="1" s="1"/>
  <c r="T938" i="1"/>
  <c r="V938" i="1" s="1"/>
  <c r="W938" i="1" s="1"/>
  <c r="T939" i="1"/>
  <c r="V939" i="1" s="1"/>
  <c r="W939" i="1" s="1"/>
  <c r="T940" i="1"/>
  <c r="V940" i="1" s="1"/>
  <c r="W940" i="1" s="1"/>
  <c r="T941" i="1"/>
  <c r="V941" i="1" s="1"/>
  <c r="W941" i="1" s="1"/>
  <c r="T942" i="1"/>
  <c r="V942" i="1" s="1"/>
  <c r="W942" i="1" s="1"/>
  <c r="T943" i="1"/>
  <c r="V943" i="1" s="1"/>
  <c r="W943" i="1" s="1"/>
  <c r="T944" i="1"/>
  <c r="V944" i="1" s="1"/>
  <c r="W944" i="1" s="1"/>
  <c r="T945" i="1"/>
  <c r="V945" i="1" s="1"/>
  <c r="W945" i="1" s="1"/>
  <c r="T946" i="1"/>
  <c r="V946" i="1" s="1"/>
  <c r="W946" i="1" s="1"/>
  <c r="T947" i="1"/>
  <c r="V947" i="1" s="1"/>
  <c r="W947" i="1" s="1"/>
  <c r="T948" i="1"/>
  <c r="V948" i="1" s="1"/>
  <c r="W948" i="1" s="1"/>
  <c r="T949" i="1"/>
  <c r="V949" i="1" s="1"/>
  <c r="W949" i="1" s="1"/>
  <c r="T950" i="1"/>
  <c r="V950" i="1" s="1"/>
  <c r="W950" i="1" s="1"/>
  <c r="T951" i="1"/>
  <c r="V951" i="1" s="1"/>
  <c r="W951" i="1" s="1"/>
  <c r="T952" i="1"/>
  <c r="V952" i="1" s="1"/>
  <c r="W952" i="1" s="1"/>
  <c r="T953" i="1"/>
  <c r="V953" i="1" s="1"/>
  <c r="W953" i="1" s="1"/>
  <c r="T954" i="1"/>
  <c r="V954" i="1" s="1"/>
  <c r="W954" i="1" s="1"/>
  <c r="T955" i="1"/>
  <c r="V955" i="1" s="1"/>
  <c r="W955" i="1" s="1"/>
  <c r="T956" i="1"/>
  <c r="V956" i="1" s="1"/>
  <c r="W956" i="1" s="1"/>
  <c r="T957" i="1"/>
  <c r="V957" i="1" s="1"/>
  <c r="W957" i="1" s="1"/>
  <c r="T958" i="1"/>
  <c r="V958" i="1" s="1"/>
  <c r="W958" i="1" s="1"/>
  <c r="T959" i="1"/>
  <c r="V959" i="1" s="1"/>
  <c r="W959" i="1" s="1"/>
  <c r="T960" i="1"/>
  <c r="V960" i="1" s="1"/>
  <c r="W960" i="1" s="1"/>
  <c r="T961" i="1"/>
  <c r="V961" i="1" s="1"/>
  <c r="W961" i="1" s="1"/>
  <c r="T962" i="1"/>
  <c r="V962" i="1" s="1"/>
  <c r="W962" i="1" s="1"/>
  <c r="T963" i="1"/>
  <c r="V963" i="1" s="1"/>
  <c r="W963" i="1" s="1"/>
  <c r="T964" i="1"/>
  <c r="V964" i="1" s="1"/>
  <c r="W964" i="1" s="1"/>
  <c r="T965" i="1"/>
  <c r="V965" i="1" s="1"/>
  <c r="W965" i="1" s="1"/>
  <c r="T966" i="1"/>
  <c r="V966" i="1" s="1"/>
  <c r="W966" i="1" s="1"/>
  <c r="T967" i="1"/>
  <c r="V967" i="1" s="1"/>
  <c r="W967" i="1" s="1"/>
  <c r="T968" i="1"/>
  <c r="V968" i="1" s="1"/>
  <c r="W968" i="1" s="1"/>
  <c r="T969" i="1"/>
  <c r="V969" i="1" s="1"/>
  <c r="W969" i="1" s="1"/>
  <c r="T970" i="1"/>
  <c r="V970" i="1" s="1"/>
  <c r="W970" i="1" s="1"/>
  <c r="T971" i="1"/>
  <c r="V971" i="1" s="1"/>
  <c r="W971" i="1" s="1"/>
  <c r="T972" i="1"/>
  <c r="V972" i="1" s="1"/>
  <c r="W972" i="1" s="1"/>
  <c r="T973" i="1"/>
  <c r="V973" i="1" s="1"/>
  <c r="W973" i="1" s="1"/>
  <c r="T974" i="1"/>
  <c r="V974" i="1" s="1"/>
  <c r="W974" i="1" s="1"/>
  <c r="T975" i="1"/>
  <c r="V975" i="1" s="1"/>
  <c r="W975" i="1" s="1"/>
  <c r="T976" i="1"/>
  <c r="V976" i="1" s="1"/>
  <c r="W976" i="1" s="1"/>
  <c r="T977" i="1"/>
  <c r="V977" i="1" s="1"/>
  <c r="W977" i="1" s="1"/>
  <c r="T978" i="1"/>
  <c r="V978" i="1" s="1"/>
  <c r="W978" i="1" s="1"/>
  <c r="T979" i="1"/>
  <c r="V979" i="1" s="1"/>
  <c r="W979" i="1" s="1"/>
  <c r="T980" i="1"/>
  <c r="V980" i="1" s="1"/>
  <c r="W980" i="1" s="1"/>
  <c r="T981" i="1"/>
  <c r="V981" i="1" s="1"/>
  <c r="W981" i="1" s="1"/>
  <c r="T982" i="1"/>
  <c r="V982" i="1" s="1"/>
  <c r="W982" i="1" s="1"/>
  <c r="T983" i="1"/>
  <c r="V983" i="1" s="1"/>
  <c r="W983" i="1" s="1"/>
  <c r="T984" i="1"/>
  <c r="V984" i="1" s="1"/>
  <c r="W984" i="1" s="1"/>
  <c r="T1815" i="1"/>
  <c r="V1815" i="1" s="1"/>
  <c r="W1815" i="1" s="1"/>
  <c r="R17" i="1" l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  <c r="R1803" i="1" s="1"/>
  <c r="R1804" i="1" s="1"/>
  <c r="R1805" i="1" s="1"/>
  <c r="R1806" i="1" s="1"/>
  <c r="R1807" i="1" s="1"/>
  <c r="R1808" i="1" s="1"/>
  <c r="R1809" i="1" s="1"/>
  <c r="R1810" i="1" s="1"/>
  <c r="R1811" i="1" s="1"/>
  <c r="R1812" i="1" s="1"/>
  <c r="R1813" i="1" s="1"/>
  <c r="R1814" i="1" s="1"/>
  <c r="R1815" i="1" s="1"/>
  <c r="S16" i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S270" i="1" s="1"/>
  <c r="S271" i="1" s="1"/>
  <c r="S272" i="1" s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S323" i="1" s="1"/>
  <c r="S324" i="1" s="1"/>
  <c r="S325" i="1" s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S360" i="1" s="1"/>
  <c r="S361" i="1" s="1"/>
  <c r="S362" i="1" s="1"/>
  <c r="S363" i="1" s="1"/>
  <c r="S364" i="1" s="1"/>
  <c r="S365" i="1" s="1"/>
  <c r="S366" i="1" s="1"/>
  <c r="S367" i="1" s="1"/>
  <c r="S368" i="1" s="1"/>
  <c r="S369" i="1" s="1"/>
  <c r="S370" i="1" s="1"/>
  <c r="S371" i="1" s="1"/>
  <c r="S372" i="1" s="1"/>
  <c r="S373" i="1" s="1"/>
  <c r="S374" i="1" s="1"/>
  <c r="S375" i="1" s="1"/>
  <c r="S376" i="1" s="1"/>
  <c r="S377" i="1" s="1"/>
  <c r="S378" i="1" s="1"/>
  <c r="S379" i="1" s="1"/>
  <c r="S380" i="1" s="1"/>
  <c r="S381" i="1" s="1"/>
  <c r="S382" i="1" s="1"/>
  <c r="S383" i="1" s="1"/>
  <c r="S384" i="1" s="1"/>
  <c r="S385" i="1" s="1"/>
  <c r="S386" i="1" s="1"/>
  <c r="S387" i="1" s="1"/>
  <c r="S388" i="1" s="1"/>
  <c r="S389" i="1" s="1"/>
  <c r="S390" i="1" s="1"/>
  <c r="S391" i="1" s="1"/>
  <c r="S392" i="1" s="1"/>
  <c r="S393" i="1" s="1"/>
  <c r="S394" i="1" s="1"/>
  <c r="S395" i="1" s="1"/>
  <c r="S396" i="1" s="1"/>
  <c r="S397" i="1" s="1"/>
  <c r="S398" i="1" s="1"/>
  <c r="S399" i="1" s="1"/>
  <c r="S400" i="1" s="1"/>
  <c r="S401" i="1" s="1"/>
  <c r="S402" i="1" s="1"/>
  <c r="S403" i="1" s="1"/>
  <c r="S404" i="1" s="1"/>
  <c r="S405" i="1" s="1"/>
  <c r="S406" i="1" s="1"/>
  <c r="S407" i="1" s="1"/>
  <c r="S408" i="1" s="1"/>
  <c r="S409" i="1" s="1"/>
  <c r="S410" i="1" s="1"/>
  <c r="S411" i="1" s="1"/>
  <c r="S412" i="1" s="1"/>
  <c r="S413" i="1" s="1"/>
  <c r="S414" i="1" s="1"/>
  <c r="S415" i="1" s="1"/>
  <c r="S416" i="1" s="1"/>
  <c r="S417" i="1" s="1"/>
  <c r="S418" i="1" s="1"/>
  <c r="S419" i="1" s="1"/>
  <c r="S420" i="1" s="1"/>
  <c r="S421" i="1" s="1"/>
  <c r="S422" i="1" s="1"/>
  <c r="S423" i="1" s="1"/>
  <c r="S424" i="1" s="1"/>
  <c r="S425" i="1" s="1"/>
  <c r="S426" i="1" s="1"/>
  <c r="S427" i="1" s="1"/>
  <c r="S428" i="1" s="1"/>
  <c r="S429" i="1" s="1"/>
  <c r="S430" i="1" s="1"/>
  <c r="S431" i="1" s="1"/>
  <c r="S432" i="1" s="1"/>
  <c r="S433" i="1" s="1"/>
  <c r="S434" i="1" s="1"/>
  <c r="S435" i="1" s="1"/>
  <c r="S436" i="1" s="1"/>
  <c r="S437" i="1" s="1"/>
  <c r="S438" i="1" s="1"/>
  <c r="S439" i="1" s="1"/>
  <c r="S440" i="1" s="1"/>
  <c r="S441" i="1" s="1"/>
  <c r="S442" i="1" s="1"/>
  <c r="S443" i="1" s="1"/>
  <c r="S444" i="1" s="1"/>
  <c r="S445" i="1" s="1"/>
  <c r="S446" i="1" s="1"/>
  <c r="S447" i="1" s="1"/>
  <c r="S448" i="1" s="1"/>
  <c r="S449" i="1" s="1"/>
  <c r="S450" i="1" s="1"/>
  <c r="S451" i="1" s="1"/>
  <c r="S452" i="1" s="1"/>
  <c r="S453" i="1" s="1"/>
  <c r="S454" i="1" s="1"/>
  <c r="S455" i="1" s="1"/>
  <c r="S456" i="1" s="1"/>
  <c r="S457" i="1" s="1"/>
  <c r="S458" i="1" s="1"/>
  <c r="S459" i="1" s="1"/>
  <c r="S460" i="1" s="1"/>
  <c r="S461" i="1" s="1"/>
  <c r="S462" i="1" s="1"/>
  <c r="S463" i="1" s="1"/>
  <c r="S464" i="1" s="1"/>
  <c r="S465" i="1" s="1"/>
  <c r="S466" i="1" s="1"/>
  <c r="S467" i="1" s="1"/>
  <c r="S468" i="1" s="1"/>
  <c r="S469" i="1" s="1"/>
  <c r="S470" i="1" s="1"/>
  <c r="S471" i="1" s="1"/>
  <c r="S472" i="1" s="1"/>
  <c r="S473" i="1" s="1"/>
  <c r="S474" i="1" s="1"/>
  <c r="S475" i="1" s="1"/>
  <c r="S476" i="1" s="1"/>
  <c r="S477" i="1" s="1"/>
  <c r="S478" i="1" s="1"/>
  <c r="S479" i="1" s="1"/>
  <c r="S480" i="1" s="1"/>
  <c r="S481" i="1" s="1"/>
  <c r="S482" i="1" s="1"/>
  <c r="S483" i="1" s="1"/>
  <c r="S484" i="1" s="1"/>
  <c r="S485" i="1" s="1"/>
  <c r="S486" i="1" s="1"/>
  <c r="S487" i="1" s="1"/>
  <c r="S488" i="1" s="1"/>
  <c r="S489" i="1" s="1"/>
  <c r="S490" i="1" s="1"/>
  <c r="S491" i="1" s="1"/>
  <c r="S492" i="1" s="1"/>
  <c r="S493" i="1" s="1"/>
  <c r="S494" i="1" s="1"/>
  <c r="S495" i="1" s="1"/>
  <c r="S496" i="1" s="1"/>
  <c r="S497" i="1" s="1"/>
  <c r="S498" i="1" s="1"/>
  <c r="S499" i="1" s="1"/>
  <c r="S500" i="1" s="1"/>
  <c r="S501" i="1" s="1"/>
  <c r="S502" i="1" s="1"/>
  <c r="S503" i="1" s="1"/>
  <c r="S504" i="1" s="1"/>
  <c r="S505" i="1" s="1"/>
  <c r="S506" i="1" s="1"/>
  <c r="S507" i="1" s="1"/>
  <c r="S508" i="1" s="1"/>
  <c r="S509" i="1" s="1"/>
  <c r="S510" i="1" s="1"/>
  <c r="S511" i="1" s="1"/>
  <c r="S512" i="1" s="1"/>
  <c r="S513" i="1" s="1"/>
  <c r="S514" i="1" s="1"/>
  <c r="S515" i="1" s="1"/>
  <c r="S516" i="1" s="1"/>
  <c r="S517" i="1" s="1"/>
  <c r="S518" i="1" s="1"/>
  <c r="S519" i="1" s="1"/>
  <c r="S520" i="1" s="1"/>
  <c r="S521" i="1" s="1"/>
  <c r="S522" i="1" s="1"/>
  <c r="S523" i="1" s="1"/>
  <c r="S524" i="1" s="1"/>
  <c r="S525" i="1" s="1"/>
  <c r="S526" i="1" s="1"/>
  <c r="S527" i="1" s="1"/>
  <c r="S528" i="1" s="1"/>
  <c r="S529" i="1" s="1"/>
  <c r="S530" i="1" s="1"/>
  <c r="S531" i="1" s="1"/>
  <c r="S532" i="1" s="1"/>
  <c r="S533" i="1" s="1"/>
  <c r="S534" i="1" s="1"/>
  <c r="S535" i="1" s="1"/>
  <c r="S536" i="1" s="1"/>
  <c r="S537" i="1" s="1"/>
  <c r="S538" i="1" s="1"/>
  <c r="S539" i="1" s="1"/>
  <c r="S540" i="1" s="1"/>
  <c r="S541" i="1" s="1"/>
  <c r="S542" i="1" s="1"/>
  <c r="S543" i="1" s="1"/>
  <c r="S544" i="1" s="1"/>
  <c r="S545" i="1" s="1"/>
  <c r="S546" i="1" s="1"/>
  <c r="S547" i="1" s="1"/>
  <c r="S548" i="1" s="1"/>
  <c r="S549" i="1" s="1"/>
  <c r="S550" i="1" s="1"/>
  <c r="S551" i="1" s="1"/>
  <c r="S552" i="1" s="1"/>
  <c r="S553" i="1" s="1"/>
  <c r="S554" i="1" s="1"/>
  <c r="S555" i="1" s="1"/>
  <c r="S556" i="1" s="1"/>
  <c r="S557" i="1" s="1"/>
  <c r="S558" i="1" s="1"/>
  <c r="S559" i="1" s="1"/>
  <c r="S560" i="1" s="1"/>
  <c r="S561" i="1" s="1"/>
  <c r="S562" i="1" s="1"/>
  <c r="S563" i="1" s="1"/>
  <c r="S564" i="1" s="1"/>
  <c r="S565" i="1" s="1"/>
  <c r="S566" i="1" s="1"/>
  <c r="S567" i="1" s="1"/>
  <c r="S568" i="1" s="1"/>
  <c r="S569" i="1" s="1"/>
  <c r="S570" i="1" s="1"/>
  <c r="S571" i="1" s="1"/>
  <c r="S572" i="1" s="1"/>
  <c r="S573" i="1" s="1"/>
  <c r="S574" i="1" s="1"/>
  <c r="S575" i="1" s="1"/>
  <c r="S576" i="1" s="1"/>
  <c r="S577" i="1" s="1"/>
  <c r="S578" i="1" s="1"/>
  <c r="S579" i="1" s="1"/>
  <c r="S580" i="1" s="1"/>
  <c r="S581" i="1" s="1"/>
  <c r="S582" i="1" s="1"/>
  <c r="S583" i="1" s="1"/>
  <c r="S584" i="1" s="1"/>
  <c r="S585" i="1" s="1"/>
  <c r="S586" i="1" s="1"/>
  <c r="S587" i="1" s="1"/>
  <c r="S588" i="1" s="1"/>
  <c r="S589" i="1" s="1"/>
  <c r="S590" i="1" s="1"/>
  <c r="S591" i="1" s="1"/>
  <c r="S592" i="1" s="1"/>
  <c r="S593" i="1" s="1"/>
  <c r="S594" i="1" s="1"/>
  <c r="S595" i="1" s="1"/>
  <c r="S596" i="1" s="1"/>
  <c r="S597" i="1" s="1"/>
  <c r="S598" i="1" s="1"/>
  <c r="S599" i="1" s="1"/>
  <c r="S600" i="1" s="1"/>
  <c r="S601" i="1" s="1"/>
  <c r="S602" i="1" s="1"/>
  <c r="S603" i="1" s="1"/>
  <c r="S604" i="1" s="1"/>
  <c r="S605" i="1" s="1"/>
  <c r="S606" i="1" s="1"/>
  <c r="S607" i="1" s="1"/>
  <c r="S608" i="1" s="1"/>
  <c r="S609" i="1" s="1"/>
  <c r="S610" i="1" s="1"/>
  <c r="S611" i="1" s="1"/>
  <c r="S612" i="1" s="1"/>
  <c r="S613" i="1" s="1"/>
  <c r="S614" i="1" s="1"/>
  <c r="S615" i="1" s="1"/>
  <c r="S616" i="1" s="1"/>
  <c r="S617" i="1" s="1"/>
  <c r="S618" i="1" s="1"/>
  <c r="S619" i="1" s="1"/>
  <c r="S620" i="1" s="1"/>
  <c r="S621" i="1" s="1"/>
  <c r="S622" i="1" s="1"/>
  <c r="S623" i="1" s="1"/>
  <c r="S624" i="1" s="1"/>
  <c r="S625" i="1" s="1"/>
  <c r="S626" i="1" s="1"/>
  <c r="S627" i="1" s="1"/>
  <c r="S628" i="1" s="1"/>
  <c r="S629" i="1" s="1"/>
  <c r="S630" i="1" s="1"/>
  <c r="S631" i="1" s="1"/>
  <c r="S632" i="1" s="1"/>
  <c r="S633" i="1" s="1"/>
  <c r="S634" i="1" s="1"/>
  <c r="S635" i="1" s="1"/>
  <c r="S636" i="1" s="1"/>
  <c r="S637" i="1" s="1"/>
  <c r="S638" i="1" s="1"/>
  <c r="S639" i="1" s="1"/>
  <c r="S640" i="1" s="1"/>
  <c r="S641" i="1" s="1"/>
  <c r="S642" i="1" s="1"/>
  <c r="S643" i="1" s="1"/>
  <c r="S644" i="1" s="1"/>
  <c r="S645" i="1" s="1"/>
  <c r="S646" i="1" s="1"/>
  <c r="S647" i="1" s="1"/>
  <c r="S648" i="1" s="1"/>
  <c r="S649" i="1" s="1"/>
  <c r="S650" i="1" s="1"/>
  <c r="S651" i="1" s="1"/>
  <c r="S652" i="1" s="1"/>
  <c r="S653" i="1" s="1"/>
  <c r="S654" i="1" s="1"/>
  <c r="S655" i="1" s="1"/>
  <c r="S656" i="1" s="1"/>
  <c r="S657" i="1" s="1"/>
  <c r="S658" i="1" s="1"/>
  <c r="S659" i="1" s="1"/>
  <c r="S660" i="1" s="1"/>
  <c r="S661" i="1" s="1"/>
  <c r="S662" i="1" s="1"/>
  <c r="S663" i="1" s="1"/>
  <c r="S664" i="1" s="1"/>
  <c r="S665" i="1" s="1"/>
  <c r="S666" i="1" s="1"/>
  <c r="S667" i="1" s="1"/>
  <c r="S668" i="1" s="1"/>
  <c r="S669" i="1" s="1"/>
  <c r="S670" i="1" s="1"/>
  <c r="S671" i="1" s="1"/>
  <c r="S672" i="1" s="1"/>
  <c r="S673" i="1" s="1"/>
  <c r="S674" i="1" s="1"/>
  <c r="S675" i="1" s="1"/>
  <c r="S676" i="1" s="1"/>
  <c r="S677" i="1" s="1"/>
  <c r="S678" i="1" s="1"/>
  <c r="S679" i="1" s="1"/>
  <c r="S680" i="1" s="1"/>
  <c r="S681" i="1" s="1"/>
  <c r="S682" i="1" s="1"/>
  <c r="S683" i="1" s="1"/>
  <c r="S684" i="1" s="1"/>
  <c r="S685" i="1" s="1"/>
  <c r="S686" i="1" s="1"/>
  <c r="S687" i="1" s="1"/>
  <c r="S688" i="1" s="1"/>
  <c r="S689" i="1" s="1"/>
  <c r="S690" i="1" s="1"/>
  <c r="S691" i="1" s="1"/>
  <c r="S692" i="1" s="1"/>
  <c r="S693" i="1" s="1"/>
  <c r="S694" i="1" s="1"/>
  <c r="S695" i="1" s="1"/>
  <c r="S696" i="1" s="1"/>
  <c r="S697" i="1" s="1"/>
  <c r="S698" i="1" s="1"/>
  <c r="S699" i="1" s="1"/>
  <c r="S700" i="1" s="1"/>
  <c r="S701" i="1" s="1"/>
  <c r="S702" i="1" s="1"/>
  <c r="S703" i="1" s="1"/>
  <c r="S704" i="1" s="1"/>
  <c r="S705" i="1" s="1"/>
  <c r="S706" i="1" s="1"/>
  <c r="S707" i="1" s="1"/>
  <c r="S708" i="1" s="1"/>
  <c r="S709" i="1" s="1"/>
  <c r="S710" i="1" s="1"/>
  <c r="S711" i="1" s="1"/>
  <c r="S712" i="1" s="1"/>
  <c r="S713" i="1" s="1"/>
  <c r="S714" i="1" s="1"/>
  <c r="S715" i="1" s="1"/>
  <c r="S716" i="1" s="1"/>
  <c r="S717" i="1" s="1"/>
  <c r="S718" i="1" s="1"/>
  <c r="S719" i="1" s="1"/>
  <c r="S720" i="1" s="1"/>
  <c r="S721" i="1" s="1"/>
  <c r="S722" i="1" s="1"/>
  <c r="S723" i="1" s="1"/>
  <c r="S724" i="1" s="1"/>
  <c r="S725" i="1" s="1"/>
  <c r="S726" i="1" s="1"/>
  <c r="S727" i="1" s="1"/>
  <c r="S728" i="1" s="1"/>
  <c r="S729" i="1" s="1"/>
  <c r="S730" i="1" s="1"/>
  <c r="S731" i="1" s="1"/>
  <c r="S732" i="1" s="1"/>
  <c r="S733" i="1" s="1"/>
  <c r="S734" i="1" s="1"/>
  <c r="S735" i="1" s="1"/>
  <c r="S736" i="1" s="1"/>
  <c r="S737" i="1" s="1"/>
  <c r="S738" i="1" s="1"/>
  <c r="S739" i="1" s="1"/>
  <c r="S740" i="1" s="1"/>
  <c r="S741" i="1" s="1"/>
  <c r="S742" i="1" s="1"/>
  <c r="S743" i="1" s="1"/>
  <c r="S744" i="1" s="1"/>
  <c r="S745" i="1" s="1"/>
  <c r="S746" i="1" s="1"/>
  <c r="S747" i="1" s="1"/>
  <c r="S748" i="1" s="1"/>
  <c r="S749" i="1" s="1"/>
  <c r="S750" i="1" s="1"/>
  <c r="S751" i="1" s="1"/>
  <c r="S752" i="1" s="1"/>
  <c r="S753" i="1" s="1"/>
  <c r="S754" i="1" s="1"/>
  <c r="S755" i="1" s="1"/>
  <c r="S756" i="1" s="1"/>
  <c r="S757" i="1" s="1"/>
  <c r="S758" i="1" s="1"/>
  <c r="S759" i="1" s="1"/>
  <c r="S760" i="1" s="1"/>
  <c r="S761" i="1" s="1"/>
  <c r="S762" i="1" s="1"/>
  <c r="S763" i="1" s="1"/>
  <c r="S764" i="1" s="1"/>
  <c r="S765" i="1" s="1"/>
  <c r="S766" i="1" s="1"/>
  <c r="S767" i="1" s="1"/>
  <c r="S768" i="1" s="1"/>
  <c r="S769" i="1" s="1"/>
  <c r="S770" i="1" s="1"/>
  <c r="S771" i="1" s="1"/>
  <c r="S772" i="1" s="1"/>
  <c r="S773" i="1" s="1"/>
  <c r="S774" i="1" s="1"/>
  <c r="S775" i="1" s="1"/>
  <c r="S776" i="1" s="1"/>
  <c r="S777" i="1" s="1"/>
  <c r="S778" i="1" s="1"/>
  <c r="S779" i="1" s="1"/>
  <c r="S780" i="1" s="1"/>
  <c r="S781" i="1" s="1"/>
  <c r="S782" i="1" s="1"/>
  <c r="S783" i="1" s="1"/>
  <c r="S784" i="1" s="1"/>
  <c r="S785" i="1" s="1"/>
  <c r="S786" i="1" s="1"/>
  <c r="S787" i="1" s="1"/>
  <c r="S788" i="1" s="1"/>
  <c r="S789" i="1" s="1"/>
  <c r="S790" i="1" s="1"/>
  <c r="S791" i="1" s="1"/>
  <c r="S792" i="1" s="1"/>
  <c r="S793" i="1" s="1"/>
  <c r="S794" i="1" s="1"/>
  <c r="S795" i="1" s="1"/>
  <c r="S796" i="1" s="1"/>
  <c r="S797" i="1" s="1"/>
  <c r="S798" i="1" s="1"/>
  <c r="S799" i="1" s="1"/>
  <c r="S800" i="1" s="1"/>
  <c r="S801" i="1" s="1"/>
  <c r="S802" i="1" s="1"/>
  <c r="S803" i="1" s="1"/>
  <c r="S804" i="1" s="1"/>
  <c r="S805" i="1" s="1"/>
  <c r="S806" i="1" s="1"/>
  <c r="S807" i="1" s="1"/>
  <c r="S808" i="1" s="1"/>
  <c r="S809" i="1" s="1"/>
  <c r="S810" i="1" s="1"/>
  <c r="S811" i="1" s="1"/>
  <c r="S812" i="1" s="1"/>
  <c r="S813" i="1" s="1"/>
  <c r="S814" i="1" s="1"/>
  <c r="S815" i="1" s="1"/>
  <c r="S816" i="1" s="1"/>
  <c r="S817" i="1" s="1"/>
  <c r="S818" i="1" s="1"/>
  <c r="S819" i="1" s="1"/>
  <c r="S820" i="1" s="1"/>
  <c r="S821" i="1" s="1"/>
  <c r="S822" i="1" s="1"/>
  <c r="S823" i="1" s="1"/>
  <c r="S824" i="1" s="1"/>
  <c r="S825" i="1" s="1"/>
  <c r="S826" i="1" s="1"/>
  <c r="S827" i="1" s="1"/>
  <c r="S828" i="1" s="1"/>
  <c r="S829" i="1" s="1"/>
  <c r="S830" i="1" s="1"/>
  <c r="S831" i="1" s="1"/>
  <c r="S832" i="1" s="1"/>
  <c r="S833" i="1" s="1"/>
  <c r="S834" i="1" s="1"/>
  <c r="S835" i="1" s="1"/>
  <c r="S836" i="1" s="1"/>
  <c r="S837" i="1" s="1"/>
  <c r="S838" i="1" s="1"/>
  <c r="S839" i="1" s="1"/>
  <c r="S840" i="1" s="1"/>
  <c r="S841" i="1" s="1"/>
  <c r="S842" i="1" s="1"/>
  <c r="S843" i="1" s="1"/>
  <c r="S844" i="1" s="1"/>
  <c r="S845" i="1" s="1"/>
  <c r="S846" i="1" s="1"/>
  <c r="S847" i="1" s="1"/>
  <c r="S848" i="1" s="1"/>
  <c r="S849" i="1" s="1"/>
  <c r="S850" i="1" s="1"/>
  <c r="S851" i="1" s="1"/>
  <c r="S852" i="1" s="1"/>
  <c r="S853" i="1" s="1"/>
  <c r="S854" i="1" s="1"/>
  <c r="S855" i="1" s="1"/>
  <c r="S856" i="1" s="1"/>
  <c r="S857" i="1" s="1"/>
  <c r="S858" i="1" s="1"/>
  <c r="S859" i="1" s="1"/>
  <c r="S860" i="1" s="1"/>
  <c r="S861" i="1" s="1"/>
  <c r="S862" i="1" s="1"/>
  <c r="S863" i="1" s="1"/>
  <c r="S864" i="1" s="1"/>
  <c r="S865" i="1" s="1"/>
  <c r="S866" i="1" s="1"/>
  <c r="S867" i="1" s="1"/>
  <c r="S868" i="1" s="1"/>
  <c r="S869" i="1" s="1"/>
  <c r="S870" i="1" s="1"/>
  <c r="S871" i="1" s="1"/>
  <c r="S872" i="1" s="1"/>
  <c r="S873" i="1" s="1"/>
  <c r="S874" i="1" s="1"/>
  <c r="S875" i="1" s="1"/>
  <c r="S876" i="1" s="1"/>
  <c r="S877" i="1" s="1"/>
  <c r="S878" i="1" s="1"/>
  <c r="S879" i="1" s="1"/>
  <c r="S880" i="1" s="1"/>
  <c r="S881" i="1" s="1"/>
  <c r="S882" i="1" s="1"/>
  <c r="S883" i="1" s="1"/>
  <c r="S884" i="1" s="1"/>
  <c r="S885" i="1" s="1"/>
  <c r="S886" i="1" s="1"/>
  <c r="S887" i="1" s="1"/>
  <c r="S888" i="1" s="1"/>
  <c r="S889" i="1" s="1"/>
  <c r="S890" i="1" s="1"/>
  <c r="S891" i="1" s="1"/>
  <c r="S892" i="1" s="1"/>
  <c r="S893" i="1" s="1"/>
  <c r="S894" i="1" s="1"/>
  <c r="S895" i="1" s="1"/>
  <c r="S896" i="1" s="1"/>
  <c r="S897" i="1" s="1"/>
  <c r="S898" i="1" s="1"/>
  <c r="S899" i="1" s="1"/>
  <c r="S900" i="1" s="1"/>
  <c r="S901" i="1" s="1"/>
  <c r="S902" i="1" s="1"/>
  <c r="S903" i="1" s="1"/>
  <c r="S904" i="1" s="1"/>
  <c r="S905" i="1" s="1"/>
  <c r="S906" i="1" s="1"/>
  <c r="S907" i="1" s="1"/>
  <c r="S908" i="1" s="1"/>
  <c r="S909" i="1" s="1"/>
  <c r="S910" i="1" s="1"/>
  <c r="S911" i="1" s="1"/>
  <c r="S912" i="1" s="1"/>
  <c r="S913" i="1" s="1"/>
  <c r="S914" i="1" s="1"/>
  <c r="S915" i="1" s="1"/>
  <c r="S916" i="1" s="1"/>
  <c r="S917" i="1" s="1"/>
  <c r="S918" i="1" s="1"/>
  <c r="S919" i="1" s="1"/>
  <c r="S920" i="1" s="1"/>
  <c r="S921" i="1" s="1"/>
  <c r="S922" i="1" s="1"/>
  <c r="S923" i="1" s="1"/>
  <c r="S924" i="1" s="1"/>
  <c r="S925" i="1" s="1"/>
  <c r="S926" i="1" s="1"/>
  <c r="S927" i="1" s="1"/>
  <c r="S928" i="1" s="1"/>
  <c r="S929" i="1" s="1"/>
  <c r="S930" i="1" s="1"/>
  <c r="S931" i="1" s="1"/>
  <c r="S932" i="1" s="1"/>
  <c r="S933" i="1" s="1"/>
  <c r="S934" i="1" s="1"/>
  <c r="S935" i="1" s="1"/>
  <c r="S936" i="1" s="1"/>
  <c r="S937" i="1" s="1"/>
  <c r="S938" i="1" s="1"/>
  <c r="S939" i="1" s="1"/>
  <c r="S940" i="1" s="1"/>
  <c r="S941" i="1" s="1"/>
  <c r="S942" i="1" s="1"/>
  <c r="S943" i="1" s="1"/>
  <c r="S944" i="1" s="1"/>
  <c r="S945" i="1" s="1"/>
  <c r="S946" i="1" s="1"/>
  <c r="S947" i="1" s="1"/>
  <c r="S948" i="1" s="1"/>
  <c r="S949" i="1" s="1"/>
  <c r="S950" i="1" s="1"/>
  <c r="S951" i="1" s="1"/>
  <c r="S952" i="1" s="1"/>
  <c r="S953" i="1" s="1"/>
  <c r="S954" i="1" s="1"/>
  <c r="S955" i="1" s="1"/>
  <c r="S956" i="1" s="1"/>
  <c r="S957" i="1" s="1"/>
  <c r="S958" i="1" s="1"/>
  <c r="S959" i="1" s="1"/>
  <c r="S960" i="1" s="1"/>
  <c r="S961" i="1" s="1"/>
  <c r="S962" i="1" s="1"/>
  <c r="S963" i="1" s="1"/>
  <c r="S964" i="1" s="1"/>
  <c r="S965" i="1" s="1"/>
  <c r="S966" i="1" s="1"/>
  <c r="S967" i="1" s="1"/>
  <c r="S968" i="1" s="1"/>
  <c r="S969" i="1" s="1"/>
  <c r="S970" i="1" s="1"/>
  <c r="S971" i="1" s="1"/>
  <c r="S972" i="1" s="1"/>
  <c r="S973" i="1" s="1"/>
  <c r="S974" i="1" s="1"/>
  <c r="S975" i="1" s="1"/>
  <c r="S976" i="1" s="1"/>
  <c r="S977" i="1" s="1"/>
  <c r="S978" i="1" s="1"/>
  <c r="S979" i="1" s="1"/>
  <c r="S980" i="1" s="1"/>
  <c r="S981" i="1" s="1"/>
  <c r="S982" i="1" s="1"/>
  <c r="S983" i="1" s="1"/>
  <c r="S984" i="1" s="1"/>
  <c r="S985" i="1" s="1"/>
  <c r="S986" i="1" s="1"/>
  <c r="S987" i="1" s="1"/>
  <c r="S988" i="1" s="1"/>
  <c r="S989" i="1" s="1"/>
  <c r="S990" i="1" s="1"/>
  <c r="S991" i="1" s="1"/>
  <c r="S992" i="1" s="1"/>
  <c r="S993" i="1" s="1"/>
  <c r="S994" i="1" s="1"/>
  <c r="S995" i="1" s="1"/>
  <c r="S996" i="1" s="1"/>
  <c r="S997" i="1" s="1"/>
  <c r="S998" i="1" s="1"/>
  <c r="S999" i="1" s="1"/>
  <c r="S1000" i="1" s="1"/>
  <c r="S1001" i="1" s="1"/>
  <c r="S1002" i="1" s="1"/>
  <c r="S1003" i="1" s="1"/>
  <c r="S1004" i="1" s="1"/>
  <c r="S1005" i="1" s="1"/>
  <c r="S1006" i="1" s="1"/>
  <c r="S1007" i="1" s="1"/>
  <c r="S1008" i="1" s="1"/>
  <c r="S1009" i="1" s="1"/>
  <c r="S1010" i="1" s="1"/>
  <c r="S1011" i="1" s="1"/>
  <c r="S1012" i="1" s="1"/>
  <c r="S1013" i="1" s="1"/>
  <c r="S1014" i="1" s="1"/>
  <c r="S1015" i="1" s="1"/>
  <c r="S1016" i="1" s="1"/>
  <c r="S1017" i="1" s="1"/>
  <c r="S1018" i="1" s="1"/>
  <c r="S1019" i="1" s="1"/>
  <c r="S1020" i="1" s="1"/>
  <c r="S1021" i="1" s="1"/>
  <c r="S1022" i="1" s="1"/>
  <c r="S1023" i="1" s="1"/>
  <c r="S1024" i="1" s="1"/>
  <c r="S1025" i="1" s="1"/>
  <c r="S1026" i="1" s="1"/>
  <c r="S1027" i="1" s="1"/>
  <c r="S1028" i="1" s="1"/>
  <c r="S1029" i="1" s="1"/>
  <c r="S1030" i="1" s="1"/>
  <c r="S1031" i="1" s="1"/>
  <c r="S1032" i="1" s="1"/>
  <c r="S1033" i="1" s="1"/>
  <c r="S1034" i="1" s="1"/>
  <c r="S1035" i="1" s="1"/>
  <c r="S1036" i="1" s="1"/>
  <c r="S1037" i="1" s="1"/>
  <c r="S1038" i="1" s="1"/>
  <c r="S1039" i="1" s="1"/>
  <c r="S1040" i="1" s="1"/>
  <c r="S1041" i="1" s="1"/>
  <c r="S1042" i="1" s="1"/>
  <c r="S1043" i="1" s="1"/>
  <c r="S1044" i="1" s="1"/>
  <c r="S1045" i="1" s="1"/>
  <c r="S1046" i="1" s="1"/>
  <c r="S1047" i="1" s="1"/>
  <c r="S1048" i="1" s="1"/>
  <c r="S1049" i="1" s="1"/>
  <c r="S1050" i="1" s="1"/>
  <c r="S1051" i="1" s="1"/>
  <c r="S1052" i="1" s="1"/>
  <c r="S1053" i="1" s="1"/>
  <c r="S1054" i="1" s="1"/>
  <c r="S1055" i="1" s="1"/>
  <c r="S1056" i="1" s="1"/>
  <c r="S1057" i="1" s="1"/>
  <c r="S1058" i="1" s="1"/>
  <c r="S1059" i="1" s="1"/>
  <c r="S1060" i="1" s="1"/>
  <c r="S1061" i="1" s="1"/>
  <c r="S1062" i="1" s="1"/>
  <c r="S1063" i="1" s="1"/>
  <c r="S1064" i="1" s="1"/>
  <c r="S1065" i="1" s="1"/>
  <c r="S1066" i="1" s="1"/>
  <c r="S1067" i="1" s="1"/>
  <c r="S1068" i="1" s="1"/>
  <c r="S1069" i="1" s="1"/>
  <c r="S1070" i="1" s="1"/>
  <c r="S1071" i="1" s="1"/>
  <c r="S1072" i="1" s="1"/>
  <c r="S1073" i="1" s="1"/>
  <c r="S1074" i="1" s="1"/>
  <c r="S1075" i="1" s="1"/>
  <c r="S1076" i="1" s="1"/>
  <c r="S1077" i="1" s="1"/>
  <c r="S1078" i="1" s="1"/>
  <c r="S1079" i="1" s="1"/>
  <c r="S1080" i="1" s="1"/>
  <c r="S1081" i="1" s="1"/>
  <c r="S1082" i="1" s="1"/>
  <c r="S1083" i="1" s="1"/>
  <c r="S1084" i="1" s="1"/>
  <c r="S1085" i="1" s="1"/>
  <c r="S1086" i="1" s="1"/>
  <c r="S1087" i="1" s="1"/>
  <c r="S1088" i="1" s="1"/>
  <c r="S1089" i="1" s="1"/>
  <c r="S1090" i="1" s="1"/>
  <c r="S1091" i="1" s="1"/>
  <c r="S1092" i="1" s="1"/>
  <c r="S1093" i="1" s="1"/>
  <c r="S1094" i="1" s="1"/>
  <c r="S1095" i="1" s="1"/>
  <c r="S1096" i="1" s="1"/>
  <c r="S1097" i="1" s="1"/>
  <c r="S1098" i="1" s="1"/>
  <c r="S1099" i="1" s="1"/>
  <c r="S1100" i="1" s="1"/>
  <c r="S1101" i="1" s="1"/>
  <c r="S1102" i="1" s="1"/>
  <c r="S1103" i="1" s="1"/>
  <c r="S1104" i="1" s="1"/>
  <c r="S1105" i="1" s="1"/>
  <c r="S1106" i="1" s="1"/>
  <c r="S1107" i="1" s="1"/>
  <c r="S1108" i="1" s="1"/>
  <c r="S1109" i="1" s="1"/>
  <c r="S1110" i="1" s="1"/>
  <c r="S1111" i="1" s="1"/>
  <c r="S1112" i="1" s="1"/>
  <c r="S1113" i="1" s="1"/>
  <c r="S1114" i="1" s="1"/>
  <c r="S1115" i="1" s="1"/>
  <c r="S1116" i="1" s="1"/>
  <c r="S1117" i="1" s="1"/>
  <c r="S1118" i="1" s="1"/>
  <c r="S1119" i="1" s="1"/>
  <c r="S1120" i="1" s="1"/>
  <c r="S1121" i="1" s="1"/>
  <c r="S1122" i="1" s="1"/>
  <c r="S1123" i="1" s="1"/>
  <c r="S1124" i="1" s="1"/>
  <c r="S1125" i="1" s="1"/>
  <c r="S1126" i="1" s="1"/>
  <c r="S1127" i="1" s="1"/>
  <c r="S1128" i="1" s="1"/>
  <c r="S1129" i="1" s="1"/>
  <c r="S1130" i="1" s="1"/>
  <c r="S1131" i="1" s="1"/>
  <c r="S1132" i="1" s="1"/>
  <c r="S1133" i="1" s="1"/>
  <c r="S1134" i="1" s="1"/>
  <c r="S1135" i="1" s="1"/>
  <c r="S1136" i="1" s="1"/>
  <c r="S1137" i="1" s="1"/>
  <c r="S1138" i="1" s="1"/>
  <c r="S1139" i="1" s="1"/>
  <c r="S1140" i="1" s="1"/>
  <c r="S1141" i="1" s="1"/>
  <c r="S1142" i="1" s="1"/>
  <c r="S1143" i="1" s="1"/>
  <c r="S1144" i="1" s="1"/>
  <c r="S1145" i="1" s="1"/>
  <c r="S1146" i="1" s="1"/>
  <c r="S1147" i="1" s="1"/>
  <c r="S1148" i="1" s="1"/>
  <c r="S1149" i="1" s="1"/>
  <c r="S1150" i="1" s="1"/>
  <c r="S1151" i="1" s="1"/>
  <c r="S1152" i="1" s="1"/>
  <c r="S1153" i="1" s="1"/>
  <c r="S1154" i="1" s="1"/>
  <c r="S1155" i="1" s="1"/>
  <c r="S1156" i="1" s="1"/>
  <c r="S1157" i="1" s="1"/>
  <c r="S1158" i="1" s="1"/>
  <c r="S1159" i="1" s="1"/>
  <c r="S1160" i="1" s="1"/>
  <c r="S1161" i="1" s="1"/>
  <c r="S1162" i="1" s="1"/>
  <c r="S1163" i="1" s="1"/>
  <c r="S1164" i="1" s="1"/>
  <c r="S1165" i="1" s="1"/>
  <c r="S1166" i="1" s="1"/>
  <c r="S1167" i="1" s="1"/>
  <c r="S1168" i="1" s="1"/>
  <c r="S1169" i="1" s="1"/>
  <c r="S1170" i="1" s="1"/>
  <c r="S1171" i="1" s="1"/>
  <c r="S1172" i="1" s="1"/>
  <c r="S1173" i="1" s="1"/>
  <c r="S1174" i="1" s="1"/>
  <c r="S1175" i="1" s="1"/>
  <c r="S1176" i="1" s="1"/>
  <c r="S1177" i="1" s="1"/>
  <c r="S1178" i="1" s="1"/>
  <c r="S1179" i="1" s="1"/>
  <c r="S1180" i="1" s="1"/>
  <c r="S1181" i="1" s="1"/>
  <c r="S1182" i="1" s="1"/>
  <c r="S1183" i="1" s="1"/>
  <c r="S1184" i="1" s="1"/>
  <c r="S1185" i="1" s="1"/>
  <c r="S1186" i="1" s="1"/>
  <c r="S1187" i="1" s="1"/>
  <c r="S1188" i="1" s="1"/>
  <c r="S1189" i="1" s="1"/>
  <c r="S1190" i="1" s="1"/>
  <c r="S1191" i="1" s="1"/>
  <c r="S1192" i="1" s="1"/>
  <c r="S1193" i="1" s="1"/>
  <c r="S1194" i="1" s="1"/>
  <c r="S1195" i="1" s="1"/>
  <c r="S1196" i="1" s="1"/>
  <c r="S1197" i="1" s="1"/>
  <c r="S1198" i="1" s="1"/>
  <c r="S1199" i="1" s="1"/>
  <c r="S1200" i="1" s="1"/>
  <c r="S1201" i="1" s="1"/>
  <c r="S1202" i="1" s="1"/>
  <c r="S1203" i="1" s="1"/>
  <c r="S1204" i="1" s="1"/>
  <c r="S1205" i="1" s="1"/>
  <c r="S1206" i="1" s="1"/>
  <c r="S1207" i="1" s="1"/>
  <c r="S1208" i="1" s="1"/>
  <c r="S1209" i="1" s="1"/>
  <c r="S1210" i="1" s="1"/>
  <c r="S1211" i="1" s="1"/>
  <c r="S1212" i="1" s="1"/>
  <c r="S1213" i="1" s="1"/>
  <c r="S1214" i="1" s="1"/>
  <c r="S1215" i="1" s="1"/>
  <c r="S1216" i="1" s="1"/>
  <c r="S1217" i="1" s="1"/>
  <c r="S1218" i="1" s="1"/>
  <c r="S1219" i="1" s="1"/>
  <c r="S1220" i="1" s="1"/>
  <c r="S1221" i="1" s="1"/>
  <c r="S1222" i="1" s="1"/>
  <c r="S1223" i="1" s="1"/>
  <c r="S1224" i="1" s="1"/>
  <c r="S1225" i="1" s="1"/>
  <c r="S1226" i="1" s="1"/>
  <c r="S1227" i="1" s="1"/>
  <c r="S1228" i="1" s="1"/>
  <c r="S1229" i="1" s="1"/>
  <c r="S1230" i="1" s="1"/>
  <c r="S1231" i="1" s="1"/>
  <c r="S1232" i="1" s="1"/>
  <c r="S1233" i="1" s="1"/>
  <c r="S1234" i="1" s="1"/>
  <c r="S1235" i="1" s="1"/>
  <c r="S1236" i="1" s="1"/>
  <c r="S1237" i="1" s="1"/>
  <c r="S1238" i="1" s="1"/>
  <c r="S1239" i="1" s="1"/>
  <c r="S1240" i="1" s="1"/>
  <c r="S1241" i="1" s="1"/>
  <c r="S1242" i="1" s="1"/>
  <c r="S1243" i="1" s="1"/>
  <c r="S1244" i="1" s="1"/>
  <c r="S1245" i="1" s="1"/>
  <c r="S1246" i="1" s="1"/>
  <c r="S1247" i="1" s="1"/>
  <c r="S1248" i="1" s="1"/>
  <c r="S1249" i="1" s="1"/>
  <c r="S1250" i="1" s="1"/>
  <c r="S1251" i="1" s="1"/>
  <c r="S1252" i="1" s="1"/>
  <c r="S1253" i="1" s="1"/>
  <c r="S1254" i="1" s="1"/>
  <c r="S1255" i="1" s="1"/>
  <c r="S1256" i="1" s="1"/>
  <c r="S1257" i="1" s="1"/>
  <c r="S1258" i="1" s="1"/>
  <c r="S1259" i="1" s="1"/>
  <c r="S1260" i="1" s="1"/>
  <c r="S1261" i="1" s="1"/>
  <c r="S1262" i="1" s="1"/>
  <c r="S1263" i="1" s="1"/>
  <c r="S1264" i="1" s="1"/>
  <c r="S1265" i="1" s="1"/>
  <c r="S1266" i="1" s="1"/>
  <c r="S1267" i="1" s="1"/>
  <c r="S1268" i="1" s="1"/>
  <c r="S1269" i="1" s="1"/>
  <c r="S1270" i="1" s="1"/>
  <c r="S1271" i="1" s="1"/>
  <c r="S1272" i="1" s="1"/>
  <c r="S1273" i="1" s="1"/>
  <c r="S1274" i="1" s="1"/>
  <c r="S1275" i="1" s="1"/>
  <c r="S1276" i="1" s="1"/>
  <c r="S1277" i="1" s="1"/>
  <c r="S1278" i="1" s="1"/>
  <c r="S1279" i="1" s="1"/>
  <c r="S1280" i="1" s="1"/>
  <c r="S1281" i="1" s="1"/>
  <c r="S1282" i="1" s="1"/>
  <c r="S1283" i="1" s="1"/>
  <c r="S1284" i="1" s="1"/>
  <c r="S1285" i="1" s="1"/>
  <c r="S1286" i="1" s="1"/>
  <c r="S1287" i="1" s="1"/>
  <c r="S1288" i="1" s="1"/>
  <c r="S1289" i="1" s="1"/>
  <c r="S1290" i="1" s="1"/>
  <c r="S1291" i="1" s="1"/>
  <c r="S1292" i="1" s="1"/>
  <c r="S1293" i="1" s="1"/>
  <c r="S1294" i="1" s="1"/>
  <c r="S1295" i="1" s="1"/>
  <c r="S1296" i="1" s="1"/>
  <c r="S1297" i="1" s="1"/>
  <c r="S1298" i="1" s="1"/>
  <c r="S1299" i="1" s="1"/>
  <c r="S1300" i="1" s="1"/>
  <c r="S1301" i="1" s="1"/>
  <c r="S1302" i="1" s="1"/>
  <c r="S1303" i="1" s="1"/>
  <c r="S1304" i="1" s="1"/>
  <c r="S1305" i="1" s="1"/>
  <c r="S1306" i="1" s="1"/>
  <c r="S1307" i="1" s="1"/>
  <c r="S1308" i="1" s="1"/>
  <c r="S1309" i="1" s="1"/>
  <c r="S1310" i="1" s="1"/>
  <c r="S1311" i="1" s="1"/>
  <c r="S1312" i="1" s="1"/>
  <c r="S1313" i="1" s="1"/>
  <c r="S1314" i="1" s="1"/>
  <c r="S1315" i="1" s="1"/>
  <c r="S1316" i="1" s="1"/>
  <c r="S1317" i="1" s="1"/>
  <c r="S1318" i="1" s="1"/>
  <c r="S1319" i="1" s="1"/>
  <c r="S1320" i="1" s="1"/>
  <c r="S1321" i="1" s="1"/>
  <c r="S1322" i="1" s="1"/>
  <c r="S1323" i="1" s="1"/>
  <c r="S1324" i="1" s="1"/>
  <c r="S1325" i="1" s="1"/>
  <c r="S1326" i="1" s="1"/>
  <c r="S1327" i="1" s="1"/>
  <c r="S1328" i="1" s="1"/>
  <c r="S1329" i="1" s="1"/>
  <c r="S1330" i="1" s="1"/>
  <c r="S1331" i="1" s="1"/>
  <c r="S1332" i="1" s="1"/>
  <c r="S1333" i="1" s="1"/>
  <c r="S1334" i="1" s="1"/>
  <c r="S1335" i="1" s="1"/>
  <c r="S1336" i="1" s="1"/>
  <c r="S1337" i="1" s="1"/>
  <c r="S1338" i="1" s="1"/>
  <c r="S1339" i="1" s="1"/>
  <c r="S1340" i="1" s="1"/>
  <c r="S1341" i="1" s="1"/>
  <c r="S1342" i="1" s="1"/>
  <c r="S1343" i="1" s="1"/>
  <c r="S1344" i="1" s="1"/>
  <c r="S1345" i="1" s="1"/>
  <c r="S1346" i="1" s="1"/>
  <c r="S1347" i="1" s="1"/>
  <c r="S1348" i="1" s="1"/>
  <c r="S1349" i="1" s="1"/>
  <c r="S1350" i="1" s="1"/>
  <c r="S1351" i="1" s="1"/>
  <c r="S1352" i="1" s="1"/>
  <c r="S1353" i="1" s="1"/>
  <c r="S1354" i="1" s="1"/>
  <c r="S1355" i="1" s="1"/>
  <c r="S1356" i="1" s="1"/>
  <c r="S1357" i="1" s="1"/>
  <c r="S1358" i="1" s="1"/>
  <c r="S1359" i="1" s="1"/>
  <c r="S1360" i="1" s="1"/>
  <c r="S1361" i="1" s="1"/>
  <c r="S1362" i="1" s="1"/>
  <c r="S1363" i="1" s="1"/>
  <c r="S1364" i="1" s="1"/>
  <c r="S1365" i="1" s="1"/>
  <c r="S1366" i="1" s="1"/>
  <c r="S1367" i="1" s="1"/>
  <c r="S1368" i="1" s="1"/>
  <c r="S1369" i="1" s="1"/>
  <c r="S1370" i="1" s="1"/>
  <c r="S1371" i="1" s="1"/>
  <c r="S1372" i="1" s="1"/>
  <c r="S1373" i="1" s="1"/>
  <c r="S1374" i="1" s="1"/>
  <c r="S1375" i="1" s="1"/>
  <c r="S1376" i="1" s="1"/>
  <c r="S1377" i="1" s="1"/>
  <c r="S1378" i="1" s="1"/>
  <c r="S1379" i="1" s="1"/>
  <c r="S1380" i="1" s="1"/>
  <c r="S1381" i="1" s="1"/>
  <c r="S1382" i="1" s="1"/>
  <c r="S1383" i="1" s="1"/>
  <c r="S1384" i="1" s="1"/>
  <c r="S1385" i="1" s="1"/>
  <c r="S1386" i="1" s="1"/>
  <c r="S1387" i="1" s="1"/>
  <c r="S1388" i="1" s="1"/>
  <c r="S1389" i="1" s="1"/>
  <c r="S1390" i="1" s="1"/>
  <c r="S1391" i="1" s="1"/>
  <c r="S1392" i="1" s="1"/>
  <c r="S1393" i="1" s="1"/>
  <c r="S1394" i="1" s="1"/>
  <c r="S1395" i="1" s="1"/>
  <c r="S1396" i="1" s="1"/>
  <c r="S1397" i="1" s="1"/>
  <c r="S1398" i="1" s="1"/>
  <c r="S1399" i="1" s="1"/>
  <c r="S1400" i="1" s="1"/>
  <c r="S1401" i="1" s="1"/>
  <c r="S1402" i="1" s="1"/>
  <c r="S1403" i="1" s="1"/>
  <c r="S1404" i="1" s="1"/>
  <c r="S1405" i="1" s="1"/>
  <c r="S1406" i="1" s="1"/>
  <c r="S1407" i="1" s="1"/>
  <c r="S1408" i="1" s="1"/>
  <c r="S1409" i="1" s="1"/>
  <c r="S1410" i="1" s="1"/>
  <c r="S1411" i="1" s="1"/>
  <c r="S1412" i="1" s="1"/>
  <c r="S1413" i="1" s="1"/>
  <c r="S1414" i="1" s="1"/>
  <c r="S1415" i="1" s="1"/>
  <c r="S1416" i="1" s="1"/>
  <c r="S1417" i="1" s="1"/>
  <c r="S1418" i="1" s="1"/>
  <c r="S1419" i="1" s="1"/>
  <c r="S1420" i="1" s="1"/>
  <c r="S1421" i="1" s="1"/>
  <c r="S1422" i="1" s="1"/>
  <c r="S1423" i="1" s="1"/>
  <c r="S1424" i="1" s="1"/>
  <c r="S1425" i="1" s="1"/>
  <c r="S1426" i="1" s="1"/>
  <c r="S1427" i="1" s="1"/>
  <c r="S1428" i="1" s="1"/>
  <c r="S1429" i="1" s="1"/>
  <c r="S1430" i="1" s="1"/>
  <c r="S1431" i="1" s="1"/>
  <c r="S1432" i="1" s="1"/>
  <c r="S1433" i="1" s="1"/>
  <c r="S1434" i="1" s="1"/>
  <c r="S1435" i="1" s="1"/>
  <c r="S1436" i="1" s="1"/>
  <c r="S1437" i="1" s="1"/>
  <c r="S1438" i="1" s="1"/>
  <c r="S1439" i="1" s="1"/>
  <c r="S1440" i="1" s="1"/>
  <c r="S1441" i="1" s="1"/>
  <c r="S1442" i="1" s="1"/>
  <c r="S1443" i="1" s="1"/>
  <c r="S1444" i="1" s="1"/>
  <c r="S1445" i="1" s="1"/>
  <c r="S1446" i="1" s="1"/>
  <c r="S1447" i="1" s="1"/>
  <c r="S1448" i="1" s="1"/>
  <c r="S1449" i="1" s="1"/>
  <c r="S1450" i="1" s="1"/>
  <c r="S1451" i="1" s="1"/>
  <c r="S1452" i="1" s="1"/>
  <c r="S1453" i="1" s="1"/>
  <c r="S1454" i="1" s="1"/>
  <c r="S1455" i="1" s="1"/>
  <c r="S1456" i="1" s="1"/>
  <c r="S1457" i="1" s="1"/>
  <c r="S1458" i="1" s="1"/>
  <c r="S1459" i="1" s="1"/>
  <c r="S1460" i="1" s="1"/>
  <c r="S1461" i="1" s="1"/>
  <c r="S1462" i="1" s="1"/>
  <c r="S1463" i="1" s="1"/>
  <c r="S1464" i="1" s="1"/>
  <c r="S1465" i="1" s="1"/>
  <c r="S1466" i="1" s="1"/>
  <c r="S1467" i="1" s="1"/>
  <c r="S1468" i="1" s="1"/>
  <c r="S1469" i="1" s="1"/>
  <c r="S1470" i="1" s="1"/>
  <c r="S1471" i="1" s="1"/>
  <c r="S1472" i="1" s="1"/>
  <c r="S1473" i="1" s="1"/>
  <c r="S1474" i="1" s="1"/>
  <c r="S1475" i="1" s="1"/>
  <c r="S1476" i="1" s="1"/>
  <c r="S1477" i="1" s="1"/>
  <c r="S1478" i="1" s="1"/>
  <c r="S1479" i="1" s="1"/>
  <c r="S1480" i="1" s="1"/>
  <c r="S1481" i="1" s="1"/>
  <c r="S1482" i="1" s="1"/>
  <c r="S1483" i="1" s="1"/>
  <c r="S1484" i="1" s="1"/>
  <c r="S1485" i="1" s="1"/>
  <c r="S1486" i="1" s="1"/>
  <c r="S1487" i="1" s="1"/>
  <c r="S1488" i="1" s="1"/>
  <c r="S1489" i="1" s="1"/>
  <c r="S1490" i="1" s="1"/>
  <c r="S1491" i="1" s="1"/>
  <c r="S1492" i="1" s="1"/>
  <c r="S1493" i="1" s="1"/>
  <c r="S1494" i="1" s="1"/>
  <c r="S1495" i="1" s="1"/>
  <c r="S1496" i="1" s="1"/>
  <c r="S1497" i="1" s="1"/>
  <c r="S1498" i="1" s="1"/>
  <c r="S1499" i="1" s="1"/>
  <c r="S1500" i="1" s="1"/>
  <c r="S1501" i="1" s="1"/>
  <c r="S1502" i="1" s="1"/>
  <c r="S1503" i="1" s="1"/>
  <c r="S1504" i="1" s="1"/>
  <c r="S1505" i="1" s="1"/>
  <c r="S1506" i="1" s="1"/>
  <c r="S1507" i="1" s="1"/>
  <c r="S1508" i="1" s="1"/>
  <c r="S1509" i="1" s="1"/>
  <c r="S1510" i="1" s="1"/>
  <c r="S1511" i="1" s="1"/>
  <c r="S1512" i="1" s="1"/>
  <c r="S1513" i="1" s="1"/>
  <c r="S1514" i="1" s="1"/>
  <c r="S1515" i="1" s="1"/>
  <c r="S1516" i="1" s="1"/>
  <c r="S1517" i="1" s="1"/>
  <c r="S1518" i="1" s="1"/>
  <c r="S1519" i="1" s="1"/>
  <c r="S1520" i="1" s="1"/>
  <c r="S1521" i="1" s="1"/>
  <c r="S1522" i="1" s="1"/>
  <c r="S1523" i="1" s="1"/>
  <c r="S1524" i="1" s="1"/>
  <c r="S1525" i="1" s="1"/>
  <c r="S1526" i="1" s="1"/>
  <c r="S1527" i="1" s="1"/>
  <c r="S1528" i="1" s="1"/>
  <c r="S1529" i="1" s="1"/>
  <c r="S1530" i="1" s="1"/>
  <c r="S1531" i="1" s="1"/>
  <c r="S1532" i="1" s="1"/>
  <c r="S1533" i="1" s="1"/>
  <c r="S1534" i="1" s="1"/>
  <c r="S1535" i="1" s="1"/>
  <c r="S1536" i="1" s="1"/>
  <c r="S1537" i="1" s="1"/>
  <c r="S1538" i="1" s="1"/>
  <c r="S1539" i="1" s="1"/>
  <c r="S1540" i="1" s="1"/>
  <c r="S1541" i="1" s="1"/>
  <c r="S1542" i="1" s="1"/>
  <c r="S1543" i="1" s="1"/>
  <c r="S1544" i="1" s="1"/>
  <c r="S1545" i="1" s="1"/>
  <c r="S1546" i="1" s="1"/>
  <c r="S1547" i="1" s="1"/>
  <c r="S1548" i="1" s="1"/>
  <c r="S1549" i="1" s="1"/>
  <c r="S1550" i="1" s="1"/>
  <c r="S1551" i="1" s="1"/>
  <c r="S1552" i="1" s="1"/>
  <c r="S1553" i="1" s="1"/>
  <c r="S1554" i="1" s="1"/>
  <c r="S1555" i="1" s="1"/>
  <c r="S1556" i="1" s="1"/>
  <c r="S1557" i="1" s="1"/>
  <c r="S1558" i="1" s="1"/>
  <c r="S1559" i="1" s="1"/>
  <c r="S1560" i="1" s="1"/>
  <c r="S1561" i="1" s="1"/>
  <c r="S1562" i="1" s="1"/>
  <c r="S1563" i="1" s="1"/>
  <c r="S1564" i="1" s="1"/>
  <c r="S1565" i="1" s="1"/>
  <c r="S1566" i="1" s="1"/>
  <c r="S1567" i="1" s="1"/>
  <c r="S1568" i="1" s="1"/>
  <c r="S1569" i="1" s="1"/>
  <c r="S1570" i="1" s="1"/>
  <c r="S1571" i="1" s="1"/>
  <c r="S1572" i="1" s="1"/>
  <c r="S1573" i="1" s="1"/>
  <c r="S1574" i="1" s="1"/>
  <c r="S1575" i="1" s="1"/>
  <c r="S1576" i="1" s="1"/>
  <c r="S1577" i="1" s="1"/>
  <c r="S1578" i="1" s="1"/>
  <c r="S1579" i="1" s="1"/>
  <c r="S1580" i="1" s="1"/>
  <c r="S1581" i="1" s="1"/>
  <c r="S1582" i="1" s="1"/>
  <c r="S1583" i="1" s="1"/>
  <c r="S1584" i="1" s="1"/>
  <c r="S1585" i="1" s="1"/>
  <c r="S1586" i="1" s="1"/>
  <c r="S1587" i="1" s="1"/>
  <c r="S1588" i="1" s="1"/>
  <c r="S1589" i="1" s="1"/>
  <c r="S1590" i="1" s="1"/>
  <c r="S1591" i="1" s="1"/>
  <c r="S1592" i="1" s="1"/>
  <c r="S1593" i="1" s="1"/>
  <c r="S1594" i="1" s="1"/>
  <c r="S1595" i="1" s="1"/>
  <c r="S1596" i="1" s="1"/>
  <c r="S1597" i="1" s="1"/>
  <c r="S1598" i="1" s="1"/>
  <c r="S1599" i="1" s="1"/>
  <c r="S1600" i="1" s="1"/>
  <c r="S1601" i="1" s="1"/>
  <c r="S1602" i="1" s="1"/>
  <c r="S1603" i="1" s="1"/>
  <c r="S1604" i="1" s="1"/>
  <c r="S1605" i="1" s="1"/>
  <c r="S1606" i="1" s="1"/>
  <c r="S1607" i="1" s="1"/>
  <c r="S1608" i="1" s="1"/>
  <c r="S1609" i="1" s="1"/>
  <c r="S1610" i="1" s="1"/>
  <c r="S1611" i="1" s="1"/>
  <c r="S1612" i="1" s="1"/>
  <c r="S1613" i="1" s="1"/>
  <c r="S1614" i="1" s="1"/>
  <c r="S1615" i="1" s="1"/>
  <c r="S1616" i="1" s="1"/>
  <c r="S1617" i="1" s="1"/>
  <c r="S1618" i="1" s="1"/>
  <c r="S1619" i="1" s="1"/>
  <c r="S1620" i="1" s="1"/>
  <c r="S1621" i="1" s="1"/>
  <c r="S1622" i="1" s="1"/>
  <c r="S1623" i="1" s="1"/>
  <c r="S1624" i="1" s="1"/>
  <c r="S1625" i="1" s="1"/>
  <c r="S1626" i="1" s="1"/>
  <c r="S1627" i="1" s="1"/>
  <c r="S1628" i="1" s="1"/>
  <c r="S1629" i="1" s="1"/>
  <c r="S1630" i="1" s="1"/>
  <c r="S1631" i="1" s="1"/>
  <c r="S1632" i="1" s="1"/>
  <c r="S1633" i="1" s="1"/>
  <c r="S1634" i="1" s="1"/>
  <c r="S1635" i="1" s="1"/>
  <c r="S1636" i="1" s="1"/>
  <c r="S1637" i="1" s="1"/>
  <c r="S1638" i="1" s="1"/>
  <c r="S1639" i="1" s="1"/>
  <c r="S1640" i="1" s="1"/>
  <c r="S1641" i="1" s="1"/>
  <c r="S1642" i="1" s="1"/>
  <c r="S1643" i="1" s="1"/>
  <c r="S1644" i="1" s="1"/>
  <c r="S1645" i="1" s="1"/>
  <c r="S1646" i="1" s="1"/>
  <c r="S1647" i="1" s="1"/>
  <c r="S1648" i="1" s="1"/>
  <c r="S1649" i="1" s="1"/>
  <c r="S1650" i="1" s="1"/>
  <c r="S1651" i="1" s="1"/>
  <c r="S1652" i="1" s="1"/>
  <c r="S1653" i="1" s="1"/>
  <c r="S1654" i="1" s="1"/>
  <c r="S1655" i="1" s="1"/>
  <c r="S1656" i="1" s="1"/>
  <c r="S1657" i="1" s="1"/>
  <c r="S1658" i="1" s="1"/>
  <c r="S1659" i="1" s="1"/>
  <c r="S1660" i="1" s="1"/>
  <c r="S1661" i="1" s="1"/>
  <c r="S1662" i="1" s="1"/>
  <c r="S1663" i="1" s="1"/>
  <c r="S1664" i="1" s="1"/>
  <c r="S1665" i="1" s="1"/>
  <c r="S1666" i="1" s="1"/>
  <c r="S1667" i="1" s="1"/>
  <c r="S1668" i="1" s="1"/>
  <c r="S1669" i="1" s="1"/>
  <c r="S1670" i="1" s="1"/>
  <c r="S1671" i="1" s="1"/>
  <c r="S1672" i="1" s="1"/>
  <c r="S1673" i="1" s="1"/>
  <c r="S1674" i="1" s="1"/>
  <c r="S1675" i="1" s="1"/>
  <c r="S1676" i="1" s="1"/>
  <c r="S1677" i="1" s="1"/>
  <c r="S1678" i="1" s="1"/>
  <c r="S1679" i="1" s="1"/>
  <c r="S1680" i="1" s="1"/>
  <c r="S1681" i="1" s="1"/>
  <c r="S1682" i="1" s="1"/>
  <c r="S1683" i="1" s="1"/>
  <c r="S1684" i="1" s="1"/>
  <c r="S1685" i="1" s="1"/>
  <c r="S1686" i="1" s="1"/>
  <c r="S1687" i="1" s="1"/>
  <c r="S1688" i="1" s="1"/>
  <c r="S1689" i="1" s="1"/>
  <c r="S1690" i="1" s="1"/>
  <c r="S1691" i="1" s="1"/>
  <c r="S1692" i="1" s="1"/>
  <c r="S1693" i="1" s="1"/>
  <c r="S1694" i="1" s="1"/>
  <c r="S1695" i="1" s="1"/>
  <c r="S1696" i="1" s="1"/>
  <c r="S1697" i="1" s="1"/>
  <c r="S1698" i="1" s="1"/>
  <c r="S1699" i="1" s="1"/>
  <c r="S1700" i="1" s="1"/>
  <c r="S1701" i="1" s="1"/>
  <c r="S1702" i="1" s="1"/>
  <c r="S1703" i="1" s="1"/>
  <c r="S1704" i="1" s="1"/>
  <c r="S1705" i="1" s="1"/>
  <c r="S1706" i="1" s="1"/>
  <c r="S1707" i="1" s="1"/>
  <c r="S1708" i="1" s="1"/>
  <c r="S1709" i="1" s="1"/>
  <c r="S1710" i="1" s="1"/>
  <c r="S1711" i="1" s="1"/>
  <c r="S1712" i="1" s="1"/>
  <c r="S1713" i="1" s="1"/>
  <c r="S1714" i="1" s="1"/>
  <c r="S1715" i="1" s="1"/>
  <c r="S1716" i="1" s="1"/>
  <c r="S1717" i="1" s="1"/>
  <c r="S1718" i="1" s="1"/>
  <c r="S1719" i="1" s="1"/>
  <c r="S1720" i="1" s="1"/>
  <c r="S1721" i="1" s="1"/>
  <c r="S1722" i="1" s="1"/>
  <c r="S1723" i="1" s="1"/>
  <c r="S1724" i="1" s="1"/>
  <c r="S1725" i="1" s="1"/>
  <c r="S1726" i="1" s="1"/>
  <c r="S1727" i="1" s="1"/>
  <c r="S1728" i="1" s="1"/>
  <c r="S1729" i="1" s="1"/>
  <c r="S1730" i="1" s="1"/>
  <c r="S1731" i="1" s="1"/>
  <c r="S1732" i="1" s="1"/>
  <c r="S1733" i="1" s="1"/>
  <c r="S1734" i="1" s="1"/>
  <c r="S1735" i="1" s="1"/>
  <c r="S1736" i="1" s="1"/>
  <c r="S1737" i="1" s="1"/>
  <c r="S1738" i="1" s="1"/>
  <c r="S1739" i="1" s="1"/>
  <c r="S1740" i="1" s="1"/>
  <c r="S1741" i="1" s="1"/>
  <c r="S1742" i="1" s="1"/>
  <c r="S1743" i="1" s="1"/>
  <c r="S1744" i="1" s="1"/>
  <c r="S1745" i="1" s="1"/>
  <c r="S1746" i="1" s="1"/>
  <c r="S1747" i="1" s="1"/>
  <c r="S1748" i="1" s="1"/>
  <c r="S1749" i="1" s="1"/>
  <c r="S1750" i="1" s="1"/>
  <c r="S1751" i="1" s="1"/>
  <c r="S1752" i="1" s="1"/>
  <c r="S1753" i="1" s="1"/>
  <c r="S1754" i="1" s="1"/>
  <c r="S1755" i="1" s="1"/>
  <c r="S1756" i="1" s="1"/>
  <c r="S1757" i="1" s="1"/>
  <c r="S1758" i="1" s="1"/>
  <c r="S1759" i="1" s="1"/>
  <c r="S1760" i="1" s="1"/>
  <c r="S1761" i="1" s="1"/>
  <c r="S1762" i="1" s="1"/>
  <c r="S1763" i="1" s="1"/>
  <c r="S1764" i="1" s="1"/>
  <c r="S1765" i="1" s="1"/>
  <c r="S1766" i="1" s="1"/>
  <c r="S1767" i="1" s="1"/>
  <c r="S1768" i="1" s="1"/>
  <c r="S1769" i="1" s="1"/>
  <c r="S1770" i="1" s="1"/>
  <c r="S1771" i="1" s="1"/>
  <c r="S1772" i="1" s="1"/>
  <c r="S1773" i="1" s="1"/>
  <c r="S1774" i="1" s="1"/>
  <c r="S1775" i="1" s="1"/>
  <c r="S1776" i="1" s="1"/>
  <c r="S1777" i="1" s="1"/>
  <c r="S1778" i="1" s="1"/>
  <c r="S1779" i="1" s="1"/>
  <c r="S1780" i="1" s="1"/>
  <c r="S1781" i="1" s="1"/>
  <c r="S1782" i="1" s="1"/>
  <c r="S1783" i="1" s="1"/>
  <c r="S1784" i="1" s="1"/>
  <c r="S1785" i="1" s="1"/>
  <c r="S1786" i="1" s="1"/>
  <c r="S1787" i="1" s="1"/>
  <c r="S1788" i="1" s="1"/>
  <c r="S1789" i="1" s="1"/>
  <c r="S1790" i="1" s="1"/>
  <c r="S1791" i="1" s="1"/>
  <c r="S1792" i="1" s="1"/>
  <c r="S1793" i="1" s="1"/>
  <c r="S1794" i="1" s="1"/>
  <c r="S1795" i="1" s="1"/>
  <c r="S1796" i="1" s="1"/>
  <c r="S1797" i="1" s="1"/>
  <c r="S1798" i="1" s="1"/>
  <c r="S1799" i="1" s="1"/>
  <c r="S1800" i="1" s="1"/>
  <c r="S1801" i="1" s="1"/>
  <c r="S1802" i="1" s="1"/>
  <c r="S1803" i="1" s="1"/>
  <c r="S1804" i="1" s="1"/>
  <c r="S1805" i="1" s="1"/>
  <c r="S1806" i="1" s="1"/>
  <c r="S1807" i="1" s="1"/>
  <c r="S1808" i="1" s="1"/>
  <c r="S1809" i="1" s="1"/>
  <c r="S1810" i="1" s="1"/>
  <c r="S1811" i="1" s="1"/>
  <c r="S1812" i="1" s="1"/>
  <c r="S1813" i="1" s="1"/>
  <c r="S1814" i="1" s="1"/>
  <c r="S1815" i="1" s="1"/>
  <c r="T6" i="1"/>
  <c r="U15" i="1"/>
  <c r="U16" i="1" l="1"/>
  <c r="U17" i="1" l="1"/>
  <c r="U18" i="1" l="1"/>
  <c r="U19" i="1" l="1"/>
  <c r="U20" i="1" l="1"/>
  <c r="U21" i="1" l="1"/>
  <c r="U22" i="1" l="1"/>
  <c r="U23" i="1" l="1"/>
  <c r="U24" i="1" l="1"/>
  <c r="U25" i="1" l="1"/>
  <c r="U26" i="1" l="1"/>
  <c r="U27" i="1" l="1"/>
  <c r="U28" i="1" l="1"/>
  <c r="U29" i="1" l="1"/>
  <c r="U30" i="1" l="1"/>
  <c r="U31" i="1" l="1"/>
  <c r="U32" i="1" l="1"/>
  <c r="U33" i="1" l="1"/>
  <c r="U34" i="1" l="1"/>
  <c r="U35" i="1" l="1"/>
  <c r="U36" i="1" l="1"/>
  <c r="U37" i="1" l="1"/>
  <c r="U38" i="1" l="1"/>
  <c r="U39" i="1" l="1"/>
  <c r="U40" i="1" l="1"/>
  <c r="U41" i="1" l="1"/>
  <c r="U42" i="1" l="1"/>
  <c r="U43" i="1" l="1"/>
  <c r="U44" i="1" l="1"/>
  <c r="U45" i="1" l="1"/>
  <c r="U46" i="1" l="1"/>
  <c r="U47" i="1" l="1"/>
  <c r="U48" i="1" l="1"/>
  <c r="U49" i="1" l="1"/>
  <c r="U50" i="1" l="1"/>
  <c r="U51" i="1" l="1"/>
  <c r="U52" i="1" l="1"/>
  <c r="U53" i="1" l="1"/>
  <c r="U54" i="1" l="1"/>
  <c r="U55" i="1" l="1"/>
  <c r="U56" i="1" l="1"/>
  <c r="U57" i="1" l="1"/>
  <c r="U58" i="1" l="1"/>
  <c r="U59" i="1" l="1"/>
  <c r="U60" i="1" l="1"/>
  <c r="U61" i="1" l="1"/>
  <c r="U62" i="1" l="1"/>
  <c r="U63" i="1" l="1"/>
  <c r="U64" i="1" l="1"/>
  <c r="U65" i="1" l="1"/>
  <c r="U66" i="1" l="1"/>
  <c r="U67" i="1" l="1"/>
  <c r="U68" i="1" l="1"/>
  <c r="U69" i="1" l="1"/>
  <c r="U70" i="1" l="1"/>
  <c r="U71" i="1" l="1"/>
  <c r="U72" i="1" l="1"/>
  <c r="U73" i="1" l="1"/>
  <c r="U74" i="1" l="1"/>
  <c r="U75" i="1" l="1"/>
  <c r="U76" i="1" l="1"/>
  <c r="U77" i="1" l="1"/>
  <c r="U78" i="1" l="1"/>
  <c r="U79" i="1" l="1"/>
  <c r="U80" i="1" l="1"/>
  <c r="U81" i="1" l="1"/>
  <c r="U82" i="1" l="1"/>
  <c r="U83" i="1" l="1"/>
  <c r="U84" i="1" l="1"/>
  <c r="U85" i="1" l="1"/>
  <c r="U86" i="1" l="1"/>
  <c r="U87" i="1" l="1"/>
  <c r="U88" i="1" l="1"/>
  <c r="U89" i="1" l="1"/>
  <c r="U90" i="1" l="1"/>
  <c r="U91" i="1" l="1"/>
  <c r="U92" i="1" l="1"/>
  <c r="U93" i="1" l="1"/>
  <c r="U94" i="1" l="1"/>
  <c r="U95" i="1" l="1"/>
  <c r="U96" i="1" l="1"/>
  <c r="U97" i="1" l="1"/>
  <c r="U98" i="1" l="1"/>
  <c r="U99" i="1" l="1"/>
  <c r="U100" i="1" l="1"/>
  <c r="U101" i="1" l="1"/>
  <c r="U102" i="1" l="1"/>
  <c r="U103" i="1" l="1"/>
  <c r="U104" i="1" l="1"/>
  <c r="U105" i="1" l="1"/>
  <c r="U106" i="1" l="1"/>
  <c r="U107" i="1" l="1"/>
  <c r="U108" i="1" l="1"/>
  <c r="U109" i="1" l="1"/>
  <c r="U110" i="1" l="1"/>
  <c r="U111" i="1" l="1"/>
  <c r="U112" i="1" l="1"/>
  <c r="U113" i="1" l="1"/>
  <c r="U114" i="1" l="1"/>
  <c r="U115" i="1" l="1"/>
  <c r="U116" i="1" l="1"/>
  <c r="U117" i="1" l="1"/>
  <c r="U118" i="1" l="1"/>
  <c r="U119" i="1" l="1"/>
  <c r="U120" i="1" l="1"/>
  <c r="U121" i="1" l="1"/>
  <c r="U122" i="1" l="1"/>
  <c r="U123" i="1" l="1"/>
  <c r="U124" i="1" l="1"/>
  <c r="U125" i="1" l="1"/>
  <c r="U126" i="1" l="1"/>
  <c r="U127" i="1" l="1"/>
  <c r="U128" i="1" l="1"/>
  <c r="U129" i="1" l="1"/>
  <c r="U130" i="1" l="1"/>
  <c r="U131" i="1" l="1"/>
  <c r="U132" i="1" l="1"/>
  <c r="U133" i="1" l="1"/>
  <c r="U134" i="1" l="1"/>
  <c r="U135" i="1" l="1"/>
  <c r="U136" i="1" l="1"/>
  <c r="U137" i="1" l="1"/>
  <c r="U138" i="1" l="1"/>
  <c r="U139" i="1" l="1"/>
  <c r="U140" i="1" l="1"/>
  <c r="U141" i="1" l="1"/>
  <c r="U142" i="1" l="1"/>
  <c r="U143" i="1" l="1"/>
  <c r="U144" i="1" l="1"/>
  <c r="U145" i="1" l="1"/>
  <c r="U146" i="1" l="1"/>
  <c r="U147" i="1" l="1"/>
  <c r="U148" i="1" l="1"/>
  <c r="U149" i="1" l="1"/>
  <c r="U150" i="1" l="1"/>
  <c r="U151" i="1" l="1"/>
  <c r="U152" i="1" l="1"/>
  <c r="U153" i="1" l="1"/>
  <c r="U154" i="1" l="1"/>
  <c r="U155" i="1" l="1"/>
  <c r="U156" i="1" l="1"/>
  <c r="U157" i="1" l="1"/>
  <c r="U158" i="1" l="1"/>
  <c r="U159" i="1" l="1"/>
  <c r="U160" i="1" l="1"/>
  <c r="U161" i="1" l="1"/>
  <c r="U162" i="1" l="1"/>
  <c r="U163" i="1" l="1"/>
  <c r="U164" i="1" l="1"/>
  <c r="U165" i="1" l="1"/>
  <c r="U166" i="1" l="1"/>
  <c r="U167" i="1" l="1"/>
  <c r="U168" i="1" l="1"/>
  <c r="U169" i="1" l="1"/>
  <c r="U170" i="1" l="1"/>
  <c r="U171" i="1" l="1"/>
  <c r="U172" i="1" l="1"/>
  <c r="U173" i="1" l="1"/>
  <c r="U174" i="1" l="1"/>
  <c r="U175" i="1" l="1"/>
  <c r="U176" i="1" l="1"/>
  <c r="U177" i="1" l="1"/>
  <c r="U178" i="1" l="1"/>
  <c r="U179" i="1" l="1"/>
  <c r="U180" i="1" l="1"/>
  <c r="U181" i="1" l="1"/>
  <c r="U182" i="1" l="1"/>
  <c r="U183" i="1" l="1"/>
  <c r="U184" i="1" l="1"/>
  <c r="U185" i="1" l="1"/>
  <c r="U186" i="1" l="1"/>
  <c r="U187" i="1" l="1"/>
  <c r="U188" i="1" l="1"/>
  <c r="U189" i="1" l="1"/>
  <c r="U190" i="1" l="1"/>
  <c r="U191" i="1" l="1"/>
  <c r="U192" i="1" l="1"/>
  <c r="U193" i="1" l="1"/>
  <c r="U194" i="1" l="1"/>
  <c r="U195" i="1" l="1"/>
  <c r="U196" i="1" l="1"/>
  <c r="U197" i="1" l="1"/>
  <c r="U198" i="1" l="1"/>
  <c r="U199" i="1" l="1"/>
  <c r="U200" i="1" l="1"/>
  <c r="U201" i="1" l="1"/>
  <c r="U202" i="1" l="1"/>
  <c r="U203" i="1" l="1"/>
  <c r="U204" i="1" l="1"/>
  <c r="U205" i="1" l="1"/>
  <c r="U206" i="1" l="1"/>
  <c r="U207" i="1" l="1"/>
  <c r="U208" i="1" l="1"/>
  <c r="U209" i="1" l="1"/>
  <c r="U210" i="1" l="1"/>
  <c r="U211" i="1" l="1"/>
  <c r="U212" i="1" l="1"/>
  <c r="U213" i="1" l="1"/>
  <c r="U214" i="1" l="1"/>
  <c r="U215" i="1" l="1"/>
  <c r="U216" i="1" l="1"/>
  <c r="U217" i="1" l="1"/>
  <c r="U218" i="1" l="1"/>
  <c r="U219" i="1" l="1"/>
  <c r="U220" i="1" l="1"/>
  <c r="U221" i="1" l="1"/>
  <c r="U222" i="1" l="1"/>
  <c r="U223" i="1" l="1"/>
  <c r="U224" i="1" l="1"/>
  <c r="U225" i="1" l="1"/>
  <c r="U226" i="1" l="1"/>
  <c r="U227" i="1" l="1"/>
  <c r="U228" i="1" l="1"/>
  <c r="U229" i="1" l="1"/>
  <c r="U230" i="1" l="1"/>
  <c r="U231" i="1" l="1"/>
  <c r="U232" i="1" l="1"/>
  <c r="U233" i="1" l="1"/>
  <c r="U234" i="1" l="1"/>
  <c r="U235" i="1" l="1"/>
  <c r="U236" i="1" l="1"/>
  <c r="U237" i="1" l="1"/>
  <c r="U238" i="1" l="1"/>
  <c r="U239" i="1" l="1"/>
  <c r="U240" i="1" l="1"/>
  <c r="U241" i="1" l="1"/>
  <c r="U242" i="1" l="1"/>
  <c r="U243" i="1" l="1"/>
  <c r="U244" i="1" l="1"/>
  <c r="U245" i="1" l="1"/>
  <c r="U246" i="1" l="1"/>
  <c r="U247" i="1" l="1"/>
  <c r="U248" i="1" l="1"/>
  <c r="U249" i="1" l="1"/>
  <c r="U250" i="1" l="1"/>
  <c r="U251" i="1" l="1"/>
  <c r="U252" i="1" l="1"/>
  <c r="U253" i="1" l="1"/>
  <c r="U254" i="1" l="1"/>
  <c r="U255" i="1" l="1"/>
  <c r="U256" i="1" l="1"/>
  <c r="U257" i="1" l="1"/>
  <c r="U258" i="1" l="1"/>
  <c r="U259" i="1" l="1"/>
  <c r="U260" i="1" l="1"/>
  <c r="U261" i="1" l="1"/>
  <c r="U262" i="1" l="1"/>
  <c r="U263" i="1" l="1"/>
  <c r="U264" i="1" l="1"/>
  <c r="U265" i="1" l="1"/>
  <c r="U266" i="1" l="1"/>
  <c r="U267" i="1" l="1"/>
  <c r="U268" i="1" l="1"/>
  <c r="U269" i="1" l="1"/>
  <c r="U270" i="1" l="1"/>
  <c r="U271" i="1" l="1"/>
  <c r="U272" i="1" l="1"/>
  <c r="U273" i="1" l="1"/>
  <c r="U274" i="1" l="1"/>
  <c r="U275" i="1" l="1"/>
  <c r="U276" i="1" l="1"/>
  <c r="U277" i="1" l="1"/>
  <c r="U278" i="1" l="1"/>
  <c r="U279" i="1" l="1"/>
  <c r="U280" i="1" l="1"/>
  <c r="U281" i="1" l="1"/>
  <c r="U282" i="1" l="1"/>
  <c r="U283" i="1" l="1"/>
  <c r="U284" i="1" l="1"/>
  <c r="U285" i="1" l="1"/>
  <c r="U286" i="1" l="1"/>
  <c r="U287" i="1" l="1"/>
  <c r="U288" i="1" l="1"/>
  <c r="U289" i="1" l="1"/>
  <c r="U290" i="1" l="1"/>
  <c r="U291" i="1" l="1"/>
  <c r="U292" i="1" l="1"/>
  <c r="U293" i="1" l="1"/>
  <c r="U294" i="1" l="1"/>
  <c r="U295" i="1" l="1"/>
  <c r="U296" i="1" l="1"/>
  <c r="U297" i="1" l="1"/>
  <c r="U298" i="1" l="1"/>
  <c r="U299" i="1" l="1"/>
  <c r="U300" i="1" l="1"/>
  <c r="U301" i="1" l="1"/>
  <c r="U302" i="1" l="1"/>
  <c r="U303" i="1" l="1"/>
  <c r="U304" i="1" l="1"/>
  <c r="U305" i="1" l="1"/>
  <c r="U306" i="1" l="1"/>
  <c r="U307" i="1" l="1"/>
  <c r="U308" i="1" l="1"/>
  <c r="U309" i="1" l="1"/>
  <c r="U310" i="1" l="1"/>
  <c r="U311" i="1" l="1"/>
  <c r="U312" i="1" l="1"/>
  <c r="U313" i="1" l="1"/>
  <c r="U314" i="1" l="1"/>
  <c r="U315" i="1" l="1"/>
  <c r="U316" i="1" l="1"/>
  <c r="U317" i="1" l="1"/>
  <c r="U318" i="1" l="1"/>
  <c r="U319" i="1" l="1"/>
  <c r="U320" i="1" l="1"/>
  <c r="U321" i="1" l="1"/>
  <c r="U322" i="1" l="1"/>
  <c r="U323" i="1" l="1"/>
  <c r="U324" i="1" l="1"/>
  <c r="U325" i="1" l="1"/>
  <c r="U326" i="1" l="1"/>
  <c r="U327" i="1" l="1"/>
  <c r="U328" i="1" l="1"/>
  <c r="U329" i="1" l="1"/>
  <c r="U330" i="1" l="1"/>
  <c r="U331" i="1" l="1"/>
  <c r="U332" i="1" l="1"/>
  <c r="U333" i="1" l="1"/>
  <c r="U334" i="1" l="1"/>
  <c r="U335" i="1" l="1"/>
  <c r="U336" i="1" l="1"/>
  <c r="U337" i="1" l="1"/>
  <c r="U338" i="1" l="1"/>
  <c r="U339" i="1" l="1"/>
  <c r="U340" i="1" l="1"/>
  <c r="U341" i="1" l="1"/>
  <c r="U342" i="1" l="1"/>
  <c r="U343" i="1" l="1"/>
  <c r="U344" i="1" l="1"/>
  <c r="U345" i="1" l="1"/>
  <c r="U346" i="1" l="1"/>
  <c r="U347" i="1" l="1"/>
  <c r="U348" i="1" l="1"/>
  <c r="U349" i="1" l="1"/>
  <c r="U350" i="1" l="1"/>
  <c r="U351" i="1" l="1"/>
  <c r="U352" i="1" l="1"/>
  <c r="U353" i="1" l="1"/>
  <c r="U354" i="1" l="1"/>
  <c r="U355" i="1" l="1"/>
  <c r="U356" i="1" l="1"/>
  <c r="U357" i="1" l="1"/>
  <c r="U358" i="1" l="1"/>
  <c r="U359" i="1" l="1"/>
  <c r="U360" i="1" l="1"/>
  <c r="U361" i="1" l="1"/>
  <c r="U362" i="1" l="1"/>
  <c r="U363" i="1" l="1"/>
  <c r="U364" i="1" l="1"/>
  <c r="U365" i="1" l="1"/>
  <c r="U366" i="1" l="1"/>
  <c r="U367" i="1" l="1"/>
  <c r="U368" i="1" l="1"/>
  <c r="U369" i="1" l="1"/>
  <c r="U370" i="1" l="1"/>
  <c r="U371" i="1" l="1"/>
  <c r="U372" i="1" l="1"/>
  <c r="U373" i="1" l="1"/>
  <c r="U374" i="1" l="1"/>
  <c r="U375" i="1" l="1"/>
  <c r="U376" i="1" l="1"/>
  <c r="U377" i="1" l="1"/>
  <c r="U378" i="1" l="1"/>
  <c r="U379" i="1" l="1"/>
  <c r="U380" i="1" l="1"/>
  <c r="U381" i="1" l="1"/>
  <c r="U382" i="1" l="1"/>
  <c r="U383" i="1" l="1"/>
  <c r="U384" i="1" l="1"/>
  <c r="U385" i="1" l="1"/>
  <c r="U386" i="1" l="1"/>
  <c r="U387" i="1" l="1"/>
  <c r="U388" i="1" l="1"/>
  <c r="U389" i="1" l="1"/>
  <c r="U390" i="1" l="1"/>
  <c r="U391" i="1" l="1"/>
  <c r="U392" i="1" l="1"/>
  <c r="U393" i="1" l="1"/>
  <c r="U394" i="1" l="1"/>
  <c r="U395" i="1" l="1"/>
  <c r="U396" i="1" l="1"/>
  <c r="U397" i="1" l="1"/>
  <c r="U398" i="1" l="1"/>
  <c r="U399" i="1" l="1"/>
  <c r="U400" i="1" l="1"/>
  <c r="U401" i="1" l="1"/>
  <c r="U402" i="1" l="1"/>
  <c r="U403" i="1" l="1"/>
  <c r="U404" i="1" l="1"/>
  <c r="U405" i="1" l="1"/>
  <c r="U406" i="1" l="1"/>
  <c r="U407" i="1" l="1"/>
  <c r="U408" i="1" l="1"/>
  <c r="U409" i="1" l="1"/>
  <c r="U410" i="1" l="1"/>
  <c r="U411" i="1" l="1"/>
  <c r="U412" i="1" l="1"/>
  <c r="U413" i="1" l="1"/>
  <c r="U414" i="1" l="1"/>
  <c r="U415" i="1" l="1"/>
  <c r="U416" i="1" l="1"/>
  <c r="U417" i="1" l="1"/>
  <c r="U418" i="1" l="1"/>
  <c r="U419" i="1" l="1"/>
  <c r="U420" i="1" l="1"/>
  <c r="U421" i="1" l="1"/>
  <c r="U422" i="1" l="1"/>
  <c r="U423" i="1" l="1"/>
  <c r="U424" i="1" l="1"/>
  <c r="U425" i="1" l="1"/>
  <c r="U426" i="1" l="1"/>
  <c r="U427" i="1" l="1"/>
  <c r="U428" i="1" l="1"/>
  <c r="U429" i="1" l="1"/>
  <c r="U430" i="1" l="1"/>
  <c r="U431" i="1" l="1"/>
  <c r="U432" i="1" l="1"/>
  <c r="U433" i="1" l="1"/>
  <c r="U434" i="1" l="1"/>
  <c r="U435" i="1" l="1"/>
  <c r="U436" i="1" l="1"/>
  <c r="U437" i="1" l="1"/>
  <c r="U438" i="1" l="1"/>
  <c r="U439" i="1" l="1"/>
  <c r="U440" i="1" l="1"/>
  <c r="U441" i="1" l="1"/>
  <c r="U442" i="1" l="1"/>
  <c r="U443" i="1" l="1"/>
  <c r="U444" i="1" l="1"/>
  <c r="U445" i="1" l="1"/>
  <c r="U446" i="1" l="1"/>
  <c r="U447" i="1" l="1"/>
  <c r="U448" i="1" l="1"/>
  <c r="U449" i="1" l="1"/>
  <c r="U450" i="1" l="1"/>
  <c r="U451" i="1" l="1"/>
  <c r="U452" i="1" l="1"/>
  <c r="U453" i="1" l="1"/>
  <c r="U454" i="1" l="1"/>
  <c r="U455" i="1" l="1"/>
  <c r="U456" i="1" l="1"/>
  <c r="U457" i="1" l="1"/>
  <c r="U458" i="1" l="1"/>
  <c r="U459" i="1" l="1"/>
  <c r="U460" i="1" l="1"/>
  <c r="U461" i="1" l="1"/>
  <c r="U462" i="1" l="1"/>
  <c r="U463" i="1" l="1"/>
  <c r="U464" i="1" l="1"/>
  <c r="U465" i="1" l="1"/>
  <c r="U466" i="1" l="1"/>
  <c r="U467" i="1" l="1"/>
  <c r="U468" i="1" l="1"/>
  <c r="U469" i="1" l="1"/>
  <c r="U470" i="1" l="1"/>
  <c r="U471" i="1" l="1"/>
  <c r="U472" i="1" l="1"/>
  <c r="U473" i="1" l="1"/>
  <c r="U474" i="1" l="1"/>
  <c r="U475" i="1" l="1"/>
  <c r="U476" i="1" l="1"/>
  <c r="U477" i="1" l="1"/>
  <c r="U478" i="1" l="1"/>
  <c r="U479" i="1" l="1"/>
  <c r="U480" i="1" l="1"/>
  <c r="U481" i="1" l="1"/>
  <c r="U482" i="1" l="1"/>
  <c r="U483" i="1" l="1"/>
  <c r="U484" i="1" l="1"/>
  <c r="U485" i="1" l="1"/>
  <c r="U486" i="1" l="1"/>
  <c r="U487" i="1" l="1"/>
  <c r="U488" i="1" l="1"/>
  <c r="U489" i="1" l="1"/>
  <c r="U490" i="1" l="1"/>
  <c r="U491" i="1" l="1"/>
  <c r="U492" i="1" l="1"/>
  <c r="U493" i="1" l="1"/>
  <c r="U494" i="1" l="1"/>
  <c r="U495" i="1" l="1"/>
  <c r="U496" i="1" l="1"/>
  <c r="U497" i="1" l="1"/>
  <c r="U498" i="1" l="1"/>
  <c r="U499" i="1" l="1"/>
  <c r="U500" i="1" l="1"/>
  <c r="U501" i="1" l="1"/>
  <c r="U502" i="1" l="1"/>
  <c r="U503" i="1" l="1"/>
  <c r="U504" i="1" l="1"/>
  <c r="U505" i="1" l="1"/>
  <c r="U506" i="1" l="1"/>
  <c r="U507" i="1" l="1"/>
  <c r="U508" i="1" l="1"/>
  <c r="U509" i="1" l="1"/>
  <c r="U510" i="1" l="1"/>
  <c r="U511" i="1" l="1"/>
  <c r="U512" i="1" l="1"/>
  <c r="U513" i="1" l="1"/>
  <c r="U514" i="1" l="1"/>
  <c r="U515" i="1" l="1"/>
  <c r="U516" i="1" l="1"/>
  <c r="U517" i="1" l="1"/>
  <c r="U518" i="1" l="1"/>
  <c r="U519" i="1" l="1"/>
  <c r="U520" i="1" l="1"/>
  <c r="U521" i="1" l="1"/>
  <c r="U522" i="1" l="1"/>
  <c r="U523" i="1" l="1"/>
  <c r="U524" i="1" l="1"/>
  <c r="U525" i="1" l="1"/>
  <c r="U526" i="1" l="1"/>
  <c r="U527" i="1" l="1"/>
  <c r="U528" i="1" l="1"/>
  <c r="U529" i="1" l="1"/>
  <c r="U530" i="1" l="1"/>
  <c r="U531" i="1" l="1"/>
  <c r="U532" i="1" l="1"/>
  <c r="U533" i="1" l="1"/>
  <c r="U534" i="1" l="1"/>
  <c r="U535" i="1" l="1"/>
  <c r="U536" i="1" l="1"/>
  <c r="U537" i="1" l="1"/>
  <c r="U538" i="1" l="1"/>
  <c r="U539" i="1" l="1"/>
  <c r="U540" i="1" l="1"/>
  <c r="U541" i="1" l="1"/>
  <c r="U542" i="1" l="1"/>
  <c r="U543" i="1" l="1"/>
  <c r="U544" i="1" l="1"/>
  <c r="U545" i="1" l="1"/>
  <c r="U546" i="1" l="1"/>
  <c r="U547" i="1" l="1"/>
  <c r="U548" i="1" l="1"/>
  <c r="U549" i="1" l="1"/>
  <c r="U550" i="1" l="1"/>
  <c r="U551" i="1" l="1"/>
  <c r="U552" i="1" l="1"/>
  <c r="U553" i="1" l="1"/>
  <c r="U554" i="1" l="1"/>
  <c r="U555" i="1" l="1"/>
  <c r="U556" i="1" l="1"/>
  <c r="U557" i="1" l="1"/>
  <c r="U558" i="1" l="1"/>
  <c r="U559" i="1" l="1"/>
  <c r="U560" i="1" l="1"/>
  <c r="U561" i="1" l="1"/>
  <c r="U562" i="1" l="1"/>
  <c r="U563" i="1" l="1"/>
  <c r="U564" i="1" l="1"/>
  <c r="U565" i="1" l="1"/>
  <c r="U566" i="1" l="1"/>
  <c r="U567" i="1" l="1"/>
  <c r="U568" i="1" l="1"/>
  <c r="U569" i="1" l="1"/>
  <c r="U570" i="1" l="1"/>
  <c r="U571" i="1" l="1"/>
  <c r="U572" i="1" l="1"/>
  <c r="U573" i="1" l="1"/>
  <c r="U574" i="1" l="1"/>
  <c r="U575" i="1" l="1"/>
  <c r="U576" i="1" l="1"/>
  <c r="U577" i="1" l="1"/>
  <c r="U578" i="1" l="1"/>
  <c r="U579" i="1" l="1"/>
  <c r="U580" i="1" l="1"/>
  <c r="U581" i="1" l="1"/>
  <c r="U582" i="1" l="1"/>
  <c r="U583" i="1" l="1"/>
  <c r="U584" i="1" l="1"/>
  <c r="U585" i="1" l="1"/>
  <c r="U586" i="1" l="1"/>
  <c r="U587" i="1" l="1"/>
  <c r="U588" i="1" l="1"/>
  <c r="U589" i="1" l="1"/>
  <c r="U590" i="1" l="1"/>
  <c r="U591" i="1" l="1"/>
  <c r="U592" i="1" l="1"/>
  <c r="U593" i="1" l="1"/>
  <c r="U594" i="1" l="1"/>
  <c r="U595" i="1" l="1"/>
  <c r="U596" i="1" l="1"/>
  <c r="U597" i="1" l="1"/>
  <c r="U598" i="1" l="1"/>
  <c r="U599" i="1" l="1"/>
  <c r="U600" i="1" l="1"/>
  <c r="U601" i="1" l="1"/>
  <c r="U602" i="1" l="1"/>
  <c r="U603" i="1" l="1"/>
  <c r="U604" i="1" l="1"/>
  <c r="U605" i="1" l="1"/>
  <c r="U606" i="1" l="1"/>
  <c r="U607" i="1" l="1"/>
  <c r="U608" i="1" l="1"/>
  <c r="U609" i="1" l="1"/>
  <c r="U610" i="1" l="1"/>
  <c r="U611" i="1" l="1"/>
  <c r="U612" i="1" l="1"/>
  <c r="U613" i="1" l="1"/>
  <c r="U614" i="1" l="1"/>
  <c r="U615" i="1" l="1"/>
  <c r="U616" i="1" l="1"/>
  <c r="U617" i="1" l="1"/>
  <c r="U618" i="1" l="1"/>
  <c r="U619" i="1" l="1"/>
  <c r="U620" i="1" l="1"/>
  <c r="U621" i="1" l="1"/>
  <c r="U622" i="1" l="1"/>
  <c r="U623" i="1" l="1"/>
  <c r="U624" i="1" l="1"/>
  <c r="U625" i="1" l="1"/>
  <c r="U626" i="1" l="1"/>
  <c r="U627" i="1" l="1"/>
  <c r="U628" i="1" l="1"/>
  <c r="U629" i="1" l="1"/>
  <c r="U630" i="1" l="1"/>
  <c r="U631" i="1" l="1"/>
  <c r="U632" i="1" l="1"/>
  <c r="U633" i="1" l="1"/>
  <c r="U634" i="1" l="1"/>
  <c r="U635" i="1" l="1"/>
  <c r="U636" i="1" l="1"/>
  <c r="U637" i="1" l="1"/>
  <c r="U638" i="1" l="1"/>
  <c r="U639" i="1" l="1"/>
  <c r="U640" i="1" l="1"/>
  <c r="U641" i="1" l="1"/>
  <c r="U642" i="1" l="1"/>
  <c r="U643" i="1" l="1"/>
  <c r="U644" i="1" l="1"/>
  <c r="U645" i="1" l="1"/>
  <c r="U646" i="1" l="1"/>
  <c r="U647" i="1" l="1"/>
  <c r="U648" i="1" l="1"/>
  <c r="U649" i="1" l="1"/>
  <c r="U650" i="1" l="1"/>
  <c r="U651" i="1" l="1"/>
  <c r="U652" i="1" l="1"/>
  <c r="U653" i="1" l="1"/>
  <c r="U654" i="1" l="1"/>
  <c r="U655" i="1" l="1"/>
  <c r="U656" i="1" l="1"/>
  <c r="U657" i="1" l="1"/>
  <c r="U658" i="1" l="1"/>
  <c r="U659" i="1" l="1"/>
  <c r="U660" i="1" l="1"/>
  <c r="U661" i="1" l="1"/>
  <c r="U662" i="1" l="1"/>
  <c r="U663" i="1" l="1"/>
  <c r="U664" i="1" l="1"/>
  <c r="U665" i="1" l="1"/>
  <c r="U666" i="1" l="1"/>
  <c r="U667" i="1" l="1"/>
  <c r="U668" i="1" l="1"/>
  <c r="U669" i="1" l="1"/>
  <c r="U670" i="1" l="1"/>
  <c r="U671" i="1" l="1"/>
  <c r="U672" i="1" l="1"/>
  <c r="U673" i="1" l="1"/>
  <c r="U674" i="1" l="1"/>
  <c r="U675" i="1" l="1"/>
  <c r="U676" i="1" l="1"/>
  <c r="U677" i="1" l="1"/>
  <c r="U678" i="1" l="1"/>
  <c r="U679" i="1" l="1"/>
  <c r="U680" i="1" l="1"/>
  <c r="U681" i="1" l="1"/>
  <c r="U682" i="1" l="1"/>
  <c r="U683" i="1" l="1"/>
  <c r="U684" i="1" l="1"/>
  <c r="U685" i="1" l="1"/>
  <c r="U686" i="1" l="1"/>
  <c r="U687" i="1" l="1"/>
  <c r="U688" i="1" l="1"/>
  <c r="U689" i="1" l="1"/>
  <c r="U690" i="1" l="1"/>
  <c r="U691" i="1" l="1"/>
  <c r="U692" i="1" l="1"/>
  <c r="U693" i="1" l="1"/>
  <c r="U694" i="1" l="1"/>
  <c r="U695" i="1" l="1"/>
  <c r="U696" i="1" l="1"/>
  <c r="U697" i="1" l="1"/>
  <c r="U698" i="1" l="1"/>
  <c r="U699" i="1" l="1"/>
  <c r="U700" i="1" l="1"/>
  <c r="U701" i="1" l="1"/>
  <c r="U702" i="1" l="1"/>
  <c r="U703" i="1" l="1"/>
  <c r="U704" i="1" l="1"/>
  <c r="U705" i="1" l="1"/>
  <c r="U706" i="1" l="1"/>
  <c r="U707" i="1" l="1"/>
  <c r="U708" i="1" l="1"/>
  <c r="U709" i="1" l="1"/>
  <c r="U710" i="1" l="1"/>
  <c r="U711" i="1" l="1"/>
  <c r="U712" i="1" l="1"/>
  <c r="U713" i="1" l="1"/>
  <c r="U714" i="1" l="1"/>
  <c r="U715" i="1" l="1"/>
  <c r="U716" i="1" l="1"/>
  <c r="U717" i="1" l="1"/>
  <c r="U718" i="1" l="1"/>
  <c r="U719" i="1" l="1"/>
  <c r="U720" i="1" l="1"/>
  <c r="U721" i="1" l="1"/>
  <c r="U722" i="1" l="1"/>
  <c r="U723" i="1" l="1"/>
  <c r="U724" i="1" l="1"/>
  <c r="U725" i="1" l="1"/>
  <c r="U726" i="1" l="1"/>
  <c r="U727" i="1" l="1"/>
  <c r="U728" i="1" l="1"/>
  <c r="U729" i="1" l="1"/>
  <c r="U730" i="1" l="1"/>
  <c r="U731" i="1" l="1"/>
  <c r="U732" i="1" l="1"/>
  <c r="U733" i="1" l="1"/>
  <c r="U734" i="1" l="1"/>
  <c r="U735" i="1" l="1"/>
  <c r="U736" i="1" l="1"/>
  <c r="U737" i="1" l="1"/>
  <c r="U738" i="1" l="1"/>
  <c r="U739" i="1" l="1"/>
  <c r="U740" i="1" l="1"/>
  <c r="U741" i="1" l="1"/>
  <c r="U742" i="1" l="1"/>
  <c r="U743" i="1" l="1"/>
  <c r="U744" i="1" l="1"/>
  <c r="U745" i="1" l="1"/>
  <c r="U746" i="1" l="1"/>
  <c r="U747" i="1" l="1"/>
  <c r="U748" i="1" l="1"/>
  <c r="U749" i="1" l="1"/>
  <c r="U750" i="1" l="1"/>
  <c r="U751" i="1" l="1"/>
  <c r="U752" i="1" l="1"/>
  <c r="U753" i="1" l="1"/>
  <c r="U754" i="1" l="1"/>
  <c r="U755" i="1" l="1"/>
  <c r="U756" i="1" l="1"/>
  <c r="U757" i="1" l="1"/>
  <c r="U758" i="1" l="1"/>
  <c r="U759" i="1" l="1"/>
  <c r="U760" i="1" l="1"/>
  <c r="U761" i="1" l="1"/>
  <c r="U762" i="1" l="1"/>
  <c r="U763" i="1" l="1"/>
  <c r="U764" i="1" l="1"/>
  <c r="U765" i="1" l="1"/>
  <c r="U766" i="1" l="1"/>
  <c r="U767" i="1" l="1"/>
  <c r="U768" i="1" l="1"/>
  <c r="U769" i="1" l="1"/>
  <c r="U770" i="1" l="1"/>
  <c r="U771" i="1" l="1"/>
  <c r="U772" i="1" l="1"/>
  <c r="U773" i="1" l="1"/>
  <c r="U774" i="1" l="1"/>
  <c r="U775" i="1" l="1"/>
  <c r="U776" i="1" l="1"/>
  <c r="U777" i="1" l="1"/>
  <c r="U778" i="1" l="1"/>
  <c r="U779" i="1" l="1"/>
  <c r="U780" i="1" l="1"/>
  <c r="U781" i="1" l="1"/>
  <c r="U782" i="1" l="1"/>
  <c r="U783" i="1" l="1"/>
  <c r="U784" i="1" l="1"/>
  <c r="U785" i="1" l="1"/>
  <c r="U786" i="1" l="1"/>
  <c r="U787" i="1" l="1"/>
  <c r="U788" i="1" l="1"/>
  <c r="U789" i="1" l="1"/>
  <c r="U790" i="1" l="1"/>
  <c r="U791" i="1" l="1"/>
  <c r="U792" i="1" l="1"/>
  <c r="U793" i="1" l="1"/>
  <c r="U794" i="1" l="1"/>
  <c r="U795" i="1" l="1"/>
  <c r="U796" i="1" l="1"/>
  <c r="U797" i="1" l="1"/>
  <c r="U798" i="1" l="1"/>
  <c r="U799" i="1" l="1"/>
  <c r="U800" i="1" l="1"/>
  <c r="U801" i="1" l="1"/>
  <c r="U802" i="1" l="1"/>
  <c r="U803" i="1" l="1"/>
  <c r="U804" i="1" l="1"/>
  <c r="U805" i="1" l="1"/>
  <c r="U806" i="1" l="1"/>
  <c r="U807" i="1" l="1"/>
  <c r="U808" i="1" l="1"/>
  <c r="U809" i="1" l="1"/>
  <c r="U810" i="1" l="1"/>
  <c r="U811" i="1" l="1"/>
  <c r="U812" i="1" l="1"/>
  <c r="U813" i="1" l="1"/>
  <c r="U814" i="1" l="1"/>
  <c r="U815" i="1" l="1"/>
  <c r="U816" i="1" l="1"/>
  <c r="U817" i="1" l="1"/>
  <c r="U818" i="1" l="1"/>
  <c r="U819" i="1" l="1"/>
  <c r="U820" i="1" l="1"/>
  <c r="U821" i="1" l="1"/>
  <c r="U822" i="1" l="1"/>
  <c r="U823" i="1" l="1"/>
  <c r="U824" i="1" l="1"/>
  <c r="U825" i="1" l="1"/>
  <c r="U826" i="1" l="1"/>
  <c r="U827" i="1" l="1"/>
  <c r="U828" i="1" l="1"/>
  <c r="U829" i="1" l="1"/>
  <c r="U830" i="1" l="1"/>
  <c r="U831" i="1" l="1"/>
  <c r="U832" i="1" l="1"/>
  <c r="U833" i="1" l="1"/>
  <c r="U834" i="1" l="1"/>
  <c r="U835" i="1" l="1"/>
  <c r="U836" i="1" l="1"/>
  <c r="U837" i="1" l="1"/>
  <c r="U838" i="1" l="1"/>
  <c r="U839" i="1" l="1"/>
  <c r="U840" i="1" l="1"/>
  <c r="U841" i="1" l="1"/>
  <c r="U842" i="1" l="1"/>
  <c r="U843" i="1" l="1"/>
  <c r="U844" i="1" l="1"/>
  <c r="U845" i="1" l="1"/>
  <c r="U846" i="1" l="1"/>
  <c r="U847" i="1" l="1"/>
  <c r="U848" i="1" l="1"/>
  <c r="U849" i="1" l="1"/>
  <c r="U850" i="1" l="1"/>
  <c r="U851" i="1" l="1"/>
  <c r="U852" i="1" l="1"/>
  <c r="U853" i="1" l="1"/>
  <c r="U854" i="1" l="1"/>
  <c r="U855" i="1" l="1"/>
  <c r="U856" i="1" l="1"/>
  <c r="U857" i="1" l="1"/>
  <c r="U858" i="1" l="1"/>
  <c r="U859" i="1" l="1"/>
  <c r="U860" i="1" l="1"/>
  <c r="U861" i="1" l="1"/>
  <c r="U862" i="1" l="1"/>
  <c r="U863" i="1" l="1"/>
  <c r="U864" i="1" l="1"/>
  <c r="U865" i="1" l="1"/>
  <c r="U866" i="1" l="1"/>
  <c r="U867" i="1" l="1"/>
  <c r="U868" i="1" l="1"/>
  <c r="U869" i="1" l="1"/>
  <c r="U870" i="1" l="1"/>
  <c r="U871" i="1" l="1"/>
  <c r="U872" i="1" l="1"/>
  <c r="U873" i="1" l="1"/>
  <c r="U874" i="1" l="1"/>
  <c r="U875" i="1" l="1"/>
  <c r="U876" i="1" l="1"/>
  <c r="U877" i="1" l="1"/>
  <c r="U878" i="1" l="1"/>
  <c r="U879" i="1" l="1"/>
  <c r="U880" i="1" l="1"/>
  <c r="U881" i="1" l="1"/>
  <c r="U882" i="1" l="1"/>
  <c r="U883" i="1" l="1"/>
  <c r="U884" i="1" l="1"/>
  <c r="U885" i="1" l="1"/>
  <c r="U886" i="1" l="1"/>
  <c r="U887" i="1" l="1"/>
  <c r="U888" i="1" l="1"/>
  <c r="U889" i="1" l="1"/>
  <c r="U890" i="1" l="1"/>
  <c r="U891" i="1" l="1"/>
  <c r="U892" i="1" l="1"/>
  <c r="U893" i="1" l="1"/>
  <c r="U894" i="1" l="1"/>
  <c r="U895" i="1" l="1"/>
  <c r="U896" i="1" l="1"/>
  <c r="U897" i="1" l="1"/>
  <c r="U898" i="1" l="1"/>
  <c r="U899" i="1" l="1"/>
  <c r="U900" i="1" l="1"/>
  <c r="U901" i="1" l="1"/>
  <c r="U902" i="1" l="1"/>
  <c r="U903" i="1" l="1"/>
  <c r="U904" i="1" l="1"/>
  <c r="U905" i="1" l="1"/>
  <c r="U906" i="1" l="1"/>
  <c r="U907" i="1" l="1"/>
  <c r="U908" i="1" l="1"/>
  <c r="U909" i="1" l="1"/>
  <c r="U910" i="1" l="1"/>
  <c r="U911" i="1" l="1"/>
  <c r="U912" i="1" l="1"/>
  <c r="U913" i="1" l="1"/>
  <c r="U914" i="1" l="1"/>
  <c r="U915" i="1" l="1"/>
  <c r="U916" i="1" l="1"/>
  <c r="U917" i="1" l="1"/>
  <c r="U918" i="1" l="1"/>
  <c r="U919" i="1" l="1"/>
  <c r="U920" i="1" l="1"/>
  <c r="U921" i="1" l="1"/>
  <c r="U922" i="1" l="1"/>
  <c r="U923" i="1" l="1"/>
  <c r="U924" i="1" l="1"/>
  <c r="U925" i="1" l="1"/>
  <c r="U926" i="1" l="1"/>
  <c r="U927" i="1" l="1"/>
  <c r="U928" i="1" l="1"/>
  <c r="U929" i="1" l="1"/>
  <c r="U930" i="1" l="1"/>
  <c r="U931" i="1" l="1"/>
  <c r="U932" i="1" l="1"/>
  <c r="U933" i="1" l="1"/>
  <c r="U934" i="1" l="1"/>
  <c r="U935" i="1" l="1"/>
  <c r="U936" i="1" l="1"/>
  <c r="U937" i="1" l="1"/>
  <c r="U938" i="1" l="1"/>
  <c r="U939" i="1" l="1"/>
  <c r="U940" i="1" l="1"/>
  <c r="U941" i="1" l="1"/>
  <c r="U942" i="1" l="1"/>
  <c r="U943" i="1" l="1"/>
  <c r="U944" i="1" l="1"/>
  <c r="U945" i="1" l="1"/>
  <c r="U946" i="1" l="1"/>
  <c r="U947" i="1" l="1"/>
  <c r="U948" i="1" l="1"/>
  <c r="U949" i="1" l="1"/>
  <c r="U950" i="1" l="1"/>
  <c r="U951" i="1" l="1"/>
  <c r="U952" i="1" l="1"/>
  <c r="U953" i="1" l="1"/>
  <c r="U954" i="1" l="1"/>
  <c r="U955" i="1" l="1"/>
  <c r="U956" i="1" l="1"/>
  <c r="U957" i="1" l="1"/>
  <c r="U958" i="1" l="1"/>
  <c r="U959" i="1" l="1"/>
  <c r="U960" i="1" l="1"/>
  <c r="U961" i="1" l="1"/>
  <c r="U962" i="1" l="1"/>
  <c r="U963" i="1" l="1"/>
  <c r="U964" i="1" l="1"/>
  <c r="U965" i="1" l="1"/>
  <c r="U966" i="1" l="1"/>
  <c r="U967" i="1" l="1"/>
  <c r="U968" i="1" l="1"/>
  <c r="U969" i="1" l="1"/>
  <c r="U970" i="1" l="1"/>
  <c r="U971" i="1" l="1"/>
  <c r="U972" i="1" l="1"/>
  <c r="U973" i="1" l="1"/>
  <c r="U974" i="1" l="1"/>
  <c r="U975" i="1" l="1"/>
  <c r="U976" i="1" l="1"/>
  <c r="U977" i="1" l="1"/>
  <c r="U978" i="1" l="1"/>
  <c r="U979" i="1" l="1"/>
  <c r="U980" i="1" l="1"/>
  <c r="U981" i="1" l="1"/>
  <c r="U982" i="1" l="1"/>
  <c r="U983" i="1" l="1"/>
  <c r="U984" i="1" l="1"/>
  <c r="U985" i="1" l="1"/>
  <c r="U986" i="1" l="1"/>
  <c r="U987" i="1" l="1"/>
  <c r="U988" i="1" l="1"/>
  <c r="U989" i="1" l="1"/>
  <c r="U990" i="1" l="1"/>
  <c r="U991" i="1" l="1"/>
  <c r="U992" i="1" l="1"/>
  <c r="U993" i="1" l="1"/>
  <c r="U994" i="1" l="1"/>
  <c r="U995" i="1" l="1"/>
  <c r="U996" i="1" l="1"/>
  <c r="U997" i="1" l="1"/>
  <c r="U998" i="1" l="1"/>
  <c r="U999" i="1" l="1"/>
  <c r="U1000" i="1" l="1"/>
  <c r="U1001" i="1" l="1"/>
  <c r="U1002" i="1" l="1"/>
  <c r="U1003" i="1" l="1"/>
  <c r="U1004" i="1" l="1"/>
  <c r="U1005" i="1" l="1"/>
  <c r="U1006" i="1" l="1"/>
  <c r="U1007" i="1" l="1"/>
  <c r="U1008" i="1" l="1"/>
  <c r="U1009" i="1" l="1"/>
  <c r="U1010" i="1" l="1"/>
  <c r="U1011" i="1" l="1"/>
  <c r="U1012" i="1" l="1"/>
  <c r="U1013" i="1" l="1"/>
  <c r="U1014" i="1" l="1"/>
  <c r="U1015" i="1" l="1"/>
  <c r="U1016" i="1" l="1"/>
  <c r="U1017" i="1" l="1"/>
  <c r="U1018" i="1" l="1"/>
  <c r="U1019" i="1" l="1"/>
  <c r="U1020" i="1" l="1"/>
  <c r="U1021" i="1" l="1"/>
  <c r="U1022" i="1" l="1"/>
  <c r="U1023" i="1" l="1"/>
  <c r="U1024" i="1" l="1"/>
  <c r="U1025" i="1" l="1"/>
  <c r="U1026" i="1" l="1"/>
  <c r="U1027" i="1" l="1"/>
  <c r="U1028" i="1" l="1"/>
  <c r="U1029" i="1" l="1"/>
  <c r="U1030" i="1" l="1"/>
  <c r="U1031" i="1" l="1"/>
  <c r="U1032" i="1" l="1"/>
  <c r="U1033" i="1" l="1"/>
  <c r="U1034" i="1" l="1"/>
  <c r="U1035" i="1" l="1"/>
  <c r="U1036" i="1" l="1"/>
  <c r="U1037" i="1" l="1"/>
  <c r="U1038" i="1" l="1"/>
  <c r="U1039" i="1" l="1"/>
  <c r="U1040" i="1" l="1"/>
  <c r="U1041" i="1" l="1"/>
  <c r="U1042" i="1" l="1"/>
  <c r="U1043" i="1" l="1"/>
  <c r="U1044" i="1" l="1"/>
  <c r="U1045" i="1" l="1"/>
  <c r="U1046" i="1" l="1"/>
  <c r="U1047" i="1" l="1"/>
  <c r="U1048" i="1" l="1"/>
  <c r="U1049" i="1" l="1"/>
  <c r="U1050" i="1" l="1"/>
  <c r="U1051" i="1" l="1"/>
  <c r="U1052" i="1" l="1"/>
  <c r="U1053" i="1" l="1"/>
  <c r="U1054" i="1" l="1"/>
  <c r="U1055" i="1" l="1"/>
  <c r="U1056" i="1" l="1"/>
  <c r="U1057" i="1" l="1"/>
  <c r="U1058" i="1" l="1"/>
  <c r="U1059" i="1" l="1"/>
  <c r="U1060" i="1" l="1"/>
  <c r="U1061" i="1" l="1"/>
  <c r="U1062" i="1" l="1"/>
  <c r="U1063" i="1" l="1"/>
  <c r="U1064" i="1" l="1"/>
  <c r="U1065" i="1" l="1"/>
  <c r="U1066" i="1" l="1"/>
  <c r="U1067" i="1" l="1"/>
  <c r="U1068" i="1" l="1"/>
  <c r="U1069" i="1" l="1"/>
  <c r="U1070" i="1" l="1"/>
  <c r="U1071" i="1" l="1"/>
  <c r="U1072" i="1" l="1"/>
  <c r="U1073" i="1" l="1"/>
  <c r="U1074" i="1" l="1"/>
  <c r="U1075" i="1" l="1"/>
  <c r="U1076" i="1" l="1"/>
  <c r="U1077" i="1" l="1"/>
  <c r="U1078" i="1" l="1"/>
  <c r="U1079" i="1" l="1"/>
  <c r="U1080" i="1" l="1"/>
  <c r="U1081" i="1" l="1"/>
  <c r="U1082" i="1" l="1"/>
  <c r="U1083" i="1" l="1"/>
  <c r="U1084" i="1" l="1"/>
  <c r="U1085" i="1" l="1"/>
  <c r="U1086" i="1" l="1"/>
  <c r="U1087" i="1" l="1"/>
  <c r="U1088" i="1" l="1"/>
  <c r="U1089" i="1" l="1"/>
  <c r="U1090" i="1" l="1"/>
  <c r="U1091" i="1" l="1"/>
  <c r="U1092" i="1" l="1"/>
  <c r="U1093" i="1" l="1"/>
  <c r="U1094" i="1" l="1"/>
  <c r="U1095" i="1" l="1"/>
  <c r="U1096" i="1" l="1"/>
  <c r="U1097" i="1" l="1"/>
  <c r="U1098" i="1" l="1"/>
  <c r="U1099" i="1" l="1"/>
  <c r="U1100" i="1" l="1"/>
  <c r="U1101" i="1" l="1"/>
  <c r="U1102" i="1" l="1"/>
  <c r="U1103" i="1" l="1"/>
  <c r="U1104" i="1" l="1"/>
  <c r="U1105" i="1" l="1"/>
  <c r="U1106" i="1" l="1"/>
  <c r="U1107" i="1" l="1"/>
  <c r="U1108" i="1" l="1"/>
  <c r="U1109" i="1" l="1"/>
  <c r="U1110" i="1" l="1"/>
  <c r="U1111" i="1" l="1"/>
  <c r="U1112" i="1" l="1"/>
  <c r="U1113" i="1" l="1"/>
  <c r="U1114" i="1" l="1"/>
  <c r="U1115" i="1" l="1"/>
  <c r="U1116" i="1" l="1"/>
  <c r="U1117" i="1" l="1"/>
  <c r="U1118" i="1" l="1"/>
  <c r="U1119" i="1" l="1"/>
  <c r="U1120" i="1" l="1"/>
  <c r="U1121" i="1" l="1"/>
  <c r="U1122" i="1" l="1"/>
  <c r="U1123" i="1" l="1"/>
  <c r="U1124" i="1" l="1"/>
  <c r="U1125" i="1" l="1"/>
  <c r="U1126" i="1" l="1"/>
  <c r="U1127" i="1" l="1"/>
  <c r="U1128" i="1" l="1"/>
  <c r="U1129" i="1" l="1"/>
  <c r="U1130" i="1" l="1"/>
  <c r="U1131" i="1" l="1"/>
  <c r="U1132" i="1" l="1"/>
  <c r="U1133" i="1" l="1"/>
  <c r="U1134" i="1" l="1"/>
  <c r="U1135" i="1" l="1"/>
  <c r="U1136" i="1" l="1"/>
  <c r="U1137" i="1" l="1"/>
  <c r="U1138" i="1" l="1"/>
  <c r="U1139" i="1" l="1"/>
  <c r="U1140" i="1" l="1"/>
  <c r="U1141" i="1" l="1"/>
  <c r="U1142" i="1" l="1"/>
  <c r="U1143" i="1" l="1"/>
  <c r="U1144" i="1" l="1"/>
  <c r="U1145" i="1" l="1"/>
  <c r="U1146" i="1" l="1"/>
  <c r="U1147" i="1" l="1"/>
  <c r="U1148" i="1" l="1"/>
  <c r="U1149" i="1" l="1"/>
  <c r="U1150" i="1" l="1"/>
  <c r="U1151" i="1" l="1"/>
  <c r="U1152" i="1" l="1"/>
  <c r="U1153" i="1" l="1"/>
  <c r="U1154" i="1" l="1"/>
  <c r="U1155" i="1" l="1"/>
  <c r="U1156" i="1" l="1"/>
  <c r="U1157" i="1" l="1"/>
  <c r="U1158" i="1" l="1"/>
  <c r="U1159" i="1" l="1"/>
  <c r="U1160" i="1" l="1"/>
  <c r="U1161" i="1" l="1"/>
  <c r="U1162" i="1" l="1"/>
  <c r="U1163" i="1" l="1"/>
  <c r="U1164" i="1" l="1"/>
  <c r="U1165" i="1" l="1"/>
  <c r="U1166" i="1" l="1"/>
  <c r="U1167" i="1" l="1"/>
  <c r="U1168" i="1" l="1"/>
  <c r="U1169" i="1" l="1"/>
  <c r="U1170" i="1" l="1"/>
  <c r="U1171" i="1" l="1"/>
  <c r="U1172" i="1" l="1"/>
  <c r="U1173" i="1" l="1"/>
  <c r="U1174" i="1" l="1"/>
  <c r="U1175" i="1" l="1"/>
  <c r="U1176" i="1" l="1"/>
  <c r="U1177" i="1" l="1"/>
  <c r="U1178" i="1" l="1"/>
  <c r="U1179" i="1" l="1"/>
  <c r="U1180" i="1" l="1"/>
  <c r="U1181" i="1" l="1"/>
  <c r="U1182" i="1" l="1"/>
  <c r="U1183" i="1" l="1"/>
  <c r="U1184" i="1" l="1"/>
  <c r="U1185" i="1" l="1"/>
  <c r="U1186" i="1" l="1"/>
  <c r="U1187" i="1" l="1"/>
  <c r="U1188" i="1" l="1"/>
  <c r="U1189" i="1" l="1"/>
  <c r="U1190" i="1" l="1"/>
  <c r="U1191" i="1" l="1"/>
  <c r="U1192" i="1" l="1"/>
  <c r="U1193" i="1" l="1"/>
  <c r="U1194" i="1" l="1"/>
  <c r="U1195" i="1" l="1"/>
  <c r="U1196" i="1" l="1"/>
  <c r="U1197" i="1" l="1"/>
  <c r="U1198" i="1" l="1"/>
  <c r="U1199" i="1" l="1"/>
  <c r="U1200" i="1" l="1"/>
  <c r="U1201" i="1" l="1"/>
  <c r="U1202" i="1" l="1"/>
  <c r="U1203" i="1" l="1"/>
  <c r="U1204" i="1" l="1"/>
  <c r="U1205" i="1" l="1"/>
  <c r="U1206" i="1" l="1"/>
  <c r="U1207" i="1" l="1"/>
  <c r="U1208" i="1" l="1"/>
  <c r="U1209" i="1" l="1"/>
  <c r="U1210" i="1" l="1"/>
  <c r="U1211" i="1" l="1"/>
  <c r="U1212" i="1" l="1"/>
  <c r="U1213" i="1" l="1"/>
  <c r="U1214" i="1" l="1"/>
  <c r="U1215" i="1" l="1"/>
  <c r="U1216" i="1" l="1"/>
  <c r="U1217" i="1" l="1"/>
  <c r="U1218" i="1" l="1"/>
  <c r="U1219" i="1" l="1"/>
  <c r="U1220" i="1" l="1"/>
  <c r="U1221" i="1" l="1"/>
  <c r="U1222" i="1" l="1"/>
  <c r="U1223" i="1" l="1"/>
  <c r="U1224" i="1" l="1"/>
  <c r="U1225" i="1" l="1"/>
  <c r="U1226" i="1" l="1"/>
  <c r="U1227" i="1" l="1"/>
  <c r="U1228" i="1" l="1"/>
  <c r="U1229" i="1" l="1"/>
  <c r="U1230" i="1" l="1"/>
  <c r="U1231" i="1" l="1"/>
  <c r="U1232" i="1" l="1"/>
  <c r="U1233" i="1" l="1"/>
  <c r="U1234" i="1" l="1"/>
  <c r="U1235" i="1" l="1"/>
  <c r="U1236" i="1" l="1"/>
  <c r="U1237" i="1" l="1"/>
  <c r="U1238" i="1" l="1"/>
  <c r="U1239" i="1" l="1"/>
  <c r="U1240" i="1" l="1"/>
  <c r="U1241" i="1" l="1"/>
  <c r="U1242" i="1" l="1"/>
  <c r="U1243" i="1" l="1"/>
  <c r="U1244" i="1" l="1"/>
  <c r="U1245" i="1" l="1"/>
  <c r="U1246" i="1" l="1"/>
  <c r="U1247" i="1" l="1"/>
  <c r="U1248" i="1" l="1"/>
  <c r="U1249" i="1" l="1"/>
  <c r="U1250" i="1" l="1"/>
  <c r="U1251" i="1" l="1"/>
  <c r="U1252" i="1" l="1"/>
  <c r="U1253" i="1" l="1"/>
  <c r="U1254" i="1" l="1"/>
  <c r="U1255" i="1" l="1"/>
  <c r="U1256" i="1" l="1"/>
  <c r="U1257" i="1" l="1"/>
  <c r="U1258" i="1" l="1"/>
  <c r="U1259" i="1" l="1"/>
  <c r="U1260" i="1" l="1"/>
  <c r="U1261" i="1" l="1"/>
  <c r="U1262" i="1" l="1"/>
  <c r="U1263" i="1" l="1"/>
  <c r="U1264" i="1" l="1"/>
  <c r="U1265" i="1" l="1"/>
  <c r="U1266" i="1" l="1"/>
  <c r="U1267" i="1" l="1"/>
  <c r="U1268" i="1" l="1"/>
  <c r="U1269" i="1" l="1"/>
  <c r="U1270" i="1" l="1"/>
  <c r="U1271" i="1" l="1"/>
  <c r="U1272" i="1" l="1"/>
  <c r="U1273" i="1" l="1"/>
  <c r="U1274" i="1" l="1"/>
  <c r="U1275" i="1" l="1"/>
  <c r="U1276" i="1" l="1"/>
  <c r="U1277" i="1" l="1"/>
  <c r="U1278" i="1" l="1"/>
  <c r="U1279" i="1" l="1"/>
  <c r="U1280" i="1" l="1"/>
  <c r="U1281" i="1" l="1"/>
  <c r="U1282" i="1" l="1"/>
  <c r="U1283" i="1" l="1"/>
  <c r="U1284" i="1" l="1"/>
  <c r="U1285" i="1" l="1"/>
  <c r="U1286" i="1" l="1"/>
  <c r="U1287" i="1" l="1"/>
  <c r="U1288" i="1" l="1"/>
  <c r="U1289" i="1" l="1"/>
  <c r="U1290" i="1" l="1"/>
  <c r="U1291" i="1" l="1"/>
  <c r="U1292" i="1" l="1"/>
  <c r="U1293" i="1" l="1"/>
  <c r="U1294" i="1" l="1"/>
  <c r="U1295" i="1" l="1"/>
  <c r="U1296" i="1" l="1"/>
  <c r="U1297" i="1" l="1"/>
  <c r="U1298" i="1" l="1"/>
  <c r="U1299" i="1" l="1"/>
  <c r="U1300" i="1" l="1"/>
  <c r="U1301" i="1" l="1"/>
  <c r="U1302" i="1" l="1"/>
  <c r="U1303" i="1" l="1"/>
  <c r="U1304" i="1" l="1"/>
  <c r="U1305" i="1" l="1"/>
  <c r="U1306" i="1" l="1"/>
  <c r="U1307" i="1" l="1"/>
  <c r="U1308" i="1" l="1"/>
  <c r="U1309" i="1" l="1"/>
  <c r="U1310" i="1" l="1"/>
  <c r="U1311" i="1" l="1"/>
  <c r="U1312" i="1" l="1"/>
  <c r="U1313" i="1" l="1"/>
  <c r="U1314" i="1" l="1"/>
  <c r="U1315" i="1" l="1"/>
  <c r="U1316" i="1" l="1"/>
  <c r="U1317" i="1" l="1"/>
  <c r="U1318" i="1" l="1"/>
  <c r="U1319" i="1" l="1"/>
  <c r="U1320" i="1" l="1"/>
  <c r="U1321" i="1" l="1"/>
  <c r="U1322" i="1" l="1"/>
  <c r="U1323" i="1" l="1"/>
  <c r="U1324" i="1" l="1"/>
  <c r="U1325" i="1" l="1"/>
  <c r="U1326" i="1" l="1"/>
  <c r="U1327" i="1" l="1"/>
  <c r="U1328" i="1" l="1"/>
  <c r="U1329" i="1" l="1"/>
  <c r="U1330" i="1" l="1"/>
  <c r="U1331" i="1" l="1"/>
  <c r="U1332" i="1" l="1"/>
  <c r="U1333" i="1" l="1"/>
  <c r="U1334" i="1" l="1"/>
  <c r="U1335" i="1" l="1"/>
  <c r="U1336" i="1" l="1"/>
  <c r="U1337" i="1" l="1"/>
  <c r="U1338" i="1" l="1"/>
  <c r="U1339" i="1" l="1"/>
  <c r="U1340" i="1" l="1"/>
  <c r="U1341" i="1" l="1"/>
  <c r="U1342" i="1" l="1"/>
  <c r="U1343" i="1" l="1"/>
  <c r="U1344" i="1" l="1"/>
  <c r="U1345" i="1" l="1"/>
  <c r="U1346" i="1" l="1"/>
  <c r="U1347" i="1" l="1"/>
  <c r="U1348" i="1" l="1"/>
  <c r="U1349" i="1" l="1"/>
  <c r="U1350" i="1" l="1"/>
  <c r="U1351" i="1" l="1"/>
  <c r="U1352" i="1" l="1"/>
  <c r="U1353" i="1" l="1"/>
  <c r="U1354" i="1" l="1"/>
  <c r="U1355" i="1" l="1"/>
  <c r="U1356" i="1" l="1"/>
  <c r="U1357" i="1" l="1"/>
  <c r="U1358" i="1" l="1"/>
  <c r="U1359" i="1" l="1"/>
  <c r="U1360" i="1" l="1"/>
  <c r="U1361" i="1" l="1"/>
  <c r="U1362" i="1" l="1"/>
  <c r="U1363" i="1" l="1"/>
  <c r="U1364" i="1" l="1"/>
  <c r="U1365" i="1" l="1"/>
  <c r="U1366" i="1" l="1"/>
  <c r="U1367" i="1" l="1"/>
  <c r="U1368" i="1" l="1"/>
  <c r="U1369" i="1" l="1"/>
  <c r="U1370" i="1" l="1"/>
  <c r="U1371" i="1" l="1"/>
  <c r="U1372" i="1" l="1"/>
  <c r="U1373" i="1" l="1"/>
  <c r="U1374" i="1" l="1"/>
  <c r="U1375" i="1" l="1"/>
  <c r="U1376" i="1" l="1"/>
  <c r="U1377" i="1" l="1"/>
  <c r="U1378" i="1" l="1"/>
  <c r="U1379" i="1" l="1"/>
  <c r="U1380" i="1" l="1"/>
  <c r="U1381" i="1" l="1"/>
  <c r="U1382" i="1" l="1"/>
  <c r="U1383" i="1" l="1"/>
  <c r="U1384" i="1" l="1"/>
  <c r="U1385" i="1" l="1"/>
  <c r="U1386" i="1" l="1"/>
  <c r="U1387" i="1" l="1"/>
  <c r="U1388" i="1" l="1"/>
  <c r="U1389" i="1" l="1"/>
  <c r="U1390" i="1" l="1"/>
  <c r="U1391" i="1" l="1"/>
  <c r="U1392" i="1" l="1"/>
  <c r="U1393" i="1" l="1"/>
  <c r="U1394" i="1" l="1"/>
  <c r="U1395" i="1" l="1"/>
  <c r="U1396" i="1" l="1"/>
  <c r="U1397" i="1" l="1"/>
  <c r="U1398" i="1" l="1"/>
  <c r="U1399" i="1" l="1"/>
  <c r="U1400" i="1" l="1"/>
  <c r="U1401" i="1" l="1"/>
  <c r="U1402" i="1" l="1"/>
  <c r="U1403" i="1" l="1"/>
  <c r="U1404" i="1" l="1"/>
  <c r="U1405" i="1" l="1"/>
  <c r="U1406" i="1" l="1"/>
  <c r="U1407" i="1" l="1"/>
  <c r="U1408" i="1" l="1"/>
  <c r="U1409" i="1" l="1"/>
  <c r="U1410" i="1" l="1"/>
  <c r="U1411" i="1" l="1"/>
  <c r="U1412" i="1" l="1"/>
  <c r="U1413" i="1" l="1"/>
  <c r="U1414" i="1" l="1"/>
  <c r="U1415" i="1" l="1"/>
  <c r="U1416" i="1" l="1"/>
  <c r="U1417" i="1" l="1"/>
  <c r="U1418" i="1" l="1"/>
  <c r="U1419" i="1" l="1"/>
  <c r="U1420" i="1" l="1"/>
  <c r="U1421" i="1" l="1"/>
  <c r="U1422" i="1" l="1"/>
  <c r="U1423" i="1" l="1"/>
  <c r="U1424" i="1" l="1"/>
  <c r="U1425" i="1" l="1"/>
  <c r="U1426" i="1" l="1"/>
  <c r="U1427" i="1" l="1"/>
  <c r="U1428" i="1" l="1"/>
  <c r="U1429" i="1" l="1"/>
  <c r="U1430" i="1" l="1"/>
  <c r="U1431" i="1" l="1"/>
  <c r="U1432" i="1" l="1"/>
  <c r="U1433" i="1" l="1"/>
  <c r="U1434" i="1" l="1"/>
  <c r="U1435" i="1" l="1"/>
  <c r="U1436" i="1" l="1"/>
  <c r="U1437" i="1" l="1"/>
  <c r="U1438" i="1" l="1"/>
  <c r="U1439" i="1" l="1"/>
  <c r="U1440" i="1" l="1"/>
  <c r="U1441" i="1" l="1"/>
  <c r="U1442" i="1" l="1"/>
  <c r="U1443" i="1" l="1"/>
  <c r="U1444" i="1" l="1"/>
  <c r="U1445" i="1" l="1"/>
  <c r="U1446" i="1" l="1"/>
  <c r="U1447" i="1" l="1"/>
  <c r="U1448" i="1" l="1"/>
  <c r="U1449" i="1" l="1"/>
  <c r="U1450" i="1" l="1"/>
  <c r="U1451" i="1" l="1"/>
  <c r="U1452" i="1" l="1"/>
  <c r="U1453" i="1" l="1"/>
  <c r="U1454" i="1" l="1"/>
  <c r="U1455" i="1" l="1"/>
  <c r="U1456" i="1" l="1"/>
  <c r="U1457" i="1" l="1"/>
  <c r="U1458" i="1" l="1"/>
  <c r="U1459" i="1" l="1"/>
  <c r="U1460" i="1" l="1"/>
  <c r="U1461" i="1" l="1"/>
  <c r="U1462" i="1" l="1"/>
  <c r="U1463" i="1" l="1"/>
  <c r="U1464" i="1" l="1"/>
  <c r="U1465" i="1" l="1"/>
  <c r="U1466" i="1" l="1"/>
  <c r="U1467" i="1" l="1"/>
  <c r="U1468" i="1" l="1"/>
  <c r="U1469" i="1" l="1"/>
  <c r="U1470" i="1" l="1"/>
  <c r="U1471" i="1" l="1"/>
  <c r="U1472" i="1" l="1"/>
  <c r="U1473" i="1" l="1"/>
  <c r="U1474" i="1" l="1"/>
  <c r="U1475" i="1" l="1"/>
  <c r="U1476" i="1" l="1"/>
  <c r="U1477" i="1" l="1"/>
  <c r="U1478" i="1" l="1"/>
  <c r="U1479" i="1" l="1"/>
  <c r="U1480" i="1" l="1"/>
  <c r="U1481" i="1" l="1"/>
  <c r="U1482" i="1" l="1"/>
  <c r="U1483" i="1" l="1"/>
  <c r="U1484" i="1" l="1"/>
  <c r="U1485" i="1" l="1"/>
  <c r="U1486" i="1" l="1"/>
  <c r="U1487" i="1" l="1"/>
  <c r="U1488" i="1" l="1"/>
  <c r="U1489" i="1" l="1"/>
  <c r="U1490" i="1" l="1"/>
  <c r="U1491" i="1" l="1"/>
  <c r="U1492" i="1" l="1"/>
  <c r="U1493" i="1" l="1"/>
  <c r="U1494" i="1" l="1"/>
  <c r="U1495" i="1" l="1"/>
  <c r="U1496" i="1" l="1"/>
  <c r="U1497" i="1" l="1"/>
  <c r="U1498" i="1" l="1"/>
  <c r="U1499" i="1" l="1"/>
  <c r="U1500" i="1" l="1"/>
  <c r="U1501" i="1" l="1"/>
  <c r="U1502" i="1" l="1"/>
  <c r="U1503" i="1" l="1"/>
  <c r="U1504" i="1" l="1"/>
  <c r="U1505" i="1" l="1"/>
  <c r="U1506" i="1" l="1"/>
  <c r="U1507" i="1" l="1"/>
  <c r="U1508" i="1" l="1"/>
  <c r="U1509" i="1" l="1"/>
  <c r="U1510" i="1" l="1"/>
  <c r="U1511" i="1" l="1"/>
  <c r="U1512" i="1" l="1"/>
  <c r="U1513" i="1" l="1"/>
  <c r="U1514" i="1" l="1"/>
  <c r="U1515" i="1" l="1"/>
  <c r="U1516" i="1" l="1"/>
  <c r="U1517" i="1" l="1"/>
  <c r="U1518" i="1" l="1"/>
  <c r="U1519" i="1" l="1"/>
  <c r="U1520" i="1" l="1"/>
  <c r="U1521" i="1" l="1"/>
  <c r="U1522" i="1" l="1"/>
  <c r="U1523" i="1" l="1"/>
  <c r="U1524" i="1" l="1"/>
  <c r="U1525" i="1" l="1"/>
  <c r="U1526" i="1" l="1"/>
  <c r="U1527" i="1" l="1"/>
  <c r="U1528" i="1" l="1"/>
  <c r="U1529" i="1" l="1"/>
  <c r="U1530" i="1" l="1"/>
  <c r="U1531" i="1" l="1"/>
  <c r="U1532" i="1" l="1"/>
  <c r="U1533" i="1" l="1"/>
  <c r="U1534" i="1" l="1"/>
  <c r="U1535" i="1" l="1"/>
  <c r="U1536" i="1" l="1"/>
  <c r="U1537" i="1" l="1"/>
  <c r="U1538" i="1" l="1"/>
  <c r="U1539" i="1" l="1"/>
  <c r="U1540" i="1" l="1"/>
  <c r="U1541" i="1" l="1"/>
  <c r="U1542" i="1" l="1"/>
  <c r="U1543" i="1" l="1"/>
  <c r="U1544" i="1" l="1"/>
  <c r="U1545" i="1" l="1"/>
  <c r="U1546" i="1" l="1"/>
  <c r="U1547" i="1" l="1"/>
  <c r="U1548" i="1" l="1"/>
  <c r="U1549" i="1" l="1"/>
  <c r="U1550" i="1" l="1"/>
  <c r="U1551" i="1" l="1"/>
  <c r="U1552" i="1" l="1"/>
  <c r="U1553" i="1" l="1"/>
  <c r="U1554" i="1" l="1"/>
  <c r="U1555" i="1" l="1"/>
  <c r="U1556" i="1" l="1"/>
  <c r="U1557" i="1" l="1"/>
  <c r="U1558" i="1" l="1"/>
  <c r="U1559" i="1" l="1"/>
  <c r="U1560" i="1" l="1"/>
  <c r="U1561" i="1" l="1"/>
  <c r="U1562" i="1" l="1"/>
  <c r="U1563" i="1" l="1"/>
  <c r="U1564" i="1" l="1"/>
  <c r="U1565" i="1" l="1"/>
  <c r="U1566" i="1" l="1"/>
  <c r="U1567" i="1" l="1"/>
  <c r="U1568" i="1" l="1"/>
  <c r="U1569" i="1" l="1"/>
  <c r="U1570" i="1" l="1"/>
  <c r="U1571" i="1" l="1"/>
  <c r="U1572" i="1" l="1"/>
  <c r="U1573" i="1" l="1"/>
  <c r="U1574" i="1" l="1"/>
  <c r="U1575" i="1" l="1"/>
  <c r="U1576" i="1" l="1"/>
  <c r="U1577" i="1" l="1"/>
  <c r="U1578" i="1" l="1"/>
  <c r="U1579" i="1" l="1"/>
  <c r="U1580" i="1" l="1"/>
  <c r="U1581" i="1" l="1"/>
  <c r="U1582" i="1" l="1"/>
  <c r="U1583" i="1" l="1"/>
  <c r="U1584" i="1" l="1"/>
  <c r="U1585" i="1" l="1"/>
  <c r="U1586" i="1" l="1"/>
  <c r="U1587" i="1" l="1"/>
  <c r="U1588" i="1" l="1"/>
  <c r="U1589" i="1" l="1"/>
  <c r="U1590" i="1" l="1"/>
  <c r="U1591" i="1" l="1"/>
  <c r="U1592" i="1" l="1"/>
  <c r="U1593" i="1" l="1"/>
  <c r="U1594" i="1" l="1"/>
  <c r="U1595" i="1" l="1"/>
  <c r="U1596" i="1" l="1"/>
  <c r="U1597" i="1" l="1"/>
  <c r="U1598" i="1" l="1"/>
  <c r="U1599" i="1" l="1"/>
  <c r="U1600" i="1" l="1"/>
  <c r="U1601" i="1" l="1"/>
  <c r="U1602" i="1" l="1"/>
  <c r="U1603" i="1" l="1"/>
  <c r="U1604" i="1" l="1"/>
  <c r="U1605" i="1" l="1"/>
  <c r="U1606" i="1" l="1"/>
  <c r="U1607" i="1" l="1"/>
  <c r="U1608" i="1" l="1"/>
  <c r="U1609" i="1" l="1"/>
  <c r="U1610" i="1" l="1"/>
  <c r="U1611" i="1" l="1"/>
  <c r="U1612" i="1" l="1"/>
  <c r="U1613" i="1" l="1"/>
  <c r="U1614" i="1" l="1"/>
  <c r="U1615" i="1" l="1"/>
  <c r="U1616" i="1" l="1"/>
  <c r="U1617" i="1" l="1"/>
  <c r="U1618" i="1" l="1"/>
  <c r="U1619" i="1" l="1"/>
  <c r="U1620" i="1" l="1"/>
  <c r="U1621" i="1" l="1"/>
  <c r="U1622" i="1" l="1"/>
  <c r="U1623" i="1" l="1"/>
  <c r="U1624" i="1" l="1"/>
  <c r="U1625" i="1" l="1"/>
  <c r="U1626" i="1" l="1"/>
  <c r="U1627" i="1" l="1"/>
  <c r="U1628" i="1" l="1"/>
  <c r="U1629" i="1" l="1"/>
  <c r="U1630" i="1" l="1"/>
  <c r="U1631" i="1" l="1"/>
  <c r="U1632" i="1" l="1"/>
  <c r="U1633" i="1" l="1"/>
  <c r="U1634" i="1" l="1"/>
  <c r="U1635" i="1" l="1"/>
  <c r="U1636" i="1" l="1"/>
  <c r="U1637" i="1" l="1"/>
  <c r="U1638" i="1" l="1"/>
  <c r="U1639" i="1" l="1"/>
  <c r="U1640" i="1" l="1"/>
  <c r="U1641" i="1" l="1"/>
  <c r="U1642" i="1" l="1"/>
  <c r="U1643" i="1" l="1"/>
  <c r="U1644" i="1" l="1"/>
  <c r="U1645" i="1" l="1"/>
  <c r="U1646" i="1" l="1"/>
  <c r="U1647" i="1" l="1"/>
  <c r="U1648" i="1" l="1"/>
  <c r="U1649" i="1" l="1"/>
  <c r="U1650" i="1" l="1"/>
  <c r="U1651" i="1" l="1"/>
  <c r="U1652" i="1" l="1"/>
  <c r="U1653" i="1" l="1"/>
  <c r="U1654" i="1" l="1"/>
  <c r="U1655" i="1" l="1"/>
  <c r="U1656" i="1" l="1"/>
  <c r="U1657" i="1" l="1"/>
  <c r="U1658" i="1" l="1"/>
  <c r="U1659" i="1" l="1"/>
  <c r="U1660" i="1" l="1"/>
  <c r="U1661" i="1" l="1"/>
  <c r="U1662" i="1" l="1"/>
  <c r="U1663" i="1" l="1"/>
  <c r="U1664" i="1" l="1"/>
  <c r="U1665" i="1" l="1"/>
  <c r="U1666" i="1" l="1"/>
  <c r="U1667" i="1" l="1"/>
  <c r="U1668" i="1" l="1"/>
  <c r="U1669" i="1" l="1"/>
  <c r="U1670" i="1" l="1"/>
  <c r="U1671" i="1" l="1"/>
  <c r="U1672" i="1" l="1"/>
  <c r="U1673" i="1" l="1"/>
  <c r="U1674" i="1" l="1"/>
  <c r="U1675" i="1" l="1"/>
  <c r="U1676" i="1" l="1"/>
  <c r="U1677" i="1" l="1"/>
  <c r="U1678" i="1" l="1"/>
  <c r="U1679" i="1" l="1"/>
  <c r="U1680" i="1" l="1"/>
  <c r="U1681" i="1" l="1"/>
  <c r="U1682" i="1" l="1"/>
  <c r="U1683" i="1" l="1"/>
  <c r="U1684" i="1" l="1"/>
  <c r="U1685" i="1" l="1"/>
  <c r="U1686" i="1" l="1"/>
  <c r="U1687" i="1" l="1"/>
  <c r="U1688" i="1" l="1"/>
  <c r="U1689" i="1" l="1"/>
  <c r="U1690" i="1" l="1"/>
  <c r="U1691" i="1" l="1"/>
  <c r="U1692" i="1" l="1"/>
  <c r="U1693" i="1" l="1"/>
  <c r="U1694" i="1" l="1"/>
  <c r="U1695" i="1" l="1"/>
  <c r="U1696" i="1" l="1"/>
  <c r="U1697" i="1" l="1"/>
  <c r="U1698" i="1" l="1"/>
  <c r="U1699" i="1" l="1"/>
  <c r="U1700" i="1" l="1"/>
  <c r="U1701" i="1" l="1"/>
  <c r="U1702" i="1" l="1"/>
  <c r="U1703" i="1" l="1"/>
  <c r="U1704" i="1" l="1"/>
  <c r="U1705" i="1" l="1"/>
  <c r="U1706" i="1" l="1"/>
  <c r="U1707" i="1" l="1"/>
  <c r="U1708" i="1" l="1"/>
  <c r="U1709" i="1" l="1"/>
  <c r="U1710" i="1" l="1"/>
  <c r="U1711" i="1" l="1"/>
  <c r="U1712" i="1" l="1"/>
  <c r="U1713" i="1" l="1"/>
  <c r="U1714" i="1" l="1"/>
  <c r="U1715" i="1" l="1"/>
  <c r="U1716" i="1" l="1"/>
  <c r="U1717" i="1" l="1"/>
  <c r="U1718" i="1" l="1"/>
  <c r="U1719" i="1" l="1"/>
  <c r="U1720" i="1" l="1"/>
  <c r="U1721" i="1" l="1"/>
  <c r="U1722" i="1" l="1"/>
  <c r="U1723" i="1" l="1"/>
  <c r="U1724" i="1" l="1"/>
  <c r="U1725" i="1" l="1"/>
  <c r="U1726" i="1" l="1"/>
  <c r="U1727" i="1" l="1"/>
  <c r="U1728" i="1" l="1"/>
  <c r="U1729" i="1" l="1"/>
  <c r="U1730" i="1" l="1"/>
  <c r="U1731" i="1" l="1"/>
  <c r="U1732" i="1" l="1"/>
  <c r="U1733" i="1" l="1"/>
  <c r="U1734" i="1" l="1"/>
  <c r="U1735" i="1" l="1"/>
  <c r="U1736" i="1" l="1"/>
  <c r="U1737" i="1" l="1"/>
  <c r="U1738" i="1" l="1"/>
  <c r="U1739" i="1" l="1"/>
  <c r="U1740" i="1" l="1"/>
  <c r="U1741" i="1" l="1"/>
  <c r="U1742" i="1" l="1"/>
  <c r="U1743" i="1" l="1"/>
  <c r="U1744" i="1" l="1"/>
  <c r="U1745" i="1" l="1"/>
  <c r="U1746" i="1" l="1"/>
  <c r="U1747" i="1" l="1"/>
  <c r="U1748" i="1" l="1"/>
  <c r="U1749" i="1" l="1"/>
  <c r="U1750" i="1" l="1"/>
  <c r="U1751" i="1" l="1"/>
  <c r="U1752" i="1" l="1"/>
  <c r="U1753" i="1" l="1"/>
  <c r="U1754" i="1" l="1"/>
  <c r="U1755" i="1" l="1"/>
  <c r="U1756" i="1" l="1"/>
  <c r="U1757" i="1" l="1"/>
  <c r="U1758" i="1" l="1"/>
  <c r="U1759" i="1" l="1"/>
  <c r="U1760" i="1" l="1"/>
  <c r="U1761" i="1" l="1"/>
  <c r="U1762" i="1" l="1"/>
  <c r="U1763" i="1" l="1"/>
  <c r="U1764" i="1" l="1"/>
  <c r="U1765" i="1" l="1"/>
  <c r="U1766" i="1" l="1"/>
  <c r="U1767" i="1" l="1"/>
  <c r="U1768" i="1" l="1"/>
  <c r="U1769" i="1" l="1"/>
  <c r="U1770" i="1" l="1"/>
  <c r="U1771" i="1" l="1"/>
  <c r="U1772" i="1" l="1"/>
  <c r="U1773" i="1" l="1"/>
  <c r="U1774" i="1" l="1"/>
  <c r="U1775" i="1" l="1"/>
  <c r="U1776" i="1" l="1"/>
  <c r="U1777" i="1" l="1"/>
  <c r="U1778" i="1" l="1"/>
  <c r="U1779" i="1" l="1"/>
  <c r="U1780" i="1" l="1"/>
  <c r="U1781" i="1" l="1"/>
  <c r="U1782" i="1" l="1"/>
  <c r="U1783" i="1" l="1"/>
  <c r="U1784" i="1" l="1"/>
  <c r="U1785" i="1" l="1"/>
  <c r="U1786" i="1" l="1"/>
  <c r="U1787" i="1" l="1"/>
  <c r="U1788" i="1" l="1"/>
  <c r="U1789" i="1" l="1"/>
  <c r="U1790" i="1" l="1"/>
  <c r="U1791" i="1" l="1"/>
  <c r="U1792" i="1" l="1"/>
  <c r="U1793" i="1" l="1"/>
  <c r="U1794" i="1" l="1"/>
  <c r="U1795" i="1" l="1"/>
  <c r="U1796" i="1" l="1"/>
  <c r="U1797" i="1" l="1"/>
  <c r="U1798" i="1" l="1"/>
  <c r="U1799" i="1" l="1"/>
  <c r="U1800" i="1" l="1"/>
  <c r="U1801" i="1" l="1"/>
  <c r="U1802" i="1" l="1"/>
  <c r="U1803" i="1" l="1"/>
  <c r="U1804" i="1" l="1"/>
  <c r="U1805" i="1" l="1"/>
  <c r="U1806" i="1" l="1"/>
  <c r="U1807" i="1" l="1"/>
  <c r="U1808" i="1" l="1"/>
  <c r="U1809" i="1" l="1"/>
  <c r="U1810" i="1" l="1"/>
  <c r="U1811" i="1" l="1"/>
  <c r="U1812" i="1" l="1"/>
  <c r="U1813" i="1" l="1"/>
  <c r="U1814" i="1" l="1"/>
  <c r="U1815" i="1"/>
</calcChain>
</file>

<file path=xl/sharedStrings.xml><?xml version="1.0" encoding="utf-8"?>
<sst xmlns="http://schemas.openxmlformats.org/spreadsheetml/2006/main" count="4415" uniqueCount="84">
  <si>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</si>
  <si>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</si>
  <si>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</si>
  <si>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</si>
  <si>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</si>
  <si>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</si>
  <si>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</si>
  <si>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</si>
  <si>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</si>
  <si>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</si>
  <si>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</si>
  <si>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</si>
  <si>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</si>
  <si>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</si>
  <si>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</si>
  <si>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</si>
  <si>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</si>
  <si>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</si>
  <si>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</si>
  <si>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</si>
  <si>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</si>
  <si>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</si>
  <si>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</si>
  <si>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</si>
  <si>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</si>
  <si>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Dynamic Characteristsics</t>
  </si>
  <si>
    <t>Value</t>
  </si>
  <si>
    <t>:Test Mass (kg)</t>
  </si>
  <si>
    <t>Rolling resistance Coefficient</t>
  </si>
  <si>
    <t>Low</t>
    <phoneticPr fontId="0"/>
  </si>
  <si>
    <t>Coefficient of Aerodynamic Drag</t>
  </si>
  <si>
    <t>max</t>
  </si>
  <si>
    <t>Frontal area  A (m²)</t>
  </si>
  <si>
    <t>min</t>
  </si>
  <si>
    <t>Air density ρ</t>
  </si>
  <si>
    <t>Gravity g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</si>
  <si>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</si>
  <si>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</si>
  <si>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</si>
  <si>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</si>
  <si>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</si>
  <si>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 xml:space="preserve">Test Mass </t>
  </si>
  <si>
    <t xml:space="preserve">Frontal area   </t>
  </si>
  <si>
    <t>Force of Inertia</t>
  </si>
  <si>
    <t xml:space="preserve">Total Tractive Force </t>
  </si>
  <si>
    <t xml:space="preserve">Tractive Power </t>
  </si>
  <si>
    <t xml:space="preserve">Cumulative Tractive Energy </t>
  </si>
  <si>
    <t xml:space="preserve">Cumulative Braking Energy </t>
  </si>
  <si>
    <t>Braking Power</t>
  </si>
  <si>
    <t>s</t>
    <phoneticPr fontId="0"/>
  </si>
  <si>
    <t>km/h</t>
  </si>
  <si>
    <t>m/s²</t>
  </si>
  <si>
    <t>m/s</t>
  </si>
  <si>
    <t>kg</t>
  </si>
  <si>
    <t>m²</t>
  </si>
  <si>
    <t>N</t>
  </si>
  <si>
    <t>J</t>
  </si>
  <si>
    <t>W</t>
  </si>
  <si>
    <t xml:space="preserve">  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</si>
  <si>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</si>
  <si>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</si>
  <si>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</si>
  <si>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</si>
  <si>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</si>
  <si>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For further requirements/recommendations see table "Explanations"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</si>
  <si>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</si>
  <si>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</si>
  <si>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</si>
  <si>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</si>
  <si>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</si>
  <si>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Rolling Resistance (N)</t>
  </si>
  <si>
    <t>Tractive Force</t>
  </si>
  <si>
    <t>Power per Second</t>
  </si>
  <si>
    <t xml:space="preserve">Negative Tractive Power </t>
  </si>
  <si>
    <t>Positive Tractive Power</t>
  </si>
  <si>
    <t xml:space="preserve">   </t>
  </si>
  <si>
    <t>t = 1731</t>
  </si>
  <si>
    <r>
      <t>P</t>
    </r>
    <r>
      <rPr>
        <b/>
        <sz val="11"/>
        <color theme="1"/>
        <rFont val="Calibri"/>
        <family val="2"/>
        <scheme val="minor"/>
      </rPr>
      <t>hase</t>
    </r>
  </si>
  <si>
    <r>
      <t>T</t>
    </r>
    <r>
      <rPr>
        <b/>
        <sz val="11"/>
        <color theme="1"/>
        <rFont val="Calibri"/>
        <family val="2"/>
        <scheme val="minor"/>
      </rPr>
      <t>otal</t>
    </r>
    <r>
      <rPr>
        <b/>
        <sz val="10"/>
        <rFont val="Arial"/>
        <family val="2"/>
      </rPr>
      <t xml:space="preserve"> elapsed time</t>
    </r>
  </si>
  <si>
    <r>
      <t>P</t>
    </r>
    <r>
      <rPr>
        <b/>
        <sz val="11"/>
        <color theme="1"/>
        <rFont val="Calibri"/>
        <family val="2"/>
        <scheme val="minor"/>
      </rPr>
      <t xml:space="preserve">hase </t>
    </r>
    <r>
      <rPr>
        <b/>
        <sz val="10"/>
        <rFont val="Arial"/>
        <family val="2"/>
      </rPr>
      <t>elapsed time</t>
    </r>
  </si>
  <si>
    <t>System efficiecy = 0.85 * 0.95 = 0.81 = Recovered Power</t>
  </si>
  <si>
    <t>Kintic Energy</t>
  </si>
  <si>
    <t>Recovered Energy</t>
  </si>
  <si>
    <t>Cumulative Recovered Energy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</si>
</sst>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1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 applyAlignment="1">
      <alignment horizontal="left" vertical="center" wrapText="1" indent="2"/>
    </xf>
    <xf numFmtId="0" fontId="2" fillId="7" borderId="1" xfId="0" applyFont="1" applyFill="1" applyBorder="1"/>
    <xf numFmtId="0" fontId="2" fillId="7" borderId="1" xfId="0" applyFont="1" applyFill="1" applyBorder="1" applyAlignment="1">
      <alignment horizontal="center" vertical="center" wrapText="1"/>
    </xf>
    <xf numFmtId="2" fontId="0" fillId="0" borderId="1" xfId="0" applyNumberFormat="1" applyBorder="1"/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0" fontId="2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vertical="center"/>
    </xf>
    <xf numFmtId="0" fontId="5" fillId="9" borderId="1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 indent="2"/>
    </xf>
    <xf numFmtId="0" fontId="2" fillId="11" borderId="1" xfId="0" applyFont="1" applyFill="1" applyBorder="1" applyAlignment="1">
      <alignment horizontal="left" vertical="center" wrapText="1" indent="2"/>
    </xf>
    <xf numFmtId="0" fontId="2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left" vertical="center" wrapText="1" indent="2"/>
    </xf>
    <xf numFmtId="0" fontId="2" fillId="13" borderId="1" xfId="0" applyFont="1" applyFill="1" applyBorder="1" applyAlignment="1">
      <alignment horizontal="left" vertical="center" wrapText="1" indent="2"/>
    </xf>
    <xf numFmtId="2" fontId="0" fillId="13" borderId="1" xfId="0" applyNumberFormat="1" applyFill="1" applyBorder="1"/>
    <xf numFmtId="164" fontId="1" fillId="13" borderId="1" xfId="0" applyNumberFormat="1" applyFont="1" applyFill="1" applyBorder="1" applyAlignment="1">
      <alignment vertical="center"/>
    </xf>
    <xf numFmtId="0" fontId="2" fillId="10" borderId="2" xfId="0" applyFont="1" applyFill="1" applyBorder="1" applyAlignment="1">
      <alignment horizontal="center" vertical="center" wrapText="1"/>
    </xf>
    <xf numFmtId="2" fontId="0" fillId="10" borderId="1" xfId="0" applyNumberFormat="1" applyFill="1" applyBorder="1"/>
    <xf numFmtId="0" fontId="0" fillId="10" borderId="1" xfId="0" applyFill="1" applyBorder="1"/>
    <xf numFmtId="0" fontId="2" fillId="10" borderId="1" xfId="0" applyFont="1" applyFill="1" applyBorder="1" applyAlignment="1">
      <alignment horizontal="center" vertical="center" wrapText="1"/>
    </xf>
    <xf numFmtId="0" fontId="0" fillId="11" borderId="1" xfId="0" applyFill="1" applyBorder="1"/>
    <xf numFmtId="2" fontId="0" fillId="11" borderId="1" xfId="0" applyNumberFormat="1" applyFill="1" applyBorder="1"/>
    <xf numFmtId="2" fontId="0" fillId="12" borderId="1" xfId="0" applyNumberFormat="1" applyFill="1" applyBorder="1"/>
    <xf numFmtId="0" fontId="0" fillId="13" borderId="0" xfId="0" applyFill="1"/>
    <xf numFmtId="0" fontId="0" fillId="13" borderId="1" xfId="0" applyFill="1" applyBorder="1"/>
    <xf numFmtId="0" fontId="0" fillId="13" borderId="2" xfId="0" applyFill="1" applyBorder="1"/>
    <xf numFmtId="0" fontId="5" fillId="14" borderId="1" xfId="0" applyFont="1" applyFill="1" applyBorder="1" applyAlignment="1">
      <alignment horizontal="center" vertical="center" wrapText="1"/>
    </xf>
    <xf numFmtId="0" fontId="5" fillId="14" borderId="2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/>
    </xf>
    <xf numFmtId="0" fontId="0" fillId="14" borderId="1" xfId="0" applyFill="1" applyBorder="1"/>
    <xf numFmtId="2" fontId="0" fillId="14" borderId="1" xfId="0" applyNumberFormat="1" applyFill="1" applyBorder="1"/>
    <xf numFmtId="0" fontId="0" fillId="14" borderId="0" xfId="0" applyFill="1"/>
    <xf numFmtId="0" fontId="0" fillId="14" borderId="0" xfId="0" applyFill="1" applyAlignment="1">
      <alignment horizontal="center" vertical="center" wrapText="1"/>
    </xf>
    <xf numFmtId="2" fontId="0" fillId="13" borderId="2" xfId="0" applyNumberFormat="1" applyFill="1" applyBorder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Forces (N)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4.8846656816038676E-2"/>
          <c:y val="0.12767741510635028"/>
          <c:w val="0.94536327509093054"/>
          <c:h val="0.83195369066695102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WLTC_class_3!$N$13</c:f>
              <c:strCache>
                <c:ptCount val="1"/>
                <c:pt idx="0">
                  <c:v>Total Tractive Force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WLTC_class_3!$C$15:$C$1818</c:f>
              <c:numCache>
                <c:formatCode>General</c:formatCode>
                <c:ptCount val="180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WLTC_class_3!$N$15:$N$1815</c:f>
              <c:numCache>
                <c:formatCode>0.00</c:formatCode>
                <c:ptCount val="1801"/>
                <c:pt idx="0">
                  <c:v>158.39225999999999</c:v>
                </c:pt>
                <c:pt idx="1">
                  <c:v>158.38999999999999</c:v>
                </c:pt>
                <c:pt idx="2">
                  <c:v>158.38999999999999</c:v>
                </c:pt>
                <c:pt idx="3">
                  <c:v>158.38999999999999</c:v>
                </c:pt>
                <c:pt idx="4">
                  <c:v>158.38999999999999</c:v>
                </c:pt>
                <c:pt idx="5">
                  <c:v>158.38999999999999</c:v>
                </c:pt>
                <c:pt idx="6">
                  <c:v>158.38999999999999</c:v>
                </c:pt>
                <c:pt idx="7">
                  <c:v>158.38999999999999</c:v>
                </c:pt>
                <c:pt idx="8">
                  <c:v>158.38999999999999</c:v>
                </c:pt>
                <c:pt idx="9">
                  <c:v>158.38999999999999</c:v>
                </c:pt>
                <c:pt idx="10">
                  <c:v>158.38999999999999</c:v>
                </c:pt>
                <c:pt idx="11">
                  <c:v>192.89</c:v>
                </c:pt>
                <c:pt idx="12">
                  <c:v>451.64148814814814</c:v>
                </c:pt>
                <c:pt idx="13">
                  <c:v>1055.4975187037037</c:v>
                </c:pt>
                <c:pt idx="14">
                  <c:v>1573.9748600000003</c:v>
                </c:pt>
                <c:pt idx="15">
                  <c:v>1490.286335</c:v>
                </c:pt>
                <c:pt idx="16">
                  <c:v>1372.2745275925924</c:v>
                </c:pt>
                <c:pt idx="17">
                  <c:v>1652.5157498148149</c:v>
                </c:pt>
                <c:pt idx="18">
                  <c:v>1745.6588520370374</c:v>
                </c:pt>
                <c:pt idx="19">
                  <c:v>1184.0397037037037</c:v>
                </c:pt>
                <c:pt idx="20">
                  <c:v>548.7753009259261</c:v>
                </c:pt>
                <c:pt idx="21">
                  <c:v>325.76641648148154</c:v>
                </c:pt>
                <c:pt idx="22">
                  <c:v>308.93607425925916</c:v>
                </c:pt>
                <c:pt idx="23">
                  <c:v>327.24824000000012</c:v>
                </c:pt>
                <c:pt idx="24">
                  <c:v>534.89446833333329</c:v>
                </c:pt>
                <c:pt idx="25">
                  <c:v>676.682921481481</c:v>
                </c:pt>
                <c:pt idx="26">
                  <c:v>765.49886092592601</c:v>
                </c:pt>
                <c:pt idx="27">
                  <c:v>1012.4008387037042</c:v>
                </c:pt>
                <c:pt idx="28">
                  <c:v>1070.7265933333333</c:v>
                </c:pt>
                <c:pt idx="29">
                  <c:v>1026.0173942592585</c:v>
                </c:pt>
                <c:pt idx="30">
                  <c:v>808.34798537037</c:v>
                </c:pt>
                <c:pt idx="31">
                  <c:v>570.58918981481474</c:v>
                </c:pt>
                <c:pt idx="32">
                  <c:v>469.64285203703679</c:v>
                </c:pt>
                <c:pt idx="33">
                  <c:v>419.83934981481502</c:v>
                </c:pt>
                <c:pt idx="34">
                  <c:v>335.23189333333357</c:v>
                </c:pt>
                <c:pt idx="35">
                  <c:v>197.56263425925999</c:v>
                </c:pt>
                <c:pt idx="36">
                  <c:v>-79.427356296295841</c:v>
                </c:pt>
                <c:pt idx="37">
                  <c:v>-515.52685907407476</c:v>
                </c:pt>
                <c:pt idx="38">
                  <c:v>-765.63133166666717</c:v>
                </c:pt>
                <c:pt idx="39">
                  <c:v>-704.92812962962921</c:v>
                </c:pt>
                <c:pt idx="40">
                  <c:v>-607.82121407407453</c:v>
                </c:pt>
                <c:pt idx="41">
                  <c:v>-768.79574796296311</c:v>
                </c:pt>
                <c:pt idx="42">
                  <c:v>-1052.3216851851844</c:v>
                </c:pt>
                <c:pt idx="43">
                  <c:v>-991.17129462962964</c:v>
                </c:pt>
                <c:pt idx="44">
                  <c:v>-547.77452666666716</c:v>
                </c:pt>
                <c:pt idx="45">
                  <c:v>-135.85905018518531</c:v>
                </c:pt>
                <c:pt idx="46">
                  <c:v>-67.627306666666442</c:v>
                </c:pt>
                <c:pt idx="47">
                  <c:v>-172.46329166666669</c:v>
                </c:pt>
                <c:pt idx="48">
                  <c:v>-122.26431407407392</c:v>
                </c:pt>
                <c:pt idx="49">
                  <c:v>66.67762148148185</c:v>
                </c:pt>
                <c:pt idx="50">
                  <c:v>101.17762148148111</c:v>
                </c:pt>
                <c:pt idx="51">
                  <c:v>-192.59620666666692</c:v>
                </c:pt>
                <c:pt idx="52">
                  <c:v>-574.18965907407392</c:v>
                </c:pt>
                <c:pt idx="53">
                  <c:v>-456.22547240740732</c:v>
                </c:pt>
                <c:pt idx="54">
                  <c:v>-25.913005740740687</c:v>
                </c:pt>
                <c:pt idx="55">
                  <c:v>146.49733333333339</c:v>
                </c:pt>
                <c:pt idx="56">
                  <c:v>163.74733333333333</c:v>
                </c:pt>
                <c:pt idx="57">
                  <c:v>215.49733333333344</c:v>
                </c:pt>
                <c:pt idx="58">
                  <c:v>267.51854833333323</c:v>
                </c:pt>
                <c:pt idx="59">
                  <c:v>578.2964599999998</c:v>
                </c:pt>
                <c:pt idx="60">
                  <c:v>632.17934833333345</c:v>
                </c:pt>
                <c:pt idx="61">
                  <c:v>374.09901500000018</c:v>
                </c:pt>
                <c:pt idx="62">
                  <c:v>323.04546833333313</c:v>
                </c:pt>
                <c:pt idx="63">
                  <c:v>375.1537400000002</c:v>
                </c:pt>
                <c:pt idx="64">
                  <c:v>445.26873500000022</c:v>
                </c:pt>
                <c:pt idx="65">
                  <c:v>342.67762148148148</c:v>
                </c:pt>
                <c:pt idx="66">
                  <c:v>274.07830537037</c:v>
                </c:pt>
                <c:pt idx="67">
                  <c:v>550.48568592592574</c:v>
                </c:pt>
                <c:pt idx="68">
                  <c:v>1001.7212742592594</c:v>
                </c:pt>
                <c:pt idx="69">
                  <c:v>1247.9145214814812</c:v>
                </c:pt>
                <c:pt idx="70">
                  <c:v>1323.0163009259261</c:v>
                </c:pt>
                <c:pt idx="71">
                  <c:v>1243.6783770370373</c:v>
                </c:pt>
                <c:pt idx="72">
                  <c:v>991.42860814814776</c:v>
                </c:pt>
                <c:pt idx="73">
                  <c:v>702.66537481481453</c:v>
                </c:pt>
                <c:pt idx="74">
                  <c:v>550.27596759259256</c:v>
                </c:pt>
                <c:pt idx="75">
                  <c:v>535.43341925925893</c:v>
                </c:pt>
                <c:pt idx="76">
                  <c:v>572.67905259259283</c:v>
                </c:pt>
                <c:pt idx="77">
                  <c:v>541.28518981481454</c:v>
                </c:pt>
                <c:pt idx="78">
                  <c:v>388.35074833333329</c:v>
                </c:pt>
                <c:pt idx="79">
                  <c:v>164.68707870370417</c:v>
                </c:pt>
                <c:pt idx="80">
                  <c:v>42.476833333333332</c:v>
                </c:pt>
                <c:pt idx="81">
                  <c:v>-79.714810185185655</c:v>
                </c:pt>
                <c:pt idx="82">
                  <c:v>-48.598859074074085</c:v>
                </c:pt>
                <c:pt idx="83">
                  <c:v>105.82187037037133</c:v>
                </c:pt>
                <c:pt idx="84">
                  <c:v>18.749296481481224</c:v>
                </c:pt>
                <c:pt idx="85">
                  <c:v>-35.161494629630624</c:v>
                </c:pt>
                <c:pt idx="86">
                  <c:v>-19.500836851851375</c:v>
                </c:pt>
                <c:pt idx="87">
                  <c:v>13.178785925926917</c:v>
                </c:pt>
                <c:pt idx="88">
                  <c:v>-263.84506000000044</c:v>
                </c:pt>
                <c:pt idx="89">
                  <c:v>-994.00113907407433</c:v>
                </c:pt>
                <c:pt idx="90">
                  <c:v>-1521.6324516666664</c:v>
                </c:pt>
                <c:pt idx="91">
                  <c:v>-1600.3534074074073</c:v>
                </c:pt>
                <c:pt idx="92">
                  <c:v>-1176.35812962963</c:v>
                </c:pt>
                <c:pt idx="93">
                  <c:v>-696.60824518518518</c:v>
                </c:pt>
                <c:pt idx="94">
                  <c:v>-716.00266666666653</c:v>
                </c:pt>
                <c:pt idx="95">
                  <c:v>-908.02916129629625</c:v>
                </c:pt>
                <c:pt idx="96">
                  <c:v>-789.10846740740726</c:v>
                </c:pt>
                <c:pt idx="97">
                  <c:v>-462.12783999999988</c:v>
                </c:pt>
                <c:pt idx="98">
                  <c:v>-462.42993407407408</c:v>
                </c:pt>
                <c:pt idx="99">
                  <c:v>-221.11000000000007</c:v>
                </c:pt>
                <c:pt idx="100">
                  <c:v>158.38999999999999</c:v>
                </c:pt>
                <c:pt idx="101">
                  <c:v>158.38999999999999</c:v>
                </c:pt>
                <c:pt idx="102">
                  <c:v>158.38999999999999</c:v>
                </c:pt>
                <c:pt idx="103">
                  <c:v>158.38999999999999</c:v>
                </c:pt>
                <c:pt idx="104">
                  <c:v>158.38999999999999</c:v>
                </c:pt>
                <c:pt idx="105">
                  <c:v>158.38999999999999</c:v>
                </c:pt>
                <c:pt idx="106">
                  <c:v>158.38999999999999</c:v>
                </c:pt>
                <c:pt idx="107">
                  <c:v>158.38999999999999</c:v>
                </c:pt>
                <c:pt idx="108">
                  <c:v>158.38999999999999</c:v>
                </c:pt>
                <c:pt idx="109">
                  <c:v>158.38999999999999</c:v>
                </c:pt>
                <c:pt idx="110">
                  <c:v>158.38999999999999</c:v>
                </c:pt>
                <c:pt idx="111">
                  <c:v>158.38999999999999</c:v>
                </c:pt>
                <c:pt idx="112">
                  <c:v>158.38999999999999</c:v>
                </c:pt>
                <c:pt idx="113">
                  <c:v>158.38999999999999</c:v>
                </c:pt>
                <c:pt idx="114">
                  <c:v>158.38999999999999</c:v>
                </c:pt>
                <c:pt idx="115">
                  <c:v>158.38999999999999</c:v>
                </c:pt>
                <c:pt idx="116">
                  <c:v>158.38999999999999</c:v>
                </c:pt>
                <c:pt idx="117">
                  <c:v>158.38999999999999</c:v>
                </c:pt>
                <c:pt idx="118">
                  <c:v>158.38999999999999</c:v>
                </c:pt>
                <c:pt idx="119">
                  <c:v>158.38999999999999</c:v>
                </c:pt>
                <c:pt idx="120">
                  <c:v>158.38999999999999</c:v>
                </c:pt>
                <c:pt idx="121">
                  <c:v>158.38999999999999</c:v>
                </c:pt>
                <c:pt idx="122">
                  <c:v>158.38999999999999</c:v>
                </c:pt>
                <c:pt idx="123">
                  <c:v>158.38999999999999</c:v>
                </c:pt>
                <c:pt idx="124">
                  <c:v>158.38999999999999</c:v>
                </c:pt>
                <c:pt idx="125">
                  <c:v>158.38999999999999</c:v>
                </c:pt>
                <c:pt idx="126">
                  <c:v>158.38999999999999</c:v>
                </c:pt>
                <c:pt idx="127">
                  <c:v>158.38999999999999</c:v>
                </c:pt>
                <c:pt idx="128">
                  <c:v>158.38999999999999</c:v>
                </c:pt>
                <c:pt idx="129">
                  <c:v>158.38999999999999</c:v>
                </c:pt>
                <c:pt idx="130">
                  <c:v>158.38999999999999</c:v>
                </c:pt>
                <c:pt idx="131">
                  <c:v>158.38999999999999</c:v>
                </c:pt>
                <c:pt idx="132">
                  <c:v>158.38999999999999</c:v>
                </c:pt>
                <c:pt idx="133">
                  <c:v>158.38999999999999</c:v>
                </c:pt>
                <c:pt idx="134">
                  <c:v>158.38999999999999</c:v>
                </c:pt>
                <c:pt idx="135">
                  <c:v>158.38999999999999</c:v>
                </c:pt>
                <c:pt idx="136">
                  <c:v>158.38999999999999</c:v>
                </c:pt>
                <c:pt idx="137">
                  <c:v>192.89</c:v>
                </c:pt>
                <c:pt idx="138">
                  <c:v>486.14148814814814</c:v>
                </c:pt>
                <c:pt idx="139">
                  <c:v>1176.2743053703703</c:v>
                </c:pt>
                <c:pt idx="140">
                  <c:v>1850.2743498148145</c:v>
                </c:pt>
                <c:pt idx="141">
                  <c:v>1940.2328149999998</c:v>
                </c:pt>
                <c:pt idx="142">
                  <c:v>1410.3963081481479</c:v>
                </c:pt>
                <c:pt idx="143">
                  <c:v>775.42953499999999</c:v>
                </c:pt>
                <c:pt idx="144">
                  <c:v>500.87303870370403</c:v>
                </c:pt>
                <c:pt idx="145">
                  <c:v>674.7358103703707</c:v>
                </c:pt>
                <c:pt idx="146">
                  <c:v>971.22997333333296</c:v>
                </c:pt>
                <c:pt idx="147">
                  <c:v>1027.6423414814813</c:v>
                </c:pt>
                <c:pt idx="148">
                  <c:v>842.4360298148149</c:v>
                </c:pt>
                <c:pt idx="149">
                  <c:v>552.36136592592607</c:v>
                </c:pt>
                <c:pt idx="150">
                  <c:v>225.92837703703691</c:v>
                </c:pt>
                <c:pt idx="151">
                  <c:v>-257.95260666666695</c:v>
                </c:pt>
                <c:pt idx="152">
                  <c:v>-987.08521185185123</c:v>
                </c:pt>
                <c:pt idx="153">
                  <c:v>-1530.357836296296</c:v>
                </c:pt>
                <c:pt idx="154">
                  <c:v>-1434.7253035185186</c:v>
                </c:pt>
                <c:pt idx="155">
                  <c:v>-749.27903685185197</c:v>
                </c:pt>
                <c:pt idx="156">
                  <c:v>42.99733333333316</c:v>
                </c:pt>
                <c:pt idx="157">
                  <c:v>526.54645999999991</c:v>
                </c:pt>
                <c:pt idx="158">
                  <c:v>959.28646833333323</c:v>
                </c:pt>
                <c:pt idx="159">
                  <c:v>1204.3963437037039</c:v>
                </c:pt>
                <c:pt idx="160">
                  <c:v>1242.9206683333332</c:v>
                </c:pt>
                <c:pt idx="161">
                  <c:v>1110.2612599999998</c:v>
                </c:pt>
                <c:pt idx="162">
                  <c:v>907.08170833333384</c:v>
                </c:pt>
                <c:pt idx="163">
                  <c:v>876.73029333333329</c:v>
                </c:pt>
                <c:pt idx="164">
                  <c:v>794.51652314814817</c:v>
                </c:pt>
                <c:pt idx="165">
                  <c:v>642.87379425925951</c:v>
                </c:pt>
                <c:pt idx="166">
                  <c:v>558.97506833333352</c:v>
                </c:pt>
                <c:pt idx="167">
                  <c:v>734.14741037037061</c:v>
                </c:pt>
                <c:pt idx="168">
                  <c:v>894.48687703703706</c:v>
                </c:pt>
                <c:pt idx="169">
                  <c:v>692.87397333333286</c:v>
                </c:pt>
                <c:pt idx="170">
                  <c:v>246.61214814814741</c:v>
                </c:pt>
                <c:pt idx="171">
                  <c:v>-289.82094740740717</c:v>
                </c:pt>
                <c:pt idx="172">
                  <c:v>-899.7746649999998</c:v>
                </c:pt>
                <c:pt idx="173">
                  <c:v>-1185.8572407407407</c:v>
                </c:pt>
                <c:pt idx="174">
                  <c:v>-797.53722796296279</c:v>
                </c:pt>
                <c:pt idx="175">
                  <c:v>-162.79628129629631</c:v>
                </c:pt>
                <c:pt idx="176">
                  <c:v>285.32870537037002</c:v>
                </c:pt>
                <c:pt idx="177">
                  <c:v>649.09661648148131</c:v>
                </c:pt>
                <c:pt idx="178">
                  <c:v>756.39251037037047</c:v>
                </c:pt>
                <c:pt idx="179">
                  <c:v>500.61136592592601</c:v>
                </c:pt>
                <c:pt idx="180">
                  <c:v>242.73639703703714</c:v>
                </c:pt>
                <c:pt idx="181">
                  <c:v>121.76652314814777</c:v>
                </c:pt>
                <c:pt idx="182">
                  <c:v>-16.888634074073991</c:v>
                </c:pt>
                <c:pt idx="183">
                  <c:v>-346.56392574074039</c:v>
                </c:pt>
                <c:pt idx="184">
                  <c:v>-627.01646499999993</c:v>
                </c:pt>
                <c:pt idx="185">
                  <c:v>-700.63902518518546</c:v>
                </c:pt>
                <c:pt idx="186">
                  <c:v>-635.95316666666713</c:v>
                </c:pt>
                <c:pt idx="187">
                  <c:v>-501.07046499999967</c:v>
                </c:pt>
                <c:pt idx="188">
                  <c:v>-382.73126499999989</c:v>
                </c:pt>
                <c:pt idx="189">
                  <c:v>-280.93965907407437</c:v>
                </c:pt>
                <c:pt idx="190">
                  <c:v>-178.7879212962963</c:v>
                </c:pt>
                <c:pt idx="191">
                  <c:v>-110.62723685185182</c:v>
                </c:pt>
                <c:pt idx="192">
                  <c:v>-42.418931666666566</c:v>
                </c:pt>
                <c:pt idx="193">
                  <c:v>43.453078703703511</c:v>
                </c:pt>
                <c:pt idx="194">
                  <c:v>77.677399259259232</c:v>
                </c:pt>
                <c:pt idx="195">
                  <c:v>129.24733333333344</c:v>
                </c:pt>
                <c:pt idx="196">
                  <c:v>163.74733333333333</c:v>
                </c:pt>
                <c:pt idx="197">
                  <c:v>163.74733333333333</c:v>
                </c:pt>
                <c:pt idx="198">
                  <c:v>249.99733333333333</c:v>
                </c:pt>
                <c:pt idx="199">
                  <c:v>336.70307870370368</c:v>
                </c:pt>
                <c:pt idx="200">
                  <c:v>423.42742592592595</c:v>
                </c:pt>
                <c:pt idx="201">
                  <c:v>510.68192592592595</c:v>
                </c:pt>
                <c:pt idx="202">
                  <c:v>598.01083333333327</c:v>
                </c:pt>
                <c:pt idx="203">
                  <c:v>858.51870833333328</c:v>
                </c:pt>
                <c:pt idx="204">
                  <c:v>982.57053703703696</c:v>
                </c:pt>
                <c:pt idx="205">
                  <c:v>1003.1108325925927</c:v>
                </c:pt>
                <c:pt idx="206">
                  <c:v>1162.7136659259256</c:v>
                </c:pt>
                <c:pt idx="207">
                  <c:v>1185.8109720370371</c:v>
                </c:pt>
                <c:pt idx="208">
                  <c:v>1070.7363970370372</c:v>
                </c:pt>
                <c:pt idx="209">
                  <c:v>1162.4865925925926</c:v>
                </c:pt>
                <c:pt idx="210">
                  <c:v>1153.2368770370369</c:v>
                </c:pt>
                <c:pt idx="211">
                  <c:v>900.70770833333336</c:v>
                </c:pt>
                <c:pt idx="212">
                  <c:v>733.05869925925924</c:v>
                </c:pt>
                <c:pt idx="213">
                  <c:v>633.41337499999975</c:v>
                </c:pt>
                <c:pt idx="214">
                  <c:v>671.27324148148182</c:v>
                </c:pt>
                <c:pt idx="215">
                  <c:v>813.99997203703674</c:v>
                </c:pt>
                <c:pt idx="216">
                  <c:v>923.72749999999996</c:v>
                </c:pt>
                <c:pt idx="217">
                  <c:v>930.92306833333328</c:v>
                </c:pt>
                <c:pt idx="218">
                  <c:v>851.46609259259253</c:v>
                </c:pt>
                <c:pt idx="219">
                  <c:v>736.64487481481433</c:v>
                </c:pt>
                <c:pt idx="220">
                  <c:v>620.46646592592606</c:v>
                </c:pt>
                <c:pt idx="221">
                  <c:v>485.96547425925996</c:v>
                </c:pt>
                <c:pt idx="222">
                  <c:v>401.28993499999956</c:v>
                </c:pt>
                <c:pt idx="223">
                  <c:v>385.62630092592514</c:v>
                </c:pt>
                <c:pt idx="224">
                  <c:v>386.82388814814863</c:v>
                </c:pt>
                <c:pt idx="225">
                  <c:v>440.18108814814815</c:v>
                </c:pt>
                <c:pt idx="226">
                  <c:v>459.86421037036939</c:v>
                </c:pt>
                <c:pt idx="227">
                  <c:v>444.66227425925922</c:v>
                </c:pt>
                <c:pt idx="228">
                  <c:v>429.47894000000093</c:v>
                </c:pt>
                <c:pt idx="229">
                  <c:v>396.64566592592644</c:v>
                </c:pt>
                <c:pt idx="230">
                  <c:v>328.9035231481476</c:v>
                </c:pt>
                <c:pt idx="231">
                  <c:v>225.40352314814862</c:v>
                </c:pt>
                <c:pt idx="232">
                  <c:v>-0.10433407407430195</c:v>
                </c:pt>
                <c:pt idx="233">
                  <c:v>-298.72766500000068</c:v>
                </c:pt>
                <c:pt idx="234">
                  <c:v>-410.24878351851822</c:v>
                </c:pt>
                <c:pt idx="235">
                  <c:v>-279.59316666666689</c:v>
                </c:pt>
                <c:pt idx="236">
                  <c:v>-59.843326666666229</c:v>
                </c:pt>
                <c:pt idx="237">
                  <c:v>6.9467733333335673</c:v>
                </c:pt>
                <c:pt idx="238">
                  <c:v>-151.20809185185263</c:v>
                </c:pt>
                <c:pt idx="239">
                  <c:v>-467.02636129629656</c:v>
                </c:pt>
                <c:pt idx="240">
                  <c:v>-700.09810351851831</c:v>
                </c:pt>
                <c:pt idx="241">
                  <c:v>-605.5359212962959</c:v>
                </c:pt>
                <c:pt idx="242">
                  <c:v>-559.81292129629628</c:v>
                </c:pt>
                <c:pt idx="243">
                  <c:v>-635.92812962962944</c:v>
                </c:pt>
                <c:pt idx="244">
                  <c:v>-607.82121407407453</c:v>
                </c:pt>
                <c:pt idx="245">
                  <c:v>-768.79574796296311</c:v>
                </c:pt>
                <c:pt idx="246">
                  <c:v>-1052.3216851851844</c:v>
                </c:pt>
                <c:pt idx="247">
                  <c:v>-991.17129462962964</c:v>
                </c:pt>
                <c:pt idx="248">
                  <c:v>-547.77452666666716</c:v>
                </c:pt>
                <c:pt idx="249">
                  <c:v>-135.85905018518531</c:v>
                </c:pt>
                <c:pt idx="250">
                  <c:v>-67.627306666666442</c:v>
                </c:pt>
                <c:pt idx="251">
                  <c:v>-172.46329166666669</c:v>
                </c:pt>
                <c:pt idx="252">
                  <c:v>-122.26431407407392</c:v>
                </c:pt>
                <c:pt idx="253">
                  <c:v>66.67762148148185</c:v>
                </c:pt>
                <c:pt idx="254">
                  <c:v>101.17762148148111</c:v>
                </c:pt>
                <c:pt idx="255">
                  <c:v>-192.59620666666692</c:v>
                </c:pt>
                <c:pt idx="256">
                  <c:v>-332.6896590740738</c:v>
                </c:pt>
                <c:pt idx="257">
                  <c:v>114.46207870370388</c:v>
                </c:pt>
                <c:pt idx="258">
                  <c:v>753.71323037036996</c:v>
                </c:pt>
                <c:pt idx="259">
                  <c:v>1067.3104387037038</c:v>
                </c:pt>
                <c:pt idx="260">
                  <c:v>1088.4277637037039</c:v>
                </c:pt>
                <c:pt idx="261">
                  <c:v>1058.1645214814812</c:v>
                </c:pt>
                <c:pt idx="262">
                  <c:v>1131.7126742592591</c:v>
                </c:pt>
                <c:pt idx="263">
                  <c:v>1362.0343187037038</c:v>
                </c:pt>
                <c:pt idx="264">
                  <c:v>1474.1864120370374</c:v>
                </c:pt>
                <c:pt idx="265">
                  <c:v>1328.1242387037037</c:v>
                </c:pt>
                <c:pt idx="266">
                  <c:v>1025.7268333333325</c:v>
                </c:pt>
                <c:pt idx="267">
                  <c:v>893.07077333333291</c:v>
                </c:pt>
                <c:pt idx="268">
                  <c:v>847.86006833333352</c:v>
                </c:pt>
                <c:pt idx="269">
                  <c:v>749.23189333333335</c:v>
                </c:pt>
                <c:pt idx="270">
                  <c:v>512.77113500000019</c:v>
                </c:pt>
                <c:pt idx="271">
                  <c:v>185.36303703703754</c:v>
                </c:pt>
                <c:pt idx="272">
                  <c:v>114.99989333333284</c:v>
                </c:pt>
                <c:pt idx="273">
                  <c:v>-93.014651666666396</c:v>
                </c:pt>
                <c:pt idx="274">
                  <c:v>-546.81245907407401</c:v>
                </c:pt>
                <c:pt idx="275">
                  <c:v>-762.92922666666709</c:v>
                </c:pt>
                <c:pt idx="276">
                  <c:v>-891.88785185185156</c:v>
                </c:pt>
                <c:pt idx="277">
                  <c:v>-1022.3346251851854</c:v>
                </c:pt>
                <c:pt idx="278">
                  <c:v>-1341.3375316666666</c:v>
                </c:pt>
                <c:pt idx="279">
                  <c:v>-1456.1682916666666</c:v>
                </c:pt>
                <c:pt idx="280">
                  <c:v>-738.82219185185204</c:v>
                </c:pt>
                <c:pt idx="281">
                  <c:v>432.32059925925921</c:v>
                </c:pt>
                <c:pt idx="282">
                  <c:v>1281.8999942592598</c:v>
                </c:pt>
                <c:pt idx="283">
                  <c:v>1443.9638525925927</c:v>
                </c:pt>
                <c:pt idx="284">
                  <c:v>1486.0712659259259</c:v>
                </c:pt>
                <c:pt idx="285">
                  <c:v>1443.6508387037034</c:v>
                </c:pt>
                <c:pt idx="286">
                  <c:v>1348.9290525925928</c:v>
                </c:pt>
                <c:pt idx="287">
                  <c:v>1358.5175631481484</c:v>
                </c:pt>
                <c:pt idx="288">
                  <c:v>1368.9163703703693</c:v>
                </c:pt>
                <c:pt idx="289">
                  <c:v>1138.6254742592598</c:v>
                </c:pt>
                <c:pt idx="290">
                  <c:v>679.69677333333334</c:v>
                </c:pt>
                <c:pt idx="291">
                  <c:v>250.65667333333332</c:v>
                </c:pt>
                <c:pt idx="292">
                  <c:v>-44.803226666665921</c:v>
                </c:pt>
                <c:pt idx="293">
                  <c:v>-83.285139074075062</c:v>
                </c:pt>
                <c:pt idx="294">
                  <c:v>17.375474259258539</c:v>
                </c:pt>
                <c:pt idx="295">
                  <c:v>136.37504000000095</c:v>
                </c:pt>
                <c:pt idx="296">
                  <c:v>239.52718537037038</c:v>
                </c:pt>
                <c:pt idx="297">
                  <c:v>308.87503999999973</c:v>
                </c:pt>
                <c:pt idx="298">
                  <c:v>327.17306833333333</c:v>
                </c:pt>
                <c:pt idx="299">
                  <c:v>276.12547425925851</c:v>
                </c:pt>
                <c:pt idx="300">
                  <c:v>207.12547425925999</c:v>
                </c:pt>
                <c:pt idx="301">
                  <c:v>120.17306833333407</c:v>
                </c:pt>
                <c:pt idx="302">
                  <c:v>14.930074814814105</c:v>
                </c:pt>
                <c:pt idx="303">
                  <c:v>-74.070022962963719</c:v>
                </c:pt>
                <c:pt idx="304">
                  <c:v>-198.19067851851855</c:v>
                </c:pt>
                <c:pt idx="305">
                  <c:v>-289.35714796296298</c:v>
                </c:pt>
                <c:pt idx="306">
                  <c:v>-207.85620074074075</c:v>
                </c:pt>
                <c:pt idx="307">
                  <c:v>-38.429226666666693</c:v>
                </c:pt>
                <c:pt idx="308">
                  <c:v>98.062163148148841</c:v>
                </c:pt>
                <c:pt idx="309">
                  <c:v>114.71392759259359</c:v>
                </c:pt>
                <c:pt idx="310">
                  <c:v>61.776385370370576</c:v>
                </c:pt>
                <c:pt idx="311">
                  <c:v>8.5586992592587592</c:v>
                </c:pt>
                <c:pt idx="312">
                  <c:v>-96.964810185185939</c:v>
                </c:pt>
                <c:pt idx="313">
                  <c:v>-220.82094740740743</c:v>
                </c:pt>
                <c:pt idx="314">
                  <c:v>-310.89400000000001</c:v>
                </c:pt>
                <c:pt idx="315">
                  <c:v>-315.08462518518519</c:v>
                </c:pt>
                <c:pt idx="316">
                  <c:v>-266.84516666666656</c:v>
                </c:pt>
                <c:pt idx="317">
                  <c:v>-321.72437018518519</c:v>
                </c:pt>
                <c:pt idx="318">
                  <c:v>-446.37666666666644</c:v>
                </c:pt>
                <c:pt idx="319">
                  <c:v>-485.19229629629598</c:v>
                </c:pt>
                <c:pt idx="320">
                  <c:v>-230.26646499999978</c:v>
                </c:pt>
                <c:pt idx="321">
                  <c:v>-24.228180740741237</c:v>
                </c:pt>
                <c:pt idx="322">
                  <c:v>60.706668333332829</c:v>
                </c:pt>
                <c:pt idx="323">
                  <c:v>77.956668333333681</c:v>
                </c:pt>
                <c:pt idx="324">
                  <c:v>7.8584149999999795</c:v>
                </c:pt>
                <c:pt idx="325">
                  <c:v>110.6411275925922</c:v>
                </c:pt>
                <c:pt idx="326">
                  <c:v>127.89112759259307</c:v>
                </c:pt>
                <c:pt idx="327">
                  <c:v>75.610974814815165</c:v>
                </c:pt>
                <c:pt idx="328">
                  <c:v>-356.16248129629651</c:v>
                </c:pt>
                <c:pt idx="329">
                  <c:v>-826.47514351851851</c:v>
                </c:pt>
                <c:pt idx="330">
                  <c:v>-451.21636574074097</c:v>
                </c:pt>
                <c:pt idx="331">
                  <c:v>31.015749814814683</c:v>
                </c:pt>
                <c:pt idx="332">
                  <c:v>-3.7342590740737762</c:v>
                </c:pt>
                <c:pt idx="333">
                  <c:v>-21.954531666666611</c:v>
                </c:pt>
                <c:pt idx="334">
                  <c:v>12.19389333333325</c:v>
                </c:pt>
                <c:pt idx="335">
                  <c:v>-22.98916666666662</c:v>
                </c:pt>
                <c:pt idx="336">
                  <c:v>45.46207870370381</c:v>
                </c:pt>
                <c:pt idx="337">
                  <c:v>165.99778537037037</c:v>
                </c:pt>
                <c:pt idx="338">
                  <c:v>355.96207870370364</c:v>
                </c:pt>
                <c:pt idx="339">
                  <c:v>736.46323037037041</c:v>
                </c:pt>
                <c:pt idx="340">
                  <c:v>1153.4276214814815</c:v>
                </c:pt>
                <c:pt idx="341">
                  <c:v>1261.7034609259263</c:v>
                </c:pt>
                <c:pt idx="342">
                  <c:v>852.74828314814783</c:v>
                </c:pt>
                <c:pt idx="343">
                  <c:v>388.64231481481465</c:v>
                </c:pt>
                <c:pt idx="344">
                  <c:v>268.45371870370366</c:v>
                </c:pt>
                <c:pt idx="345">
                  <c:v>372.33170833333293</c:v>
                </c:pt>
                <c:pt idx="346">
                  <c:v>374.06949333333358</c:v>
                </c:pt>
                <c:pt idx="347">
                  <c:v>305.46385259259307</c:v>
                </c:pt>
                <c:pt idx="348">
                  <c:v>375.46277203703664</c:v>
                </c:pt>
                <c:pt idx="349">
                  <c:v>359.43602981481479</c:v>
                </c:pt>
                <c:pt idx="350">
                  <c:v>274.01641648148143</c:v>
                </c:pt>
                <c:pt idx="351">
                  <c:v>187.97587333333331</c:v>
                </c:pt>
                <c:pt idx="352">
                  <c:v>153.26641648148157</c:v>
                </c:pt>
                <c:pt idx="353">
                  <c:v>153.0577037037032</c:v>
                </c:pt>
                <c:pt idx="354">
                  <c:v>170.09973499999973</c:v>
                </c:pt>
                <c:pt idx="355">
                  <c:v>221.84973500000046</c:v>
                </c:pt>
                <c:pt idx="356">
                  <c:v>239.51641648148157</c:v>
                </c:pt>
                <c:pt idx="357">
                  <c:v>170.72587333333306</c:v>
                </c:pt>
                <c:pt idx="358">
                  <c:v>-36.692296296296462</c:v>
                </c:pt>
                <c:pt idx="359">
                  <c:v>-332.189027962963</c:v>
                </c:pt>
                <c:pt idx="360">
                  <c:v>-456.60768518518501</c:v>
                </c:pt>
                <c:pt idx="361">
                  <c:v>-356.33547851851876</c:v>
                </c:pt>
                <c:pt idx="362">
                  <c:v>-186.01673166666629</c:v>
                </c:pt>
                <c:pt idx="363">
                  <c:v>-32.046539074073962</c:v>
                </c:pt>
                <c:pt idx="364">
                  <c:v>105.33141499999962</c:v>
                </c:pt>
                <c:pt idx="365">
                  <c:v>191.58141500000025</c:v>
                </c:pt>
                <c:pt idx="366">
                  <c:v>260.73581037037036</c:v>
                </c:pt>
                <c:pt idx="367">
                  <c:v>399.36083259259271</c:v>
                </c:pt>
                <c:pt idx="368">
                  <c:v>573.31066092592596</c:v>
                </c:pt>
                <c:pt idx="369">
                  <c:v>558.43574537037023</c:v>
                </c:pt>
                <c:pt idx="370">
                  <c:v>352.85841499999998</c:v>
                </c:pt>
                <c:pt idx="371">
                  <c:v>94.471523148148123</c:v>
                </c:pt>
                <c:pt idx="372">
                  <c:v>-372.53633407407398</c:v>
                </c:pt>
                <c:pt idx="373">
                  <c:v>-876.98105166666687</c:v>
                </c:pt>
                <c:pt idx="374">
                  <c:v>-1020.2044516666667</c:v>
                </c:pt>
                <c:pt idx="375">
                  <c:v>-834.39543999999978</c:v>
                </c:pt>
                <c:pt idx="376">
                  <c:v>-560.84158351851875</c:v>
                </c:pt>
                <c:pt idx="377">
                  <c:v>-355.23932666666667</c:v>
                </c:pt>
                <c:pt idx="378">
                  <c:v>-218.16309462962954</c:v>
                </c:pt>
                <c:pt idx="379">
                  <c:v>-132.47896296296298</c:v>
                </c:pt>
                <c:pt idx="380">
                  <c:v>-167.43136000000007</c:v>
                </c:pt>
                <c:pt idx="381">
                  <c:v>-236.97565018518515</c:v>
                </c:pt>
                <c:pt idx="382">
                  <c:v>-254.71673907407398</c:v>
                </c:pt>
                <c:pt idx="383">
                  <c:v>-289.60068129629633</c:v>
                </c:pt>
                <c:pt idx="384">
                  <c:v>-324.41319240740745</c:v>
                </c:pt>
                <c:pt idx="385">
                  <c:v>-238.32986499999996</c:v>
                </c:pt>
                <c:pt idx="386">
                  <c:v>3.1399999999999864</c:v>
                </c:pt>
                <c:pt idx="387">
                  <c:v>158.38999999999999</c:v>
                </c:pt>
                <c:pt idx="388">
                  <c:v>158.38999999999999</c:v>
                </c:pt>
                <c:pt idx="389">
                  <c:v>158.38999999999999</c:v>
                </c:pt>
                <c:pt idx="390">
                  <c:v>158.38999999999999</c:v>
                </c:pt>
                <c:pt idx="391">
                  <c:v>244.64</c:v>
                </c:pt>
                <c:pt idx="392">
                  <c:v>520.6493009259259</c:v>
                </c:pt>
                <c:pt idx="393">
                  <c:v>900.30406833333336</c:v>
                </c:pt>
                <c:pt idx="394">
                  <c:v>1228.7471733333336</c:v>
                </c:pt>
                <c:pt idx="395">
                  <c:v>1454.7029631481482</c:v>
                </c:pt>
                <c:pt idx="396">
                  <c:v>1595.7685483333335</c:v>
                </c:pt>
                <c:pt idx="397">
                  <c:v>1652.1418525925924</c:v>
                </c:pt>
                <c:pt idx="398">
                  <c:v>1485.6409498148143</c:v>
                </c:pt>
                <c:pt idx="399">
                  <c:v>990.92797703703741</c:v>
                </c:pt>
                <c:pt idx="400">
                  <c:v>424.27181925925959</c:v>
                </c:pt>
                <c:pt idx="401">
                  <c:v>62.021819259258763</c:v>
                </c:pt>
                <c:pt idx="402">
                  <c:v>-215.2933316666668</c:v>
                </c:pt>
                <c:pt idx="403">
                  <c:v>-390.66248129629582</c:v>
                </c:pt>
                <c:pt idx="404">
                  <c:v>-359.00224000000026</c:v>
                </c:pt>
                <c:pt idx="405">
                  <c:v>-326.67940074074113</c:v>
                </c:pt>
                <c:pt idx="406">
                  <c:v>-380.60023685185172</c:v>
                </c:pt>
                <c:pt idx="407">
                  <c:v>-417.35812962962927</c:v>
                </c:pt>
                <c:pt idx="408">
                  <c:v>-315.90098500000011</c:v>
                </c:pt>
                <c:pt idx="409">
                  <c:v>-75.60824518518524</c:v>
                </c:pt>
                <c:pt idx="410">
                  <c:v>131.07812759259269</c:v>
                </c:pt>
                <c:pt idx="411">
                  <c:v>217.43192592592573</c:v>
                </c:pt>
                <c:pt idx="412">
                  <c:v>252.14175481481479</c:v>
                </c:pt>
                <c:pt idx="413">
                  <c:v>286.96207870370387</c:v>
                </c:pt>
                <c:pt idx="414">
                  <c:v>408.14959425925929</c:v>
                </c:pt>
                <c:pt idx="415">
                  <c:v>599.04546833333302</c:v>
                </c:pt>
                <c:pt idx="416">
                  <c:v>652.65379333333306</c:v>
                </c:pt>
                <c:pt idx="417">
                  <c:v>464.64976314814862</c:v>
                </c:pt>
                <c:pt idx="418">
                  <c:v>189.2122831481484</c:v>
                </c:pt>
                <c:pt idx="419">
                  <c:v>-87.210722962962961</c:v>
                </c:pt>
                <c:pt idx="420">
                  <c:v>-209.58578074074063</c:v>
                </c:pt>
                <c:pt idx="421">
                  <c:v>-72.858147407407756</c:v>
                </c:pt>
                <c:pt idx="422">
                  <c:v>133.65373999999952</c:v>
                </c:pt>
                <c:pt idx="423">
                  <c:v>340.89630814814814</c:v>
                </c:pt>
                <c:pt idx="424">
                  <c:v>635.14634370370413</c:v>
                </c:pt>
                <c:pt idx="425">
                  <c:v>1103.4622831481483</c:v>
                </c:pt>
                <c:pt idx="426">
                  <c:v>1609.1421637037033</c:v>
                </c:pt>
                <c:pt idx="427">
                  <c:v>1738.8210525925927</c:v>
                </c:pt>
                <c:pt idx="428">
                  <c:v>1230.5401303703704</c:v>
                </c:pt>
                <c:pt idx="429">
                  <c:v>527.64296370370334</c:v>
                </c:pt>
                <c:pt idx="430">
                  <c:v>96.641856481481213</c:v>
                </c:pt>
                <c:pt idx="431">
                  <c:v>-77.584767407407639</c:v>
                </c:pt>
                <c:pt idx="432">
                  <c:v>-62.501139074073478</c:v>
                </c:pt>
                <c:pt idx="433">
                  <c:v>56.838096481481955</c:v>
                </c:pt>
                <c:pt idx="434">
                  <c:v>73.62379425925937</c:v>
                </c:pt>
                <c:pt idx="435">
                  <c:v>-134.52394000000035</c:v>
                </c:pt>
                <c:pt idx="436">
                  <c:v>-482.63863407407445</c:v>
                </c:pt>
                <c:pt idx="437">
                  <c:v>-884.58785166666644</c:v>
                </c:pt>
                <c:pt idx="438">
                  <c:v>-1288.1792407407409</c:v>
                </c:pt>
                <c:pt idx="439">
                  <c:v>-1571.5366451851851</c:v>
                </c:pt>
                <c:pt idx="440">
                  <c:v>-1646.6689316666666</c:v>
                </c:pt>
                <c:pt idx="441">
                  <c:v>-1409.1541924074077</c:v>
                </c:pt>
                <c:pt idx="442">
                  <c:v>-945.07277851851859</c:v>
                </c:pt>
                <c:pt idx="443">
                  <c:v>-462.54712574074063</c:v>
                </c:pt>
                <c:pt idx="444">
                  <c:v>-65.858511851851858</c:v>
                </c:pt>
                <c:pt idx="445">
                  <c:v>123.88999999999999</c:v>
                </c:pt>
                <c:pt idx="446">
                  <c:v>158.38999999999999</c:v>
                </c:pt>
                <c:pt idx="447">
                  <c:v>158.38999999999999</c:v>
                </c:pt>
                <c:pt idx="448">
                  <c:v>158.38999999999999</c:v>
                </c:pt>
                <c:pt idx="449">
                  <c:v>158.38999999999999</c:v>
                </c:pt>
                <c:pt idx="450">
                  <c:v>158.38999999999999</c:v>
                </c:pt>
                <c:pt idx="451">
                  <c:v>158.38999999999999</c:v>
                </c:pt>
                <c:pt idx="452">
                  <c:v>158.38999999999999</c:v>
                </c:pt>
                <c:pt idx="453">
                  <c:v>158.38999999999999</c:v>
                </c:pt>
                <c:pt idx="454">
                  <c:v>158.38999999999999</c:v>
                </c:pt>
                <c:pt idx="455">
                  <c:v>158.38999999999999</c:v>
                </c:pt>
                <c:pt idx="456">
                  <c:v>158.38999999999999</c:v>
                </c:pt>
                <c:pt idx="457">
                  <c:v>158.38999999999999</c:v>
                </c:pt>
                <c:pt idx="458">
                  <c:v>158.38999999999999</c:v>
                </c:pt>
                <c:pt idx="459">
                  <c:v>158.38999999999999</c:v>
                </c:pt>
                <c:pt idx="460">
                  <c:v>158.38999999999999</c:v>
                </c:pt>
                <c:pt idx="461">
                  <c:v>158.38999999999999</c:v>
                </c:pt>
                <c:pt idx="462">
                  <c:v>158.38999999999999</c:v>
                </c:pt>
                <c:pt idx="463">
                  <c:v>158.38999999999999</c:v>
                </c:pt>
                <c:pt idx="464">
                  <c:v>158.38999999999999</c:v>
                </c:pt>
                <c:pt idx="465">
                  <c:v>158.38999999999999</c:v>
                </c:pt>
                <c:pt idx="466">
                  <c:v>158.38999999999999</c:v>
                </c:pt>
                <c:pt idx="467">
                  <c:v>158.38999999999999</c:v>
                </c:pt>
                <c:pt idx="468">
                  <c:v>158.38999999999999</c:v>
                </c:pt>
                <c:pt idx="469">
                  <c:v>158.38999999999999</c:v>
                </c:pt>
                <c:pt idx="470">
                  <c:v>158.38999999999999</c:v>
                </c:pt>
                <c:pt idx="471">
                  <c:v>158.38999999999999</c:v>
                </c:pt>
                <c:pt idx="472">
                  <c:v>158.38999999999999</c:v>
                </c:pt>
                <c:pt idx="473">
                  <c:v>158.38999999999999</c:v>
                </c:pt>
                <c:pt idx="474">
                  <c:v>158.38999999999999</c:v>
                </c:pt>
                <c:pt idx="475">
                  <c:v>158.38999999999999</c:v>
                </c:pt>
                <c:pt idx="476">
                  <c:v>158.38999999999999</c:v>
                </c:pt>
                <c:pt idx="477">
                  <c:v>158.38999999999999</c:v>
                </c:pt>
                <c:pt idx="478">
                  <c:v>158.38999999999999</c:v>
                </c:pt>
                <c:pt idx="479">
                  <c:v>158.38999999999999</c:v>
                </c:pt>
                <c:pt idx="480">
                  <c:v>158.38999999999999</c:v>
                </c:pt>
                <c:pt idx="481">
                  <c:v>158.38999999999999</c:v>
                </c:pt>
                <c:pt idx="482">
                  <c:v>158.38999999999999</c:v>
                </c:pt>
                <c:pt idx="483">
                  <c:v>158.38999999999999</c:v>
                </c:pt>
                <c:pt idx="484">
                  <c:v>158.38999999999999</c:v>
                </c:pt>
                <c:pt idx="485">
                  <c:v>158.38999999999999</c:v>
                </c:pt>
                <c:pt idx="486">
                  <c:v>158.38999999999999</c:v>
                </c:pt>
                <c:pt idx="487">
                  <c:v>158.38999999999999</c:v>
                </c:pt>
                <c:pt idx="488">
                  <c:v>158.38999999999999</c:v>
                </c:pt>
                <c:pt idx="489">
                  <c:v>158.38999999999999</c:v>
                </c:pt>
                <c:pt idx="490">
                  <c:v>158.38999999999999</c:v>
                </c:pt>
                <c:pt idx="491">
                  <c:v>158.38999999999999</c:v>
                </c:pt>
                <c:pt idx="492">
                  <c:v>158.38999999999999</c:v>
                </c:pt>
                <c:pt idx="493">
                  <c:v>158.38999999999999</c:v>
                </c:pt>
                <c:pt idx="494">
                  <c:v>158.38999999999999</c:v>
                </c:pt>
                <c:pt idx="495">
                  <c:v>158.38999999999999</c:v>
                </c:pt>
                <c:pt idx="496">
                  <c:v>158.38999999999999</c:v>
                </c:pt>
                <c:pt idx="497">
                  <c:v>158.38999999999999</c:v>
                </c:pt>
                <c:pt idx="498">
                  <c:v>158.38999999999999</c:v>
                </c:pt>
                <c:pt idx="499">
                  <c:v>158.38999999999999</c:v>
                </c:pt>
                <c:pt idx="500">
                  <c:v>158.38999999999999</c:v>
                </c:pt>
                <c:pt idx="501">
                  <c:v>158.38999999999999</c:v>
                </c:pt>
                <c:pt idx="502">
                  <c:v>158.38999999999999</c:v>
                </c:pt>
                <c:pt idx="503">
                  <c:v>158.38999999999999</c:v>
                </c:pt>
                <c:pt idx="504">
                  <c:v>158.38999999999999</c:v>
                </c:pt>
                <c:pt idx="505">
                  <c:v>158.38999999999999</c:v>
                </c:pt>
                <c:pt idx="506">
                  <c:v>158.38999999999999</c:v>
                </c:pt>
                <c:pt idx="507">
                  <c:v>158.38999999999999</c:v>
                </c:pt>
                <c:pt idx="508">
                  <c:v>158.38999999999999</c:v>
                </c:pt>
                <c:pt idx="509">
                  <c:v>158.38999999999999</c:v>
                </c:pt>
                <c:pt idx="510">
                  <c:v>158.38999999999999</c:v>
                </c:pt>
                <c:pt idx="511">
                  <c:v>244.64</c:v>
                </c:pt>
                <c:pt idx="512">
                  <c:v>589.6493009259259</c:v>
                </c:pt>
                <c:pt idx="513">
                  <c:v>1210.8725231481478</c:v>
                </c:pt>
                <c:pt idx="514">
                  <c:v>1764.2605933333334</c:v>
                </c:pt>
                <c:pt idx="515">
                  <c:v>1923.0702437037037</c:v>
                </c:pt>
                <c:pt idx="516">
                  <c:v>1669.6403733333334</c:v>
                </c:pt>
                <c:pt idx="517">
                  <c:v>1053.774856481481</c:v>
                </c:pt>
                <c:pt idx="518">
                  <c:v>417.73326833333306</c:v>
                </c:pt>
                <c:pt idx="519">
                  <c:v>72.733268333333683</c:v>
                </c:pt>
                <c:pt idx="520">
                  <c:v>-100.73105166666633</c:v>
                </c:pt>
                <c:pt idx="521">
                  <c:v>-188.52872574074098</c:v>
                </c:pt>
                <c:pt idx="522">
                  <c:v>-259.14522666666664</c:v>
                </c:pt>
                <c:pt idx="523">
                  <c:v>-468.07237851851829</c:v>
                </c:pt>
                <c:pt idx="524">
                  <c:v>-850.42181018518522</c:v>
                </c:pt>
                <c:pt idx="525">
                  <c:v>-1199.0915835185187</c:v>
                </c:pt>
                <c:pt idx="526">
                  <c:v>-1202.2111140740744</c:v>
                </c:pt>
                <c:pt idx="527">
                  <c:v>-807.01474074074065</c:v>
                </c:pt>
                <c:pt idx="528">
                  <c:v>-358.96118518518517</c:v>
                </c:pt>
                <c:pt idx="529">
                  <c:v>-186.5727962962963</c:v>
                </c:pt>
                <c:pt idx="530">
                  <c:v>-14.110000000000014</c:v>
                </c:pt>
                <c:pt idx="531">
                  <c:v>158.38999999999999</c:v>
                </c:pt>
                <c:pt idx="532">
                  <c:v>192.89</c:v>
                </c:pt>
                <c:pt idx="533">
                  <c:v>365.39148814814814</c:v>
                </c:pt>
                <c:pt idx="534">
                  <c:v>675.94357333333335</c:v>
                </c:pt>
                <c:pt idx="535">
                  <c:v>848.77096592592591</c:v>
                </c:pt>
                <c:pt idx="536">
                  <c:v>1021.895988148148</c:v>
                </c:pt>
                <c:pt idx="537">
                  <c:v>1506.391577037037</c:v>
                </c:pt>
                <c:pt idx="538">
                  <c:v>1993.1774259259262</c:v>
                </c:pt>
                <c:pt idx="539">
                  <c:v>1913.7892770370372</c:v>
                </c:pt>
                <c:pt idx="540">
                  <c:v>1161.4922683333332</c:v>
                </c:pt>
                <c:pt idx="541">
                  <c:v>422.22152314814787</c:v>
                </c:pt>
                <c:pt idx="542">
                  <c:v>146.22152314814824</c:v>
                </c:pt>
                <c:pt idx="543">
                  <c:v>25.108415000000207</c:v>
                </c:pt>
                <c:pt idx="544">
                  <c:v>-165.8890251851852</c:v>
                </c:pt>
                <c:pt idx="545">
                  <c:v>-426.85897018518517</c:v>
                </c:pt>
                <c:pt idx="546">
                  <c:v>-482.0793316666668</c:v>
                </c:pt>
                <c:pt idx="547">
                  <c:v>-329.1270324074078</c:v>
                </c:pt>
                <c:pt idx="548">
                  <c:v>-210.10365629629621</c:v>
                </c:pt>
                <c:pt idx="549">
                  <c:v>-142.22534796296276</c:v>
                </c:pt>
                <c:pt idx="550">
                  <c:v>-108.78676962962987</c:v>
                </c:pt>
                <c:pt idx="551">
                  <c:v>-23.320651666666635</c:v>
                </c:pt>
                <c:pt idx="552">
                  <c:v>-6.5022146296296341</c:v>
                </c:pt>
                <c:pt idx="553">
                  <c:v>-7.1272368518518761</c:v>
                </c:pt>
                <c:pt idx="554">
                  <c:v>61.470963148148201</c:v>
                </c:pt>
                <c:pt idx="555">
                  <c:v>130.27452759259239</c:v>
                </c:pt>
                <c:pt idx="556">
                  <c:v>199.27452759259279</c:v>
                </c:pt>
                <c:pt idx="557">
                  <c:v>285.72096314814831</c:v>
                </c:pt>
                <c:pt idx="558">
                  <c:v>372.47507333333317</c:v>
                </c:pt>
                <c:pt idx="559">
                  <c:v>631.96207870370358</c:v>
                </c:pt>
                <c:pt idx="560">
                  <c:v>599.76870833333328</c:v>
                </c:pt>
                <c:pt idx="561">
                  <c:v>255.39187037037036</c:v>
                </c:pt>
                <c:pt idx="562">
                  <c:v>169.14187037037036</c:v>
                </c:pt>
                <c:pt idx="563">
                  <c:v>-106.85812962962959</c:v>
                </c:pt>
                <c:pt idx="564">
                  <c:v>-1023.0367696296296</c:v>
                </c:pt>
                <c:pt idx="565">
                  <c:v>-1666.3148501851854</c:v>
                </c:pt>
                <c:pt idx="566">
                  <c:v>-1583.0028266666664</c:v>
                </c:pt>
                <c:pt idx="567">
                  <c:v>-669.61</c:v>
                </c:pt>
                <c:pt idx="568">
                  <c:v>158.38999999999999</c:v>
                </c:pt>
                <c:pt idx="569">
                  <c:v>158.38999999999999</c:v>
                </c:pt>
                <c:pt idx="570">
                  <c:v>158.38999999999999</c:v>
                </c:pt>
                <c:pt idx="571">
                  <c:v>158.38999999999999</c:v>
                </c:pt>
                <c:pt idx="572">
                  <c:v>158.38999999999999</c:v>
                </c:pt>
                <c:pt idx="573">
                  <c:v>158.38999999999999</c:v>
                </c:pt>
                <c:pt idx="574">
                  <c:v>158.38999999999999</c:v>
                </c:pt>
                <c:pt idx="575">
                  <c:v>158.38999999999999</c:v>
                </c:pt>
                <c:pt idx="576">
                  <c:v>158.38999999999999</c:v>
                </c:pt>
                <c:pt idx="577">
                  <c:v>158.38999999999999</c:v>
                </c:pt>
                <c:pt idx="578">
                  <c:v>158.38999999999999</c:v>
                </c:pt>
                <c:pt idx="579">
                  <c:v>158.38999999999999</c:v>
                </c:pt>
                <c:pt idx="580">
                  <c:v>158.38999999999999</c:v>
                </c:pt>
                <c:pt idx="581">
                  <c:v>158.38999999999999</c:v>
                </c:pt>
                <c:pt idx="582">
                  <c:v>158.38999999999999</c:v>
                </c:pt>
                <c:pt idx="583">
                  <c:v>158.38999999999999</c:v>
                </c:pt>
                <c:pt idx="584">
                  <c:v>158.38999999999999</c:v>
                </c:pt>
                <c:pt idx="585">
                  <c:v>158.38999999999999</c:v>
                </c:pt>
                <c:pt idx="586">
                  <c:v>158.38999999999999</c:v>
                </c:pt>
                <c:pt idx="587">
                  <c:v>158.38999999999999</c:v>
                </c:pt>
                <c:pt idx="588">
                  <c:v>158.38999999999999</c:v>
                </c:pt>
                <c:pt idx="589">
                  <c:v>158.38999999999999</c:v>
                </c:pt>
                <c:pt idx="590">
                  <c:v>158.38999999999999</c:v>
                </c:pt>
                <c:pt idx="591">
                  <c:v>158.38999999999999</c:v>
                </c:pt>
                <c:pt idx="592">
                  <c:v>158.38999999999999</c:v>
                </c:pt>
                <c:pt idx="593">
                  <c:v>158.38999999999999</c:v>
                </c:pt>
                <c:pt idx="594">
                  <c:v>158.38999999999999</c:v>
                </c:pt>
                <c:pt idx="595">
                  <c:v>158.38999999999999</c:v>
                </c:pt>
                <c:pt idx="596">
                  <c:v>158.38999999999999</c:v>
                </c:pt>
                <c:pt idx="597">
                  <c:v>158.38999999999999</c:v>
                </c:pt>
                <c:pt idx="598">
                  <c:v>158.38999999999999</c:v>
                </c:pt>
                <c:pt idx="599">
                  <c:v>158.38999999999999</c:v>
                </c:pt>
                <c:pt idx="600">
                  <c:v>330.89</c:v>
                </c:pt>
                <c:pt idx="601">
                  <c:v>520.67720370370375</c:v>
                </c:pt>
                <c:pt idx="602">
                  <c:v>814.05406833333336</c:v>
                </c:pt>
                <c:pt idx="603">
                  <c:v>1366.7471733333332</c:v>
                </c:pt>
                <c:pt idx="604">
                  <c:v>1782.9708387037035</c:v>
                </c:pt>
                <c:pt idx="605">
                  <c:v>2011.6417548148147</c:v>
                </c:pt>
                <c:pt idx="606">
                  <c:v>2122.22534</c:v>
                </c:pt>
                <c:pt idx="607">
                  <c:v>2028.3317083333332</c:v>
                </c:pt>
                <c:pt idx="608">
                  <c:v>1797.24874537037</c:v>
                </c:pt>
                <c:pt idx="609">
                  <c:v>1635.1951733333328</c:v>
                </c:pt>
                <c:pt idx="610">
                  <c:v>1611.647943703704</c:v>
                </c:pt>
                <c:pt idx="611">
                  <c:v>1537.8600683333336</c:v>
                </c:pt>
                <c:pt idx="612">
                  <c:v>1169.9880859259256</c:v>
                </c:pt>
                <c:pt idx="613">
                  <c:v>641.932148333334</c:v>
                </c:pt>
                <c:pt idx="614">
                  <c:v>281.12565203703753</c:v>
                </c:pt>
                <c:pt idx="615">
                  <c:v>194.1524120370363</c:v>
                </c:pt>
                <c:pt idx="616">
                  <c:v>193.79190814814859</c:v>
                </c:pt>
                <c:pt idx="617">
                  <c:v>141.32313259259234</c:v>
                </c:pt>
                <c:pt idx="618">
                  <c:v>36.394510370369886</c:v>
                </c:pt>
                <c:pt idx="619">
                  <c:v>-87.177018518518253</c:v>
                </c:pt>
                <c:pt idx="620">
                  <c:v>-125.47886500000024</c:v>
                </c:pt>
                <c:pt idx="621">
                  <c:v>-25.356961296296333</c:v>
                </c:pt>
                <c:pt idx="622">
                  <c:v>128.23189333333306</c:v>
                </c:pt>
                <c:pt idx="623">
                  <c:v>248.65189648148171</c:v>
                </c:pt>
                <c:pt idx="624">
                  <c:v>370.06263425925999</c:v>
                </c:pt>
                <c:pt idx="625">
                  <c:v>441.06270537037085</c:v>
                </c:pt>
                <c:pt idx="626">
                  <c:v>391.33956314814793</c:v>
                </c:pt>
                <c:pt idx="627">
                  <c:v>288.86303703703652</c:v>
                </c:pt>
                <c:pt idx="628">
                  <c:v>237.11303703703703</c:v>
                </c:pt>
                <c:pt idx="629">
                  <c:v>254.36303703703729</c:v>
                </c:pt>
                <c:pt idx="630">
                  <c:v>358.20568314814864</c:v>
                </c:pt>
                <c:pt idx="631">
                  <c:v>515.5271853703706</c:v>
                </c:pt>
                <c:pt idx="632">
                  <c:v>622.53921499999933</c:v>
                </c:pt>
                <c:pt idx="633">
                  <c:v>695.85186833333228</c:v>
                </c:pt>
                <c:pt idx="634">
                  <c:v>718.26871870370417</c:v>
                </c:pt>
                <c:pt idx="635">
                  <c:v>654.19709333333412</c:v>
                </c:pt>
                <c:pt idx="636">
                  <c:v>502.82371925925901</c:v>
                </c:pt>
                <c:pt idx="637">
                  <c:v>331.89520370370349</c:v>
                </c:pt>
                <c:pt idx="638">
                  <c:v>245.64520370370346</c:v>
                </c:pt>
                <c:pt idx="639">
                  <c:v>210.75121648148195</c:v>
                </c:pt>
                <c:pt idx="640">
                  <c:v>209.96547425925979</c:v>
                </c:pt>
                <c:pt idx="641">
                  <c:v>330.32371925925901</c:v>
                </c:pt>
                <c:pt idx="642">
                  <c:v>556.53993499999933</c:v>
                </c:pt>
                <c:pt idx="643">
                  <c:v>630.33474833333355</c:v>
                </c:pt>
                <c:pt idx="644">
                  <c:v>478.75117333333378</c:v>
                </c:pt>
                <c:pt idx="645">
                  <c:v>393.73670833333256</c:v>
                </c:pt>
                <c:pt idx="646">
                  <c:v>412.64450537036987</c:v>
                </c:pt>
                <c:pt idx="647">
                  <c:v>414.31420759259328</c:v>
                </c:pt>
                <c:pt idx="648">
                  <c:v>381.49581500000022</c:v>
                </c:pt>
                <c:pt idx="649">
                  <c:v>296.09108314814716</c:v>
                </c:pt>
                <c:pt idx="650">
                  <c:v>123.16807703703728</c:v>
                </c:pt>
                <c:pt idx="651">
                  <c:v>-173.43918518518421</c:v>
                </c:pt>
                <c:pt idx="652">
                  <c:v>-405.06891185185151</c:v>
                </c:pt>
                <c:pt idx="653">
                  <c:v>-447.87389462962989</c:v>
                </c:pt>
                <c:pt idx="654">
                  <c:v>-593.47833166666646</c:v>
                </c:pt>
                <c:pt idx="655">
                  <c:v>-948.97610074074055</c:v>
                </c:pt>
                <c:pt idx="656">
                  <c:v>-1152.17896</c:v>
                </c:pt>
                <c:pt idx="657">
                  <c:v>-940.19130074074121</c:v>
                </c:pt>
                <c:pt idx="658">
                  <c:v>-637.29536574074177</c:v>
                </c:pt>
                <c:pt idx="659">
                  <c:v>-746.5902146296296</c:v>
                </c:pt>
                <c:pt idx="660">
                  <c:v>-1237.6072407407403</c:v>
                </c:pt>
                <c:pt idx="661">
                  <c:v>-1593.2102962962963</c:v>
                </c:pt>
                <c:pt idx="662">
                  <c:v>-1654.1685849999999</c:v>
                </c:pt>
                <c:pt idx="663">
                  <c:v>-1143.7867696296296</c:v>
                </c:pt>
                <c:pt idx="664">
                  <c:v>-421.72547240740744</c:v>
                </c:pt>
                <c:pt idx="665">
                  <c:v>60.247333333333387</c:v>
                </c:pt>
                <c:pt idx="666">
                  <c:v>509.20307870370368</c:v>
                </c:pt>
                <c:pt idx="667">
                  <c:v>1286.931925925926</c:v>
                </c:pt>
                <c:pt idx="668">
                  <c:v>1758.8205370370367</c:v>
                </c:pt>
                <c:pt idx="669">
                  <c:v>1730.9145214814814</c:v>
                </c:pt>
                <c:pt idx="670">
                  <c:v>1705.557703703704</c:v>
                </c:pt>
                <c:pt idx="671">
                  <c:v>1231.4865925925926</c:v>
                </c:pt>
                <c:pt idx="672">
                  <c:v>891.39748148148146</c:v>
                </c:pt>
                <c:pt idx="673">
                  <c:v>896.60599999999999</c:v>
                </c:pt>
                <c:pt idx="674">
                  <c:v>902.11214814814821</c:v>
                </c:pt>
                <c:pt idx="675">
                  <c:v>614.66592592592542</c:v>
                </c:pt>
                <c:pt idx="676">
                  <c:v>305.0621631481481</c:v>
                </c:pt>
                <c:pt idx="677">
                  <c:v>-4.8366249999995432</c:v>
                </c:pt>
                <c:pt idx="678">
                  <c:v>-613.02316666666616</c:v>
                </c:pt>
                <c:pt idx="679">
                  <c:v>-1036.1942516666663</c:v>
                </c:pt>
                <c:pt idx="680">
                  <c:v>-1287.4881266666669</c:v>
                </c:pt>
                <c:pt idx="681">
                  <c:v>-1366.787227962963</c:v>
                </c:pt>
                <c:pt idx="682">
                  <c:v>-857.27002666666669</c:v>
                </c:pt>
                <c:pt idx="683">
                  <c:v>-497.79653907407442</c:v>
                </c:pt>
                <c:pt idx="684">
                  <c:v>-207.82046500000052</c:v>
                </c:pt>
                <c:pt idx="685">
                  <c:v>585.67953500000044</c:v>
                </c:pt>
                <c:pt idx="686">
                  <c:v>1037.7689483333334</c:v>
                </c:pt>
                <c:pt idx="687">
                  <c:v>973.14112759259228</c:v>
                </c:pt>
                <c:pt idx="688">
                  <c:v>959.59661648148153</c:v>
                </c:pt>
                <c:pt idx="689">
                  <c:v>947.39701925925965</c:v>
                </c:pt>
                <c:pt idx="690">
                  <c:v>623.7963483333333</c:v>
                </c:pt>
                <c:pt idx="691">
                  <c:v>331.91246833333344</c:v>
                </c:pt>
                <c:pt idx="692">
                  <c:v>349.62379425925963</c:v>
                </c:pt>
                <c:pt idx="693">
                  <c:v>472.01187333333354</c:v>
                </c:pt>
                <c:pt idx="694">
                  <c:v>439.6715483333337</c:v>
                </c:pt>
                <c:pt idx="695">
                  <c:v>147.64741037036964</c:v>
                </c:pt>
                <c:pt idx="696">
                  <c:v>-647.80504000000042</c:v>
                </c:pt>
                <c:pt idx="697">
                  <c:v>-950.31392574074027</c:v>
                </c:pt>
                <c:pt idx="698">
                  <c:v>-713.84572666666656</c:v>
                </c:pt>
                <c:pt idx="699">
                  <c:v>-511.7577316666667</c:v>
                </c:pt>
                <c:pt idx="700">
                  <c:v>-151.67931185185222</c:v>
                </c:pt>
                <c:pt idx="701">
                  <c:v>37.110832592592459</c:v>
                </c:pt>
                <c:pt idx="702">
                  <c:v>140.29683333333344</c:v>
                </c:pt>
                <c:pt idx="703">
                  <c:v>157.54683333333307</c:v>
                </c:pt>
                <c:pt idx="704">
                  <c:v>-15.109050185185453</c:v>
                </c:pt>
                <c:pt idx="705">
                  <c:v>-344.37696129629632</c:v>
                </c:pt>
                <c:pt idx="706">
                  <c:v>-657.68956129629612</c:v>
                </c:pt>
                <c:pt idx="707">
                  <c:v>-712.87718351851822</c:v>
                </c:pt>
                <c:pt idx="708">
                  <c:v>-370.26454518518506</c:v>
                </c:pt>
                <c:pt idx="709">
                  <c:v>232.74733333333307</c:v>
                </c:pt>
                <c:pt idx="710">
                  <c:v>1044.6223733333336</c:v>
                </c:pt>
                <c:pt idx="711">
                  <c:v>1532.0187350000006</c:v>
                </c:pt>
                <c:pt idx="712">
                  <c:v>985.70346092592581</c:v>
                </c:pt>
                <c:pt idx="713">
                  <c:v>193.32068814814775</c:v>
                </c:pt>
                <c:pt idx="714">
                  <c:v>-394.13916740740751</c:v>
                </c:pt>
                <c:pt idx="715">
                  <c:v>-1088.1270324074071</c:v>
                </c:pt>
                <c:pt idx="716">
                  <c:v>-955.67187240740736</c:v>
                </c:pt>
                <c:pt idx="717">
                  <c:v>-164.00266666666673</c:v>
                </c:pt>
                <c:pt idx="718">
                  <c:v>336.24733333333336</c:v>
                </c:pt>
                <c:pt idx="719">
                  <c:v>854.67742592592595</c:v>
                </c:pt>
                <c:pt idx="720">
                  <c:v>1116.6641481481481</c:v>
                </c:pt>
                <c:pt idx="721">
                  <c:v>964.62296759259277</c:v>
                </c:pt>
                <c:pt idx="722">
                  <c:v>864.1777637037037</c:v>
                </c:pt>
                <c:pt idx="723">
                  <c:v>763.72437499999967</c:v>
                </c:pt>
                <c:pt idx="724">
                  <c:v>887.06933333333359</c:v>
                </c:pt>
                <c:pt idx="725">
                  <c:v>1202.4638525925923</c:v>
                </c:pt>
                <c:pt idx="726">
                  <c:v>1606.1504831481473</c:v>
                </c:pt>
                <c:pt idx="727">
                  <c:v>1566.1951733333331</c:v>
                </c:pt>
                <c:pt idx="728">
                  <c:v>1143.0481400000008</c:v>
                </c:pt>
                <c:pt idx="729">
                  <c:v>874.01267333333408</c:v>
                </c:pt>
                <c:pt idx="730">
                  <c:v>516.02324148148068</c:v>
                </c:pt>
                <c:pt idx="731">
                  <c:v>292.70519425925903</c:v>
                </c:pt>
                <c:pt idx="732">
                  <c:v>275.76733333333402</c:v>
                </c:pt>
                <c:pt idx="733">
                  <c:v>293.64384370370345</c:v>
                </c:pt>
                <c:pt idx="734">
                  <c:v>311.52333037037033</c:v>
                </c:pt>
                <c:pt idx="735">
                  <c:v>346.97314092592637</c:v>
                </c:pt>
                <c:pt idx="736">
                  <c:v>399.99997203703703</c:v>
                </c:pt>
                <c:pt idx="737">
                  <c:v>384.6875409259257</c:v>
                </c:pt>
                <c:pt idx="738">
                  <c:v>299.41637037037015</c:v>
                </c:pt>
                <c:pt idx="739">
                  <c:v>454.99413499999946</c:v>
                </c:pt>
                <c:pt idx="740">
                  <c:v>631.48534833333281</c:v>
                </c:pt>
                <c:pt idx="741">
                  <c:v>566.23808592592684</c:v>
                </c:pt>
                <c:pt idx="742">
                  <c:v>396.523899259259</c:v>
                </c:pt>
                <c:pt idx="743">
                  <c:v>276.12547425925851</c:v>
                </c:pt>
                <c:pt idx="744">
                  <c:v>259.22779333333352</c:v>
                </c:pt>
                <c:pt idx="745">
                  <c:v>259.22779333333352</c:v>
                </c:pt>
                <c:pt idx="746">
                  <c:v>328.58085648148148</c:v>
                </c:pt>
                <c:pt idx="747">
                  <c:v>433.50054981481503</c:v>
                </c:pt>
                <c:pt idx="748">
                  <c:v>505.01365999999996</c:v>
                </c:pt>
                <c:pt idx="749">
                  <c:v>456.18043037036961</c:v>
                </c:pt>
                <c:pt idx="750">
                  <c:v>319.65667333333306</c:v>
                </c:pt>
                <c:pt idx="751">
                  <c:v>233.40667333333431</c:v>
                </c:pt>
                <c:pt idx="752">
                  <c:v>164.03649648148149</c:v>
                </c:pt>
                <c:pt idx="753">
                  <c:v>41.813229814814321</c:v>
                </c:pt>
                <c:pt idx="754">
                  <c:v>-47.347587962962223</c:v>
                </c:pt>
                <c:pt idx="755">
                  <c:v>-136.81533629629683</c:v>
                </c:pt>
                <c:pt idx="756">
                  <c:v>-434.60679240740706</c:v>
                </c:pt>
                <c:pt idx="757">
                  <c:v>-978.06245907407401</c:v>
                </c:pt>
                <c:pt idx="758">
                  <c:v>-1440.1492516666669</c:v>
                </c:pt>
                <c:pt idx="759">
                  <c:v>-1575.0991612962957</c:v>
                </c:pt>
                <c:pt idx="760">
                  <c:v>-1604.3216851851855</c:v>
                </c:pt>
                <c:pt idx="761">
                  <c:v>-1649.2130516666668</c:v>
                </c:pt>
                <c:pt idx="762">
                  <c:v>-1450.5143140740738</c:v>
                </c:pt>
                <c:pt idx="763">
                  <c:v>-938.00221462962941</c:v>
                </c:pt>
                <c:pt idx="764">
                  <c:v>-95.00266666666667</c:v>
                </c:pt>
                <c:pt idx="765">
                  <c:v>854.48545481481483</c:v>
                </c:pt>
                <c:pt idx="766">
                  <c:v>1254.6641481481483</c:v>
                </c:pt>
                <c:pt idx="767">
                  <c:v>1275.9622831481479</c:v>
                </c:pt>
                <c:pt idx="768">
                  <c:v>1298.3073303703704</c:v>
                </c:pt>
                <c:pt idx="769">
                  <c:v>1511.0218192592597</c:v>
                </c:pt>
                <c:pt idx="770">
                  <c:v>1865.3469275925918</c:v>
                </c:pt>
                <c:pt idx="771">
                  <c:v>1895.2491631481478</c:v>
                </c:pt>
                <c:pt idx="772">
                  <c:v>1804.6186683333337</c:v>
                </c:pt>
                <c:pt idx="773">
                  <c:v>1543.0626342592595</c:v>
                </c:pt>
                <c:pt idx="774">
                  <c:v>1346.3308564814813</c:v>
                </c:pt>
                <c:pt idx="775">
                  <c:v>1393.2777275925928</c:v>
                </c:pt>
                <c:pt idx="776">
                  <c:v>1198.7781720370367</c:v>
                </c:pt>
                <c:pt idx="777">
                  <c:v>966.31420759259254</c:v>
                </c:pt>
                <c:pt idx="778">
                  <c:v>887.7251942592593</c:v>
                </c:pt>
                <c:pt idx="779">
                  <c:v>808.9319325925926</c:v>
                </c:pt>
                <c:pt idx="780">
                  <c:v>694.02923870370444</c:v>
                </c:pt>
                <c:pt idx="781">
                  <c:v>595.11273499999925</c:v>
                </c:pt>
                <c:pt idx="782">
                  <c:v>512.11545481481403</c:v>
                </c:pt>
                <c:pt idx="783">
                  <c:v>445.46114833333405</c:v>
                </c:pt>
                <c:pt idx="784">
                  <c:v>429.62749333333386</c:v>
                </c:pt>
                <c:pt idx="785">
                  <c:v>500.52637037037061</c:v>
                </c:pt>
                <c:pt idx="786">
                  <c:v>521.12805203703749</c:v>
                </c:pt>
                <c:pt idx="787">
                  <c:v>420.04443259259153</c:v>
                </c:pt>
                <c:pt idx="788">
                  <c:v>334.27994092592496</c:v>
                </c:pt>
                <c:pt idx="789">
                  <c:v>334.27994092592741</c:v>
                </c:pt>
                <c:pt idx="790">
                  <c:v>386.51619333333434</c:v>
                </c:pt>
                <c:pt idx="791">
                  <c:v>422.47941499999899</c:v>
                </c:pt>
                <c:pt idx="792">
                  <c:v>303.19933333333188</c:v>
                </c:pt>
                <c:pt idx="793">
                  <c:v>-112.75906962962961</c:v>
                </c:pt>
                <c:pt idx="794">
                  <c:v>-709.34536574073911</c:v>
                </c:pt>
                <c:pt idx="795">
                  <c:v>-1244.2626516666664</c:v>
                </c:pt>
                <c:pt idx="796">
                  <c:v>-1524.6998066666679</c:v>
                </c:pt>
                <c:pt idx="797">
                  <c:v>-1424.4367701851857</c:v>
                </c:pt>
                <c:pt idx="798">
                  <c:v>-974.10696129629628</c:v>
                </c:pt>
                <c:pt idx="799">
                  <c:v>-378.791785</c:v>
                </c:pt>
                <c:pt idx="800">
                  <c:v>49.655659999999983</c:v>
                </c:pt>
                <c:pt idx="801">
                  <c:v>342.59798537037079</c:v>
                </c:pt>
                <c:pt idx="802">
                  <c:v>810.83021648148247</c:v>
                </c:pt>
                <c:pt idx="803">
                  <c:v>1319.4763483333329</c:v>
                </c:pt>
                <c:pt idx="804">
                  <c:v>1401.2919081481473</c:v>
                </c:pt>
                <c:pt idx="805">
                  <c:v>998.4306970370377</c:v>
                </c:pt>
                <c:pt idx="806">
                  <c:v>537.71547425925951</c:v>
                </c:pt>
                <c:pt idx="807">
                  <c:v>228.39520370370323</c:v>
                </c:pt>
                <c:pt idx="808">
                  <c:v>-32.317291666667131</c:v>
                </c:pt>
                <c:pt idx="809">
                  <c:v>-226.70138499999956</c:v>
                </c:pt>
                <c:pt idx="810">
                  <c:v>-422.46350351851817</c:v>
                </c:pt>
                <c:pt idx="811">
                  <c:v>-793.02220666666676</c:v>
                </c:pt>
                <c:pt idx="812">
                  <c:v>-1098.8124590740731</c:v>
                </c:pt>
                <c:pt idx="813">
                  <c:v>-1197.47361462963</c:v>
                </c:pt>
                <c:pt idx="814">
                  <c:v>-1278.2240324074078</c:v>
                </c:pt>
                <c:pt idx="815">
                  <c:v>-1392.6262057407405</c:v>
                </c:pt>
                <c:pt idx="816">
                  <c:v>-1402.8765701851858</c:v>
                </c:pt>
                <c:pt idx="817">
                  <c:v>-1255.5167316666668</c:v>
                </c:pt>
                <c:pt idx="818">
                  <c:v>-674.80599999999981</c:v>
                </c:pt>
                <c:pt idx="819">
                  <c:v>169.14187037037036</c:v>
                </c:pt>
                <c:pt idx="820">
                  <c:v>929.44399999999973</c:v>
                </c:pt>
                <c:pt idx="821">
                  <c:v>1348.4278081481482</c:v>
                </c:pt>
                <c:pt idx="822">
                  <c:v>1302.521765925926</c:v>
                </c:pt>
                <c:pt idx="823">
                  <c:v>1222.349735</c:v>
                </c:pt>
                <c:pt idx="824">
                  <c:v>1073.4329214814816</c:v>
                </c:pt>
                <c:pt idx="825">
                  <c:v>940.6548333333335</c:v>
                </c:pt>
                <c:pt idx="826">
                  <c:v>911.4753350000002</c:v>
                </c:pt>
                <c:pt idx="827">
                  <c:v>865.09754981481422</c:v>
                </c:pt>
                <c:pt idx="828">
                  <c:v>956.4370164814809</c:v>
                </c:pt>
                <c:pt idx="829">
                  <c:v>1101.9056600000001</c:v>
                </c:pt>
                <c:pt idx="830">
                  <c:v>1075.6663703703703</c:v>
                </c:pt>
                <c:pt idx="831">
                  <c:v>876.39320759259306</c:v>
                </c:pt>
                <c:pt idx="832">
                  <c:v>570.78921500000092</c:v>
                </c:pt>
                <c:pt idx="833">
                  <c:v>417.32313259259257</c:v>
                </c:pt>
                <c:pt idx="834">
                  <c:v>436.37565203703605</c:v>
                </c:pt>
                <c:pt idx="835">
                  <c:v>438.56322981481378</c:v>
                </c:pt>
                <c:pt idx="836">
                  <c:v>405.90667333333431</c:v>
                </c:pt>
                <c:pt idx="837">
                  <c:v>441.8948214814817</c:v>
                </c:pt>
                <c:pt idx="838">
                  <c:v>530.77772759259165</c:v>
                </c:pt>
                <c:pt idx="839">
                  <c:v>534.21646592592606</c:v>
                </c:pt>
                <c:pt idx="840">
                  <c:v>519.68270833333327</c:v>
                </c:pt>
                <c:pt idx="841">
                  <c:v>609.08162981481473</c:v>
                </c:pt>
                <c:pt idx="842">
                  <c:v>682.89430092592693</c:v>
                </c:pt>
                <c:pt idx="843">
                  <c:v>618.81411870370368</c:v>
                </c:pt>
                <c:pt idx="844">
                  <c:v>466.90352314814709</c:v>
                </c:pt>
                <c:pt idx="845">
                  <c:v>364.66807703703705</c:v>
                </c:pt>
                <c:pt idx="846">
                  <c:v>348.26483333333425</c:v>
                </c:pt>
                <c:pt idx="847">
                  <c:v>400.8645659259264</c:v>
                </c:pt>
                <c:pt idx="848">
                  <c:v>541.00191870370372</c:v>
                </c:pt>
                <c:pt idx="849">
                  <c:v>700.58242981481465</c:v>
                </c:pt>
                <c:pt idx="850">
                  <c:v>706.77014981481454</c:v>
                </c:pt>
                <c:pt idx="851">
                  <c:v>573.27923870370387</c:v>
                </c:pt>
                <c:pt idx="852">
                  <c:v>507.02040759259188</c:v>
                </c:pt>
                <c:pt idx="853">
                  <c:v>509.78836314814737</c:v>
                </c:pt>
                <c:pt idx="854">
                  <c:v>478.08310537037033</c:v>
                </c:pt>
                <c:pt idx="855">
                  <c:v>393.71114833333331</c:v>
                </c:pt>
                <c:pt idx="856">
                  <c:v>342.43251925925978</c:v>
                </c:pt>
                <c:pt idx="857">
                  <c:v>498.15463425925952</c:v>
                </c:pt>
                <c:pt idx="858">
                  <c:v>709.91670833333285</c:v>
                </c:pt>
                <c:pt idx="859">
                  <c:v>716.21864370370315</c:v>
                </c:pt>
                <c:pt idx="860">
                  <c:v>600.40185481481626</c:v>
                </c:pt>
                <c:pt idx="861">
                  <c:v>672.39749703703706</c:v>
                </c:pt>
                <c:pt idx="862">
                  <c:v>972.74149925925713</c:v>
                </c:pt>
                <c:pt idx="863">
                  <c:v>950.21253499999989</c:v>
                </c:pt>
                <c:pt idx="864">
                  <c:v>646.11454833333369</c:v>
                </c:pt>
                <c:pt idx="865">
                  <c:v>545.31367703703847</c:v>
                </c:pt>
                <c:pt idx="866">
                  <c:v>669.32718592592551</c:v>
                </c:pt>
                <c:pt idx="867">
                  <c:v>813.93456370370268</c:v>
                </c:pt>
                <c:pt idx="868">
                  <c:v>718.27859259259253</c:v>
                </c:pt>
                <c:pt idx="869">
                  <c:v>462.93496370370366</c:v>
                </c:pt>
                <c:pt idx="870">
                  <c:v>307.11537500000145</c:v>
                </c:pt>
                <c:pt idx="871">
                  <c:v>253.66107333333284</c:v>
                </c:pt>
                <c:pt idx="872">
                  <c:v>234.14908814814859</c:v>
                </c:pt>
                <c:pt idx="873">
                  <c:v>197.3990081481482</c:v>
                </c:pt>
                <c:pt idx="874">
                  <c:v>107.79621037037032</c:v>
                </c:pt>
                <c:pt idx="875">
                  <c:v>-0.68276129629526849</c:v>
                </c:pt>
                <c:pt idx="876">
                  <c:v>-93.477636851853219</c:v>
                </c:pt>
                <c:pt idx="877">
                  <c:v>-49.227903518518076</c:v>
                </c:pt>
                <c:pt idx="878">
                  <c:v>118.52750814814866</c:v>
                </c:pt>
                <c:pt idx="879">
                  <c:v>271.68814814814715</c:v>
                </c:pt>
                <c:pt idx="880">
                  <c:v>168.18814814814812</c:v>
                </c:pt>
                <c:pt idx="881">
                  <c:v>-9.4831666666666479</c:v>
                </c:pt>
                <c:pt idx="882">
                  <c:v>157.9199259259259</c:v>
                </c:pt>
                <c:pt idx="883">
                  <c:v>330.4199259259259</c:v>
                </c:pt>
                <c:pt idx="884">
                  <c:v>347.66992592592493</c:v>
                </c:pt>
                <c:pt idx="885">
                  <c:v>399.92626833333424</c:v>
                </c:pt>
                <c:pt idx="886">
                  <c:v>418.69975999999997</c:v>
                </c:pt>
                <c:pt idx="887">
                  <c:v>385.2191414814809</c:v>
                </c:pt>
                <c:pt idx="888">
                  <c:v>316.72994833333428</c:v>
                </c:pt>
                <c:pt idx="889">
                  <c:v>229.45907870370229</c:v>
                </c:pt>
                <c:pt idx="890">
                  <c:v>123.92626833333279</c:v>
                </c:pt>
                <c:pt idx="891">
                  <c:v>-0.85363685185035365</c:v>
                </c:pt>
                <c:pt idx="892">
                  <c:v>-109.8170007407407</c:v>
                </c:pt>
                <c:pt idx="893">
                  <c:v>-133.89016000000032</c:v>
                </c:pt>
                <c:pt idx="894">
                  <c:v>-70.622506666665913</c:v>
                </c:pt>
                <c:pt idx="895">
                  <c:v>45.432385925925928</c:v>
                </c:pt>
                <c:pt idx="896">
                  <c:v>181.1127349999995</c:v>
                </c:pt>
                <c:pt idx="897">
                  <c:v>266.44008314814761</c:v>
                </c:pt>
                <c:pt idx="898">
                  <c:v>283.69008314814789</c:v>
                </c:pt>
                <c:pt idx="899">
                  <c:v>231.4798733333335</c:v>
                </c:pt>
                <c:pt idx="900">
                  <c:v>143.85370833333354</c:v>
                </c:pt>
                <c:pt idx="901">
                  <c:v>-14.128531666666277</c:v>
                </c:pt>
                <c:pt idx="902">
                  <c:v>-795.76265166666622</c:v>
                </c:pt>
                <c:pt idx="903">
                  <c:v>-1524.6998066666679</c:v>
                </c:pt>
                <c:pt idx="904">
                  <c:v>-1424.4367701851857</c:v>
                </c:pt>
                <c:pt idx="905">
                  <c:v>-974.10696129629628</c:v>
                </c:pt>
                <c:pt idx="906">
                  <c:v>-378.791785</c:v>
                </c:pt>
                <c:pt idx="907">
                  <c:v>49.655659999999983</c:v>
                </c:pt>
                <c:pt idx="908">
                  <c:v>342.59798537037079</c:v>
                </c:pt>
                <c:pt idx="909">
                  <c:v>810.83021648148247</c:v>
                </c:pt>
                <c:pt idx="910">
                  <c:v>1319.4763483333329</c:v>
                </c:pt>
                <c:pt idx="911">
                  <c:v>1401.2919081481473</c:v>
                </c:pt>
                <c:pt idx="912">
                  <c:v>998.4306970370377</c:v>
                </c:pt>
                <c:pt idx="913">
                  <c:v>710.21547425925951</c:v>
                </c:pt>
                <c:pt idx="914">
                  <c:v>1008.6259999999994</c:v>
                </c:pt>
                <c:pt idx="915">
                  <c:v>986.51483333333351</c:v>
                </c:pt>
                <c:pt idx="916">
                  <c:v>663.47519425925975</c:v>
                </c:pt>
                <c:pt idx="917">
                  <c:v>444.0255881481479</c:v>
                </c:pt>
                <c:pt idx="918">
                  <c:v>270.64609259259237</c:v>
                </c:pt>
                <c:pt idx="919">
                  <c:v>374.58546833333332</c:v>
                </c:pt>
                <c:pt idx="920">
                  <c:v>531.60041203703679</c:v>
                </c:pt>
                <c:pt idx="921">
                  <c:v>777.564856481481</c:v>
                </c:pt>
                <c:pt idx="922">
                  <c:v>889.28836314814771</c:v>
                </c:pt>
                <c:pt idx="923">
                  <c:v>793.30053499999951</c:v>
                </c:pt>
                <c:pt idx="924">
                  <c:v>350.55966833333258</c:v>
                </c:pt>
                <c:pt idx="925">
                  <c:v>-102.74705018518375</c:v>
                </c:pt>
                <c:pt idx="926">
                  <c:v>-57.601451666665639</c:v>
                </c:pt>
                <c:pt idx="927">
                  <c:v>59.901037037036019</c:v>
                </c:pt>
                <c:pt idx="928">
                  <c:v>108.43998537037007</c:v>
                </c:pt>
                <c:pt idx="929">
                  <c:v>158.37146833333375</c:v>
                </c:pt>
                <c:pt idx="930">
                  <c:v>173.8148564814822</c:v>
                </c:pt>
                <c:pt idx="931">
                  <c:v>172.46771037036987</c:v>
                </c:pt>
                <c:pt idx="932">
                  <c:v>153.43193259259186</c:v>
                </c:pt>
                <c:pt idx="933">
                  <c:v>82.658060000000717</c:v>
                </c:pt>
                <c:pt idx="934">
                  <c:v>-41.603969629629376</c:v>
                </c:pt>
                <c:pt idx="935">
                  <c:v>-63.605254629629655</c:v>
                </c:pt>
                <c:pt idx="936">
                  <c:v>18.824297037037013</c:v>
                </c:pt>
                <c:pt idx="937">
                  <c:v>85.310814814814563</c:v>
                </c:pt>
                <c:pt idx="938">
                  <c:v>100.4867083333333</c:v>
                </c:pt>
                <c:pt idx="939">
                  <c:v>81.181203703703403</c:v>
                </c:pt>
                <c:pt idx="940">
                  <c:v>113.2391525925928</c:v>
                </c:pt>
                <c:pt idx="941">
                  <c:v>198.27817203703728</c:v>
                </c:pt>
                <c:pt idx="942">
                  <c:v>232.37599999999949</c:v>
                </c:pt>
                <c:pt idx="943">
                  <c:v>249.22457203703678</c:v>
                </c:pt>
                <c:pt idx="944">
                  <c:v>283.72457203703726</c:v>
                </c:pt>
                <c:pt idx="945">
                  <c:v>318.62600000000072</c:v>
                </c:pt>
                <c:pt idx="946">
                  <c:v>440.18108814814815</c:v>
                </c:pt>
                <c:pt idx="947">
                  <c:v>546.93120370370275</c:v>
                </c:pt>
                <c:pt idx="948">
                  <c:v>481.22894000000042</c:v>
                </c:pt>
                <c:pt idx="949">
                  <c:v>327.64566592592666</c:v>
                </c:pt>
                <c:pt idx="950">
                  <c:v>85.727868333333078</c:v>
                </c:pt>
                <c:pt idx="951">
                  <c:v>-315.1591835185182</c:v>
                </c:pt>
                <c:pt idx="952">
                  <c:v>-894.03452574074117</c:v>
                </c:pt>
                <c:pt idx="953">
                  <c:v>-1410.458091851852</c:v>
                </c:pt>
                <c:pt idx="954">
                  <c:v>-1601.0000279629633</c:v>
                </c:pt>
                <c:pt idx="955">
                  <c:v>-1616.9518600000004</c:v>
                </c:pt>
                <c:pt idx="956">
                  <c:v>-1630.8135879629626</c:v>
                </c:pt>
                <c:pt idx="957">
                  <c:v>-1090.5852118518515</c:v>
                </c:pt>
                <c:pt idx="958">
                  <c:v>-25.171294629629529</c:v>
                </c:pt>
                <c:pt idx="959">
                  <c:v>908.03970370370359</c:v>
                </c:pt>
                <c:pt idx="960">
                  <c:v>1673.8290075925929</c:v>
                </c:pt>
                <c:pt idx="961">
                  <c:v>2117.6787859259257</c:v>
                </c:pt>
                <c:pt idx="962">
                  <c:v>2064.8623970370363</c:v>
                </c:pt>
                <c:pt idx="963">
                  <c:v>1718.2353483333336</c:v>
                </c:pt>
                <c:pt idx="964">
                  <c:v>1248.2160925925932</c:v>
                </c:pt>
                <c:pt idx="965">
                  <c:v>790.28668314814831</c:v>
                </c:pt>
                <c:pt idx="966">
                  <c:v>449.12610537037062</c:v>
                </c:pt>
                <c:pt idx="967">
                  <c:v>259.76414</c:v>
                </c:pt>
                <c:pt idx="968">
                  <c:v>173.12610537037034</c:v>
                </c:pt>
                <c:pt idx="969">
                  <c:v>50.831407592592114</c:v>
                </c:pt>
                <c:pt idx="970">
                  <c:v>-176.47227240740744</c:v>
                </c:pt>
                <c:pt idx="971">
                  <c:v>-614.05322666666666</c:v>
                </c:pt>
                <c:pt idx="972">
                  <c:v>-1246.7288650000003</c:v>
                </c:pt>
                <c:pt idx="973">
                  <c:v>-1608.7849029629633</c:v>
                </c:pt>
                <c:pt idx="974">
                  <c:v>-1623.750836851852</c:v>
                </c:pt>
                <c:pt idx="975">
                  <c:v>-1636.6266666666661</c:v>
                </c:pt>
                <c:pt idx="976">
                  <c:v>-1664.6623924074072</c:v>
                </c:pt>
                <c:pt idx="977">
                  <c:v>-1328.5019924074074</c:v>
                </c:pt>
                <c:pt idx="978">
                  <c:v>-884.33585185185211</c:v>
                </c:pt>
                <c:pt idx="979">
                  <c:v>-749.37762666666686</c:v>
                </c:pt>
                <c:pt idx="980">
                  <c:v>-596.35054796296276</c:v>
                </c:pt>
                <c:pt idx="981">
                  <c:v>-442.47894518518513</c:v>
                </c:pt>
                <c:pt idx="982">
                  <c:v>-408.93136000000015</c:v>
                </c:pt>
                <c:pt idx="983">
                  <c:v>-530.48458796296302</c:v>
                </c:pt>
                <c:pt idx="984">
                  <c:v>-600.22903407407421</c:v>
                </c:pt>
                <c:pt idx="985">
                  <c:v>-393.56498351851855</c:v>
                </c:pt>
                <c:pt idx="986">
                  <c:v>-31.360000000000042</c:v>
                </c:pt>
                <c:pt idx="987">
                  <c:v>158.38999999999999</c:v>
                </c:pt>
                <c:pt idx="988">
                  <c:v>158.38999999999999</c:v>
                </c:pt>
                <c:pt idx="989">
                  <c:v>158.38999999999999</c:v>
                </c:pt>
                <c:pt idx="990">
                  <c:v>158.38999999999999</c:v>
                </c:pt>
                <c:pt idx="991">
                  <c:v>158.38999999999999</c:v>
                </c:pt>
                <c:pt idx="992">
                  <c:v>158.38999999999999</c:v>
                </c:pt>
                <c:pt idx="993">
                  <c:v>158.38999999999999</c:v>
                </c:pt>
                <c:pt idx="994">
                  <c:v>158.38999999999999</c:v>
                </c:pt>
                <c:pt idx="995">
                  <c:v>158.38999999999999</c:v>
                </c:pt>
                <c:pt idx="996">
                  <c:v>158.38999999999999</c:v>
                </c:pt>
                <c:pt idx="997">
                  <c:v>158.38999999999999</c:v>
                </c:pt>
                <c:pt idx="998">
                  <c:v>158.38999999999999</c:v>
                </c:pt>
                <c:pt idx="999">
                  <c:v>158.38999999999999</c:v>
                </c:pt>
                <c:pt idx="1000">
                  <c:v>158.38999999999999</c:v>
                </c:pt>
                <c:pt idx="1001">
                  <c:v>158.38999999999999</c:v>
                </c:pt>
                <c:pt idx="1002">
                  <c:v>158.38999999999999</c:v>
                </c:pt>
                <c:pt idx="1003">
                  <c:v>158.38999999999999</c:v>
                </c:pt>
                <c:pt idx="1004">
                  <c:v>158.38999999999999</c:v>
                </c:pt>
                <c:pt idx="1005">
                  <c:v>158.38999999999999</c:v>
                </c:pt>
                <c:pt idx="1006">
                  <c:v>158.38999999999999</c:v>
                </c:pt>
                <c:pt idx="1007">
                  <c:v>158.38999999999999</c:v>
                </c:pt>
                <c:pt idx="1008">
                  <c:v>158.38999999999999</c:v>
                </c:pt>
                <c:pt idx="1009">
                  <c:v>158.38999999999999</c:v>
                </c:pt>
                <c:pt idx="1010">
                  <c:v>158.38999999999999</c:v>
                </c:pt>
                <c:pt idx="1011">
                  <c:v>158.38999999999999</c:v>
                </c:pt>
                <c:pt idx="1012">
                  <c:v>158.38999999999999</c:v>
                </c:pt>
                <c:pt idx="1013">
                  <c:v>158.38999999999999</c:v>
                </c:pt>
                <c:pt idx="1014">
                  <c:v>158.38999999999999</c:v>
                </c:pt>
                <c:pt idx="1015">
                  <c:v>158.38999999999999</c:v>
                </c:pt>
                <c:pt idx="1016">
                  <c:v>158.38999999999999</c:v>
                </c:pt>
                <c:pt idx="1017">
                  <c:v>158.38999999999999</c:v>
                </c:pt>
                <c:pt idx="1018">
                  <c:v>158.38999999999999</c:v>
                </c:pt>
                <c:pt idx="1019">
                  <c:v>158.38999999999999</c:v>
                </c:pt>
                <c:pt idx="1020">
                  <c:v>158.38999999999999</c:v>
                </c:pt>
                <c:pt idx="1021">
                  <c:v>158.38999999999999</c:v>
                </c:pt>
                <c:pt idx="1022">
                  <c:v>158.38999999999999</c:v>
                </c:pt>
                <c:pt idx="1023">
                  <c:v>158.38999999999999</c:v>
                </c:pt>
                <c:pt idx="1024">
                  <c:v>158.38999999999999</c:v>
                </c:pt>
                <c:pt idx="1025">
                  <c:v>158.38999999999999</c:v>
                </c:pt>
                <c:pt idx="1026">
                  <c:v>296.39</c:v>
                </c:pt>
                <c:pt idx="1027">
                  <c:v>779.41381037037036</c:v>
                </c:pt>
                <c:pt idx="1028">
                  <c:v>1504.3721599999999</c:v>
                </c:pt>
                <c:pt idx="1029">
                  <c:v>2058.6415859259255</c:v>
                </c:pt>
                <c:pt idx="1030">
                  <c:v>2132.8203414814816</c:v>
                </c:pt>
                <c:pt idx="1031">
                  <c:v>1863.7714814814813</c:v>
                </c:pt>
                <c:pt idx="1032">
                  <c:v>1595.0395970370371</c:v>
                </c:pt>
                <c:pt idx="1033">
                  <c:v>1447.2258733333335</c:v>
                </c:pt>
                <c:pt idx="1034">
                  <c:v>1368.7756298148147</c:v>
                </c:pt>
                <c:pt idx="1035">
                  <c:v>1221.7145370370374</c:v>
                </c:pt>
                <c:pt idx="1036">
                  <c:v>1021.7371081481485</c:v>
                </c:pt>
                <c:pt idx="1037">
                  <c:v>889.77638537037001</c:v>
                </c:pt>
                <c:pt idx="1038">
                  <c:v>895.21407870370331</c:v>
                </c:pt>
                <c:pt idx="1039">
                  <c:v>1005.3627525925926</c:v>
                </c:pt>
                <c:pt idx="1040">
                  <c:v>1065.1130370370365</c:v>
                </c:pt>
                <c:pt idx="1041">
                  <c:v>1021.7919081481481</c:v>
                </c:pt>
                <c:pt idx="1042">
                  <c:v>857.01874537037043</c:v>
                </c:pt>
                <c:pt idx="1043">
                  <c:v>620.85226833333354</c:v>
                </c:pt>
                <c:pt idx="1044">
                  <c:v>416.57371925925901</c:v>
                </c:pt>
                <c:pt idx="1045">
                  <c:v>313.85797333333284</c:v>
                </c:pt>
                <c:pt idx="1046">
                  <c:v>314.25121648148217</c:v>
                </c:pt>
                <c:pt idx="1047">
                  <c:v>332.28993499999979</c:v>
                </c:pt>
                <c:pt idx="1048">
                  <c:v>264.08162981481479</c:v>
                </c:pt>
                <c:pt idx="1049">
                  <c:v>90.789935000000014</c:v>
                </c:pt>
                <c:pt idx="1050">
                  <c:v>-153.8470812962961</c:v>
                </c:pt>
                <c:pt idx="1051">
                  <c:v>-349.72825166666667</c:v>
                </c:pt>
                <c:pt idx="1052">
                  <c:v>-477.51161185185231</c:v>
                </c:pt>
                <c:pt idx="1053">
                  <c:v>-623.66629166666667</c:v>
                </c:pt>
                <c:pt idx="1054">
                  <c:v>-839.73692666666716</c:v>
                </c:pt>
                <c:pt idx="1055">
                  <c:v>-1126.6878368518512</c:v>
                </c:pt>
                <c:pt idx="1056">
                  <c:v>-1449.3939999999996</c:v>
                </c:pt>
                <c:pt idx="1057">
                  <c:v>-1635.0458812962966</c:v>
                </c:pt>
                <c:pt idx="1058">
                  <c:v>-1490.8576585185183</c:v>
                </c:pt>
                <c:pt idx="1059">
                  <c:v>-1325.9531666666667</c:v>
                </c:pt>
                <c:pt idx="1060">
                  <c:v>-1142.2342590740741</c:v>
                </c:pt>
                <c:pt idx="1061">
                  <c:v>-645.67970296296289</c:v>
                </c:pt>
                <c:pt idx="1062">
                  <c:v>-60.502666666666812</c:v>
                </c:pt>
                <c:pt idx="1063">
                  <c:v>301.83699425925937</c:v>
                </c:pt>
                <c:pt idx="1064">
                  <c:v>768.23545481481483</c:v>
                </c:pt>
                <c:pt idx="1065">
                  <c:v>1392.1938933333329</c:v>
                </c:pt>
                <c:pt idx="1066">
                  <c:v>1518.6230387037037</c:v>
                </c:pt>
                <c:pt idx="1067">
                  <c:v>989.51126000000045</c:v>
                </c:pt>
                <c:pt idx="1068">
                  <c:v>491.40419333333341</c:v>
                </c:pt>
                <c:pt idx="1069">
                  <c:v>492.51583999999957</c:v>
                </c:pt>
                <c:pt idx="1070">
                  <c:v>805.31949333333353</c:v>
                </c:pt>
                <c:pt idx="1071">
                  <c:v>1120.7482400000001</c:v>
                </c:pt>
                <c:pt idx="1072">
                  <c:v>1317.2618733333327</c:v>
                </c:pt>
                <c:pt idx="1073">
                  <c:v>1532.9991631481482</c:v>
                </c:pt>
                <c:pt idx="1074">
                  <c:v>1803.4370787037042</c:v>
                </c:pt>
                <c:pt idx="1075">
                  <c:v>1922.5626342592589</c:v>
                </c:pt>
                <c:pt idx="1076">
                  <c:v>1766.8132298148143</c:v>
                </c:pt>
                <c:pt idx="1077">
                  <c:v>1488.831629814815</c:v>
                </c:pt>
                <c:pt idx="1078">
                  <c:v>1242.7334933333334</c:v>
                </c:pt>
                <c:pt idx="1079">
                  <c:v>1115.4574609259266</c:v>
                </c:pt>
                <c:pt idx="1080">
                  <c:v>935.98424000000045</c:v>
                </c:pt>
                <c:pt idx="1081">
                  <c:v>614.68238592592547</c:v>
                </c:pt>
                <c:pt idx="1082">
                  <c:v>288.80149999999981</c:v>
                </c:pt>
                <c:pt idx="1083">
                  <c:v>-58.533032407407632</c:v>
                </c:pt>
                <c:pt idx="1084">
                  <c:v>-255.62853166666719</c:v>
                </c:pt>
                <c:pt idx="1085">
                  <c:v>-107.53354796296247</c:v>
                </c:pt>
                <c:pt idx="1086">
                  <c:v>165.39603037037108</c:v>
                </c:pt>
                <c:pt idx="1087">
                  <c:v>303.39603037037057</c:v>
                </c:pt>
                <c:pt idx="1088">
                  <c:v>321.08242981481413</c:v>
                </c:pt>
                <c:pt idx="1089">
                  <c:v>304.26957333333229</c:v>
                </c:pt>
                <c:pt idx="1090">
                  <c:v>287.01957333333326</c:v>
                </c:pt>
                <c:pt idx="1091">
                  <c:v>338.76957333333399</c:v>
                </c:pt>
                <c:pt idx="1092">
                  <c:v>512.58546833333401</c:v>
                </c:pt>
                <c:pt idx="1093">
                  <c:v>741.27014981481511</c:v>
                </c:pt>
                <c:pt idx="1094">
                  <c:v>800.27040759259239</c:v>
                </c:pt>
                <c:pt idx="1095">
                  <c:v>651.05150000000003</c:v>
                </c:pt>
                <c:pt idx="1096">
                  <c:v>464.60109648148125</c:v>
                </c:pt>
                <c:pt idx="1097">
                  <c:v>275.80053499999946</c:v>
                </c:pt>
                <c:pt idx="1098">
                  <c:v>32.404634259259069</c:v>
                </c:pt>
                <c:pt idx="1099">
                  <c:v>-249.21163685185235</c:v>
                </c:pt>
                <c:pt idx="1100">
                  <c:v>-292.83398499999964</c:v>
                </c:pt>
                <c:pt idx="1101">
                  <c:v>-40.292539074073773</c:v>
                </c:pt>
                <c:pt idx="1102">
                  <c:v>268.02546370370345</c:v>
                </c:pt>
                <c:pt idx="1103">
                  <c:v>597.51957333333394</c:v>
                </c:pt>
                <c:pt idx="1104">
                  <c:v>896.96771037037036</c:v>
                </c:pt>
                <c:pt idx="1105">
                  <c:v>941.03836314814725</c:v>
                </c:pt>
                <c:pt idx="1106">
                  <c:v>689.80053500000054</c:v>
                </c:pt>
                <c:pt idx="1107">
                  <c:v>399.41670833333455</c:v>
                </c:pt>
                <c:pt idx="1108">
                  <c:v>140.18715259259261</c:v>
                </c:pt>
                <c:pt idx="1109">
                  <c:v>-105.59536574074167</c:v>
                </c:pt>
                <c:pt idx="1110">
                  <c:v>-95.348962962962503</c:v>
                </c:pt>
                <c:pt idx="1111">
                  <c:v>176.98423999999952</c:v>
                </c:pt>
                <c:pt idx="1112">
                  <c:v>539.6899853703701</c:v>
                </c:pt>
                <c:pt idx="1113">
                  <c:v>994.18238592592593</c:v>
                </c:pt>
                <c:pt idx="1114">
                  <c:v>1248.5299409259258</c:v>
                </c:pt>
                <c:pt idx="1115">
                  <c:v>1037.6699259259274</c:v>
                </c:pt>
                <c:pt idx="1116">
                  <c:v>630.82643037037087</c:v>
                </c:pt>
                <c:pt idx="1117">
                  <c:v>321.87894092592444</c:v>
                </c:pt>
                <c:pt idx="1118">
                  <c:v>61.060414999998557</c:v>
                </c:pt>
                <c:pt idx="1119">
                  <c:v>-83.073731666665253</c:v>
                </c:pt>
                <c:pt idx="1120">
                  <c:v>-2.8507316666650695</c:v>
                </c:pt>
                <c:pt idx="1121">
                  <c:v>114.43299925925882</c:v>
                </c:pt>
                <c:pt idx="1122">
                  <c:v>94.7294150000005</c:v>
                </c:pt>
                <c:pt idx="1123">
                  <c:v>-116.15762796296292</c:v>
                </c:pt>
                <c:pt idx="1124">
                  <c:v>-486.50947851851998</c:v>
                </c:pt>
                <c:pt idx="1125">
                  <c:v>-982.83398500000089</c:v>
                </c:pt>
                <c:pt idx="1126">
                  <c:v>-1416.2710599999996</c:v>
                </c:pt>
                <c:pt idx="1127">
                  <c:v>-1575.2312546296287</c:v>
                </c:pt>
                <c:pt idx="1128">
                  <c:v>-1559.601345185185</c:v>
                </c:pt>
                <c:pt idx="1129">
                  <c:v>-1334.2860724074073</c:v>
                </c:pt>
                <c:pt idx="1130">
                  <c:v>-1034.8567785185189</c:v>
                </c:pt>
                <c:pt idx="1131">
                  <c:v>-905.34033907407456</c:v>
                </c:pt>
                <c:pt idx="1132">
                  <c:v>-895.32162296296246</c:v>
                </c:pt>
                <c:pt idx="1133">
                  <c:v>-988.28614740740738</c:v>
                </c:pt>
                <c:pt idx="1134">
                  <c:v>-1063.9292407407413</c:v>
                </c:pt>
                <c:pt idx="1135">
                  <c:v>-983.35801407407405</c:v>
                </c:pt>
                <c:pt idx="1136">
                  <c:v>-659.72534796296281</c:v>
                </c:pt>
                <c:pt idx="1137">
                  <c:v>-195.92965851851875</c:v>
                </c:pt>
                <c:pt idx="1138">
                  <c:v>114.14175481481497</c:v>
                </c:pt>
                <c:pt idx="1139">
                  <c:v>234.99778537037042</c:v>
                </c:pt>
                <c:pt idx="1140">
                  <c:v>304.32034148148131</c:v>
                </c:pt>
                <c:pt idx="1141">
                  <c:v>477.37281648148121</c:v>
                </c:pt>
                <c:pt idx="1142">
                  <c:v>858.39630814814848</c:v>
                </c:pt>
                <c:pt idx="1143">
                  <c:v>1224.2122831481483</c:v>
                </c:pt>
                <c:pt idx="1144">
                  <c:v>1091.4743749999996</c:v>
                </c:pt>
                <c:pt idx="1145">
                  <c:v>577.28959703703708</c:v>
                </c:pt>
                <c:pt idx="1146">
                  <c:v>-111.9782340740739</c:v>
                </c:pt>
                <c:pt idx="1147">
                  <c:v>-1098.939303518519</c:v>
                </c:pt>
                <c:pt idx="1148">
                  <c:v>-1365.5962066666664</c:v>
                </c:pt>
                <c:pt idx="1149">
                  <c:v>-766.02492666666649</c:v>
                </c:pt>
                <c:pt idx="1150">
                  <c:v>-146.75266666666678</c:v>
                </c:pt>
                <c:pt idx="1151">
                  <c:v>163.74733333333333</c:v>
                </c:pt>
                <c:pt idx="1152">
                  <c:v>491.49733333333336</c:v>
                </c:pt>
                <c:pt idx="1153">
                  <c:v>1338.5781275925926</c:v>
                </c:pt>
                <c:pt idx="1154">
                  <c:v>2103.5392770370372</c:v>
                </c:pt>
                <c:pt idx="1155">
                  <c:v>2079.3287053703702</c:v>
                </c:pt>
                <c:pt idx="1156">
                  <c:v>1692.1783770370364</c:v>
                </c:pt>
                <c:pt idx="1157">
                  <c:v>1649.8929992592598</c:v>
                </c:pt>
                <c:pt idx="1158">
                  <c:v>1868.6791325925929</c:v>
                </c:pt>
                <c:pt idx="1159">
                  <c:v>2074.2154081481476</c:v>
                </c:pt>
                <c:pt idx="1160">
                  <c:v>2041.3518683333332</c:v>
                </c:pt>
                <c:pt idx="1161">
                  <c:v>1801.3238881481479</c:v>
                </c:pt>
                <c:pt idx="1162">
                  <c:v>1610.9316214814819</c:v>
                </c:pt>
                <c:pt idx="1163">
                  <c:v>1541.1037083333338</c:v>
                </c:pt>
                <c:pt idx="1164">
                  <c:v>1505.825648148149</c:v>
                </c:pt>
                <c:pt idx="1165">
                  <c:v>1470.9497599999991</c:v>
                </c:pt>
                <c:pt idx="1166">
                  <c:v>1142.6170192592581</c:v>
                </c:pt>
                <c:pt idx="1167">
                  <c:v>822.3985370370375</c:v>
                </c:pt>
                <c:pt idx="1168">
                  <c:v>915.7726742592597</c:v>
                </c:pt>
                <c:pt idx="1169">
                  <c:v>995.4110733333348</c:v>
                </c:pt>
                <c:pt idx="1170">
                  <c:v>953.40732759259208</c:v>
                </c:pt>
                <c:pt idx="1171">
                  <c:v>928.27670833333229</c:v>
                </c:pt>
                <c:pt idx="1172">
                  <c:v>885.48349999999959</c:v>
                </c:pt>
                <c:pt idx="1173">
                  <c:v>841.63147425925922</c:v>
                </c:pt>
                <c:pt idx="1174">
                  <c:v>814.53352314814765</c:v>
                </c:pt>
                <c:pt idx="1175">
                  <c:v>769.66285999999991</c:v>
                </c:pt>
                <c:pt idx="1176">
                  <c:v>723.60837500000048</c:v>
                </c:pt>
                <c:pt idx="1177">
                  <c:v>711.47165203703605</c:v>
                </c:pt>
                <c:pt idx="1178">
                  <c:v>751.1325498148143</c:v>
                </c:pt>
                <c:pt idx="1179">
                  <c:v>792.15063870370363</c:v>
                </c:pt>
                <c:pt idx="1180">
                  <c:v>798.74313499999994</c:v>
                </c:pt>
                <c:pt idx="1181">
                  <c:v>788.16003870370469</c:v>
                </c:pt>
                <c:pt idx="1182">
                  <c:v>742.47387037037186</c:v>
                </c:pt>
                <c:pt idx="1183">
                  <c:v>695.48185203703656</c:v>
                </c:pt>
                <c:pt idx="1184">
                  <c:v>665.08914092592488</c:v>
                </c:pt>
                <c:pt idx="1185">
                  <c:v>616.78234370370319</c:v>
                </c:pt>
                <c:pt idx="1186">
                  <c:v>532.60719425925868</c:v>
                </c:pt>
                <c:pt idx="1187">
                  <c:v>480.85719425925919</c:v>
                </c:pt>
                <c:pt idx="1188">
                  <c:v>480.85719425925919</c:v>
                </c:pt>
                <c:pt idx="1189">
                  <c:v>480.85719425925919</c:v>
                </c:pt>
                <c:pt idx="1190">
                  <c:v>480.85719425925919</c:v>
                </c:pt>
                <c:pt idx="1191">
                  <c:v>480.85719425925919</c:v>
                </c:pt>
                <c:pt idx="1192">
                  <c:v>480.85719425925919</c:v>
                </c:pt>
                <c:pt idx="1193">
                  <c:v>480.85719425925919</c:v>
                </c:pt>
                <c:pt idx="1194">
                  <c:v>480.85719425925919</c:v>
                </c:pt>
                <c:pt idx="1195">
                  <c:v>498.10719425926067</c:v>
                </c:pt>
                <c:pt idx="1196">
                  <c:v>498.80029925926078</c:v>
                </c:pt>
                <c:pt idx="1197">
                  <c:v>498.80029925925834</c:v>
                </c:pt>
                <c:pt idx="1198">
                  <c:v>568.49414833333321</c:v>
                </c:pt>
                <c:pt idx="1199">
                  <c:v>640.27698537037145</c:v>
                </c:pt>
                <c:pt idx="1200">
                  <c:v>712.77227333333292</c:v>
                </c:pt>
                <c:pt idx="1201">
                  <c:v>770.15342592592492</c:v>
                </c:pt>
                <c:pt idx="1202">
                  <c:v>741.33219925926028</c:v>
                </c:pt>
                <c:pt idx="1203">
                  <c:v>676.62253037037044</c:v>
                </c:pt>
                <c:pt idx="1204">
                  <c:v>610.49763259259146</c:v>
                </c:pt>
                <c:pt idx="1205">
                  <c:v>560.18964814814763</c:v>
                </c:pt>
                <c:pt idx="1206">
                  <c:v>543.66177203703751</c:v>
                </c:pt>
                <c:pt idx="1207">
                  <c:v>544.38464000000045</c:v>
                </c:pt>
                <c:pt idx="1208">
                  <c:v>545.10825203703746</c:v>
                </c:pt>
                <c:pt idx="1209">
                  <c:v>528.58260814814957</c:v>
                </c:pt>
                <c:pt idx="1210">
                  <c:v>511.33260814814815</c:v>
                </c:pt>
                <c:pt idx="1211">
                  <c:v>511.33260814814815</c:v>
                </c:pt>
                <c:pt idx="1212">
                  <c:v>494.08260814814668</c:v>
                </c:pt>
                <c:pt idx="1213">
                  <c:v>493.35825203703547</c:v>
                </c:pt>
                <c:pt idx="1214">
                  <c:v>510.60825203703695</c:v>
                </c:pt>
                <c:pt idx="1215">
                  <c:v>510.60825203703695</c:v>
                </c:pt>
                <c:pt idx="1216">
                  <c:v>493.35825203703791</c:v>
                </c:pt>
                <c:pt idx="1217">
                  <c:v>475.38463999999948</c:v>
                </c:pt>
                <c:pt idx="1218">
                  <c:v>474.66177203703649</c:v>
                </c:pt>
                <c:pt idx="1219">
                  <c:v>473.93964814815013</c:v>
                </c:pt>
                <c:pt idx="1220">
                  <c:v>455.96826833333387</c:v>
                </c:pt>
                <c:pt idx="1221">
                  <c:v>420.02774092592597</c:v>
                </c:pt>
                <c:pt idx="1222">
                  <c:v>400.62253037036891</c:v>
                </c:pt>
                <c:pt idx="1223">
                  <c:v>381.22401648148104</c:v>
                </c:pt>
                <c:pt idx="1224">
                  <c:v>395.61974833333431</c:v>
                </c:pt>
                <c:pt idx="1225">
                  <c:v>428.69707870370274</c:v>
                </c:pt>
                <c:pt idx="1226">
                  <c:v>444.52738537037089</c:v>
                </c:pt>
                <c:pt idx="1227">
                  <c:v>443.81865481481532</c:v>
                </c:pt>
                <c:pt idx="1228">
                  <c:v>442.40342592592646</c:v>
                </c:pt>
                <c:pt idx="1229">
                  <c:v>441.69692759259306</c:v>
                </c:pt>
                <c:pt idx="1230">
                  <c:v>423.03616314814724</c:v>
                </c:pt>
                <c:pt idx="1231">
                  <c:v>438.87837500000052</c:v>
                </c:pt>
                <c:pt idx="1232">
                  <c:v>472.67559703703796</c:v>
                </c:pt>
                <c:pt idx="1233">
                  <c:v>472.67559703703552</c:v>
                </c:pt>
                <c:pt idx="1234">
                  <c:v>471.97356314814664</c:v>
                </c:pt>
                <c:pt idx="1235">
                  <c:v>454.7235631481476</c:v>
                </c:pt>
                <c:pt idx="1236">
                  <c:v>418.82172759259402</c:v>
                </c:pt>
                <c:pt idx="1237">
                  <c:v>365.67286833333537</c:v>
                </c:pt>
                <c:pt idx="1238">
                  <c:v>293.18874148148006</c:v>
                </c:pt>
                <c:pt idx="1239">
                  <c:v>237.28234370370268</c:v>
                </c:pt>
                <c:pt idx="1240">
                  <c:v>214.53214814814811</c:v>
                </c:pt>
                <c:pt idx="1241">
                  <c:v>227.00854092592493</c:v>
                </c:pt>
                <c:pt idx="1242">
                  <c:v>239.52139333333375</c:v>
                </c:pt>
                <c:pt idx="1243">
                  <c:v>235.49000000000049</c:v>
                </c:pt>
                <c:pt idx="1244">
                  <c:v>230.82056314814858</c:v>
                </c:pt>
                <c:pt idx="1245">
                  <c:v>244.09720759259213</c:v>
                </c:pt>
                <c:pt idx="1246">
                  <c:v>222.90063870370417</c:v>
                </c:pt>
                <c:pt idx="1247">
                  <c:v>201.08016370370518</c:v>
                </c:pt>
                <c:pt idx="1248">
                  <c:v>196.54614833333233</c:v>
                </c:pt>
                <c:pt idx="1249">
                  <c:v>192.0485925925916</c:v>
                </c:pt>
                <c:pt idx="1250">
                  <c:v>204.83749648148191</c:v>
                </c:pt>
                <c:pt idx="1251">
                  <c:v>218.29271870370323</c:v>
                </c:pt>
                <c:pt idx="1252">
                  <c:v>214.52472759259209</c:v>
                </c:pt>
                <c:pt idx="1253">
                  <c:v>210.7835231481501</c:v>
                </c:pt>
                <c:pt idx="1254">
                  <c:v>207.0691053703699</c:v>
                </c:pt>
                <c:pt idx="1255">
                  <c:v>203.38147425925874</c:v>
                </c:pt>
                <c:pt idx="1256">
                  <c:v>199.72062981481437</c:v>
                </c:pt>
                <c:pt idx="1257">
                  <c:v>196.08657203703652</c:v>
                </c:pt>
                <c:pt idx="1258">
                  <c:v>192.47930092592793</c:v>
                </c:pt>
                <c:pt idx="1259">
                  <c:v>206.1488164814825</c:v>
                </c:pt>
                <c:pt idx="1260">
                  <c:v>237.68554148148053</c:v>
                </c:pt>
                <c:pt idx="1261">
                  <c:v>269.82831481481435</c:v>
                </c:pt>
                <c:pt idx="1262">
                  <c:v>337.06820759259307</c:v>
                </c:pt>
                <c:pt idx="1263">
                  <c:v>406.06820759259159</c:v>
                </c:pt>
                <c:pt idx="1264">
                  <c:v>458.40416592592447</c:v>
                </c:pt>
                <c:pt idx="1265">
                  <c:v>494.66650537037185</c:v>
                </c:pt>
                <c:pt idx="1266">
                  <c:v>479.18554148148149</c:v>
                </c:pt>
                <c:pt idx="1267">
                  <c:v>463.1186192592578</c:v>
                </c:pt>
                <c:pt idx="1268">
                  <c:v>429.80467333333382</c:v>
                </c:pt>
                <c:pt idx="1269">
                  <c:v>360.8046733333328</c:v>
                </c:pt>
                <c:pt idx="1270">
                  <c:v>307.86861925925928</c:v>
                </c:pt>
                <c:pt idx="1271">
                  <c:v>271.59511870370557</c:v>
                </c:pt>
                <c:pt idx="1272">
                  <c:v>251.99086833333385</c:v>
                </c:pt>
                <c:pt idx="1273">
                  <c:v>266.89852314814766</c:v>
                </c:pt>
                <c:pt idx="1274">
                  <c:v>282.39957703703806</c:v>
                </c:pt>
                <c:pt idx="1275">
                  <c:v>297.90732759259259</c:v>
                </c:pt>
                <c:pt idx="1276">
                  <c:v>348.49954833333283</c:v>
                </c:pt>
                <c:pt idx="1277">
                  <c:v>400.24954833333237</c:v>
                </c:pt>
                <c:pt idx="1278">
                  <c:v>418.07806592592641</c:v>
                </c:pt>
                <c:pt idx="1279">
                  <c:v>435.90732759259208</c:v>
                </c:pt>
                <c:pt idx="1280">
                  <c:v>454.31808314814668</c:v>
                </c:pt>
                <c:pt idx="1281">
                  <c:v>420.98181500000049</c:v>
                </c:pt>
                <c:pt idx="1282">
                  <c:v>403.73181500000146</c:v>
                </c:pt>
                <c:pt idx="1283">
                  <c:v>404.31479703703855</c:v>
                </c:pt>
                <c:pt idx="1284">
                  <c:v>387.06479703703707</c:v>
                </c:pt>
                <c:pt idx="1285">
                  <c:v>352.56479703703656</c:v>
                </c:pt>
                <c:pt idx="1286">
                  <c:v>316.89957703703607</c:v>
                </c:pt>
                <c:pt idx="1287">
                  <c:v>298.48733333333337</c:v>
                </c:pt>
                <c:pt idx="1288">
                  <c:v>262.24954833333288</c:v>
                </c:pt>
                <c:pt idx="1289">
                  <c:v>242.69291870370412</c:v>
                </c:pt>
                <c:pt idx="1290">
                  <c:v>257.64819425925873</c:v>
                </c:pt>
                <c:pt idx="1291">
                  <c:v>255.93496370370318</c:v>
                </c:pt>
                <c:pt idx="1292">
                  <c:v>219.1610733333348</c:v>
                </c:pt>
                <c:pt idx="1293">
                  <c:v>199.08545203703704</c:v>
                </c:pt>
                <c:pt idx="1294">
                  <c:v>196.27843259259259</c:v>
                </c:pt>
                <c:pt idx="1295">
                  <c:v>227.99001500000045</c:v>
                </c:pt>
                <c:pt idx="1296">
                  <c:v>295.32589333333237</c:v>
                </c:pt>
                <c:pt idx="1297">
                  <c:v>363.77267425925925</c:v>
                </c:pt>
                <c:pt idx="1298">
                  <c:v>416.07589333333283</c:v>
                </c:pt>
                <c:pt idx="1299">
                  <c:v>451.6845637037037</c:v>
                </c:pt>
                <c:pt idx="1300">
                  <c:v>453.35314981481486</c:v>
                </c:pt>
                <c:pt idx="1301">
                  <c:v>437.21926092592446</c:v>
                </c:pt>
                <c:pt idx="1302">
                  <c:v>438.33834833333424</c:v>
                </c:pt>
                <c:pt idx="1303">
                  <c:v>456.71041203703703</c:v>
                </c:pt>
                <c:pt idx="1304">
                  <c:v>441.14908814814908</c:v>
                </c:pt>
                <c:pt idx="1305">
                  <c:v>407.21346833333388</c:v>
                </c:pt>
                <c:pt idx="1306">
                  <c:v>390.52859259259162</c:v>
                </c:pt>
                <c:pt idx="1307">
                  <c:v>373.27859259259259</c:v>
                </c:pt>
                <c:pt idx="1308">
                  <c:v>356.02859259259355</c:v>
                </c:pt>
                <c:pt idx="1309">
                  <c:v>355.46346833333433</c:v>
                </c:pt>
                <c:pt idx="1310">
                  <c:v>355.46346833333189</c:v>
                </c:pt>
                <c:pt idx="1311">
                  <c:v>337.6490881481476</c:v>
                </c:pt>
                <c:pt idx="1312">
                  <c:v>319.83545203703756</c:v>
                </c:pt>
                <c:pt idx="1313">
                  <c:v>284.21041203703703</c:v>
                </c:pt>
                <c:pt idx="1314">
                  <c:v>282.52843259259259</c:v>
                </c:pt>
                <c:pt idx="1315">
                  <c:v>281.4108333333333</c:v>
                </c:pt>
                <c:pt idx="1316">
                  <c:v>210.740014999999</c:v>
                </c:pt>
                <c:pt idx="1317">
                  <c:v>190.16846833333329</c:v>
                </c:pt>
                <c:pt idx="1318">
                  <c:v>222.46898537037086</c:v>
                </c:pt>
                <c:pt idx="1319">
                  <c:v>323.78140759259207</c:v>
                </c:pt>
                <c:pt idx="1320">
                  <c:v>480.12370833333387</c:v>
                </c:pt>
                <c:pt idx="1321">
                  <c:v>603.6174814814824</c:v>
                </c:pt>
                <c:pt idx="1322">
                  <c:v>729.35314981481383</c:v>
                </c:pt>
                <c:pt idx="1323">
                  <c:v>856.84446092592543</c:v>
                </c:pt>
                <c:pt idx="1324">
                  <c:v>917.74954833333481</c:v>
                </c:pt>
                <c:pt idx="1325">
                  <c:v>840.255439999999</c:v>
                </c:pt>
                <c:pt idx="1326">
                  <c:v>674.28282981481379</c:v>
                </c:pt>
                <c:pt idx="1327">
                  <c:v>522.0295881481486</c:v>
                </c:pt>
                <c:pt idx="1328">
                  <c:v>436.9835000000005</c:v>
                </c:pt>
                <c:pt idx="1329">
                  <c:v>402.48349999999999</c:v>
                </c:pt>
                <c:pt idx="1330">
                  <c:v>402.48349999999999</c:v>
                </c:pt>
                <c:pt idx="1331">
                  <c:v>402.48349999999999</c:v>
                </c:pt>
                <c:pt idx="1332">
                  <c:v>385.23350000000096</c:v>
                </c:pt>
                <c:pt idx="1333">
                  <c:v>332.88117203703615</c:v>
                </c:pt>
                <c:pt idx="1334">
                  <c:v>296.57865259259103</c:v>
                </c:pt>
                <c:pt idx="1335">
                  <c:v>294.78282981481584</c:v>
                </c:pt>
                <c:pt idx="1336">
                  <c:v>327.49370370370514</c:v>
                </c:pt>
                <c:pt idx="1337">
                  <c:v>361.39881648148099</c:v>
                </c:pt>
                <c:pt idx="1338">
                  <c:v>378.05467333333183</c:v>
                </c:pt>
                <c:pt idx="1339">
                  <c:v>395.30467333333331</c:v>
                </c:pt>
                <c:pt idx="1340">
                  <c:v>412.55467333333479</c:v>
                </c:pt>
                <c:pt idx="1341">
                  <c:v>430.39881648148202</c:v>
                </c:pt>
                <c:pt idx="1342">
                  <c:v>482.74370370370366</c:v>
                </c:pt>
                <c:pt idx="1343">
                  <c:v>536.88069333333294</c:v>
                </c:pt>
                <c:pt idx="1344">
                  <c:v>539.2795881481477</c:v>
                </c:pt>
                <c:pt idx="1345">
                  <c:v>524.44038814814871</c:v>
                </c:pt>
                <c:pt idx="1346">
                  <c:v>474.50630092592445</c:v>
                </c:pt>
                <c:pt idx="1347">
                  <c:v>423.3630933333323</c:v>
                </c:pt>
                <c:pt idx="1348">
                  <c:v>371.6130933333352</c:v>
                </c:pt>
                <c:pt idx="1349">
                  <c:v>249.65025259259409</c:v>
                </c:pt>
                <c:pt idx="1350">
                  <c:v>90.178748333331441</c:v>
                </c:pt>
                <c:pt idx="1351">
                  <c:v>-37.131380740740724</c:v>
                </c:pt>
                <c:pt idx="1352">
                  <c:v>-97.100422962962512</c:v>
                </c:pt>
                <c:pt idx="1353">
                  <c:v>-122.42362666666764</c:v>
                </c:pt>
                <c:pt idx="1354">
                  <c:v>-148.16165166666673</c:v>
                </c:pt>
                <c:pt idx="1355">
                  <c:v>-190.98226000000045</c:v>
                </c:pt>
                <c:pt idx="1356">
                  <c:v>-269.20989462962882</c:v>
                </c:pt>
                <c:pt idx="1357">
                  <c:v>-331.01865999999853</c:v>
                </c:pt>
                <c:pt idx="1358">
                  <c:v>-375.81664518518664</c:v>
                </c:pt>
                <c:pt idx="1359">
                  <c:v>-438.05920574074173</c:v>
                </c:pt>
                <c:pt idx="1360">
                  <c:v>-466.42455629629507</c:v>
                </c:pt>
                <c:pt idx="1361">
                  <c:v>-321.43831407407316</c:v>
                </c:pt>
                <c:pt idx="1362">
                  <c:v>-17.282289629630384</c:v>
                </c:pt>
                <c:pt idx="1363">
                  <c:v>325.93193259259186</c:v>
                </c:pt>
                <c:pt idx="1364">
                  <c:v>639.11506370370375</c:v>
                </c:pt>
                <c:pt idx="1365">
                  <c:v>679.97987333333379</c:v>
                </c:pt>
                <c:pt idx="1366">
                  <c:v>459.43238592592689</c:v>
                </c:pt>
                <c:pt idx="1367">
                  <c:v>183.89854833333285</c:v>
                </c:pt>
                <c:pt idx="1368">
                  <c:v>-164.80991685185234</c:v>
                </c:pt>
                <c:pt idx="1369">
                  <c:v>-311.42666666666662</c:v>
                </c:pt>
                <c:pt idx="1370">
                  <c:v>-94.224536296296833</c:v>
                </c:pt>
                <c:pt idx="1371">
                  <c:v>179.18162148148122</c:v>
                </c:pt>
                <c:pt idx="1372">
                  <c:v>282.68162148148144</c:v>
                </c:pt>
                <c:pt idx="1373">
                  <c:v>196.43162148148144</c:v>
                </c:pt>
                <c:pt idx="1374">
                  <c:v>4.5405483333343</c:v>
                </c:pt>
                <c:pt idx="1375">
                  <c:v>-241.60433407407407</c:v>
                </c:pt>
                <c:pt idx="1376">
                  <c:v>-663.41525166666759</c:v>
                </c:pt>
                <c:pt idx="1377">
                  <c:v>-1263.6006340740737</c:v>
                </c:pt>
                <c:pt idx="1378">
                  <c:v>-1593.0890324074064</c:v>
                </c:pt>
                <c:pt idx="1379">
                  <c:v>-1609.9873266666668</c:v>
                </c:pt>
                <c:pt idx="1380">
                  <c:v>-1624.795516851852</c:v>
                </c:pt>
                <c:pt idx="1381">
                  <c:v>-1120.0136029629625</c:v>
                </c:pt>
                <c:pt idx="1382">
                  <c:v>134.36754833333322</c:v>
                </c:pt>
                <c:pt idx="1383">
                  <c:v>1156.329007592592</c:v>
                </c:pt>
                <c:pt idx="1384">
                  <c:v>1285.4096609259261</c:v>
                </c:pt>
                <c:pt idx="1385">
                  <c:v>861.04048592592653</c:v>
                </c:pt>
                <c:pt idx="1386">
                  <c:v>553.49929648148145</c:v>
                </c:pt>
                <c:pt idx="1387">
                  <c:v>676.7371081481474</c:v>
                </c:pt>
                <c:pt idx="1388">
                  <c:v>1061.3935414814812</c:v>
                </c:pt>
                <c:pt idx="1389">
                  <c:v>1450.339189814815</c:v>
                </c:pt>
                <c:pt idx="1390">
                  <c:v>1567.0837083333338</c:v>
                </c:pt>
                <c:pt idx="1391">
                  <c:v>1338.8948214814809</c:v>
                </c:pt>
                <c:pt idx="1392">
                  <c:v>969.35797333333232</c:v>
                </c:pt>
                <c:pt idx="1393">
                  <c:v>630.33474833333355</c:v>
                </c:pt>
                <c:pt idx="1394">
                  <c:v>374.02233500000023</c:v>
                </c:pt>
                <c:pt idx="1395">
                  <c:v>236.02233500000074</c:v>
                </c:pt>
                <c:pt idx="1396">
                  <c:v>131.70682981481528</c:v>
                </c:pt>
                <c:pt idx="1397">
                  <c:v>8.5281720370370522</c:v>
                </c:pt>
                <c:pt idx="1398">
                  <c:v>-81.314589629629609</c:v>
                </c:pt>
                <c:pt idx="1399">
                  <c:v>-171.87389462962966</c:v>
                </c:pt>
                <c:pt idx="1400">
                  <c:v>-263.47825166666667</c:v>
                </c:pt>
                <c:pt idx="1401">
                  <c:v>-321.16893907407473</c:v>
                </c:pt>
                <c:pt idx="1402">
                  <c:v>-430.77220666666636</c:v>
                </c:pt>
                <c:pt idx="1403">
                  <c:v>-731.60134518518532</c:v>
                </c:pt>
                <c:pt idx="1404">
                  <c:v>-1277.3562007407413</c:v>
                </c:pt>
                <c:pt idx="1405">
                  <c:v>-1620.5453657407402</c:v>
                </c:pt>
                <c:pt idx="1406">
                  <c:v>-1340.6444266666665</c:v>
                </c:pt>
                <c:pt idx="1407">
                  <c:v>-555.01970666666682</c:v>
                </c:pt>
                <c:pt idx="1408">
                  <c:v>133.56097203703689</c:v>
                </c:pt>
                <c:pt idx="1409">
                  <c:v>289.61754833333356</c:v>
                </c:pt>
                <c:pt idx="1410">
                  <c:v>203.77530092592554</c:v>
                </c:pt>
                <c:pt idx="1411">
                  <c:v>117.32105259259284</c:v>
                </c:pt>
                <c:pt idx="1412">
                  <c:v>64.962772037037126</c:v>
                </c:pt>
                <c:pt idx="1413">
                  <c:v>133.16214833333319</c:v>
                </c:pt>
                <c:pt idx="1414">
                  <c:v>443.86118814814813</c:v>
                </c:pt>
                <c:pt idx="1415">
                  <c:v>929.72587333333342</c:v>
                </c:pt>
                <c:pt idx="1416">
                  <c:v>1332.8737942592588</c:v>
                </c:pt>
                <c:pt idx="1417">
                  <c:v>1462.6951733333326</c:v>
                </c:pt>
                <c:pt idx="1418">
                  <c:v>1265.4990933333336</c:v>
                </c:pt>
                <c:pt idx="1419">
                  <c:v>789.87472759259322</c:v>
                </c:pt>
                <c:pt idx="1420">
                  <c:v>223.08314833333333</c:v>
                </c:pt>
                <c:pt idx="1421">
                  <c:v>-365.87527240740832</c:v>
                </c:pt>
                <c:pt idx="1422">
                  <c:v>-753.03625907407422</c:v>
                </c:pt>
                <c:pt idx="1423">
                  <c:v>-485.25083685185189</c:v>
                </c:pt>
                <c:pt idx="1424">
                  <c:v>81.409785370371083</c:v>
                </c:pt>
                <c:pt idx="1425">
                  <c:v>547.92878592592592</c:v>
                </c:pt>
                <c:pt idx="1426">
                  <c:v>1052.6629483333331</c:v>
                </c:pt>
                <c:pt idx="1427">
                  <c:v>1165.1870787037035</c:v>
                </c:pt>
                <c:pt idx="1428">
                  <c:v>740.89379925925925</c:v>
                </c:pt>
                <c:pt idx="1429">
                  <c:v>242.83918981481506</c:v>
                </c:pt>
                <c:pt idx="1430">
                  <c:v>-190.29480574074051</c:v>
                </c:pt>
                <c:pt idx="1431">
                  <c:v>-696.03607240740689</c:v>
                </c:pt>
                <c:pt idx="1432">
                  <c:v>-1309.7734066666669</c:v>
                </c:pt>
                <c:pt idx="1433">
                  <c:v>-1633.6619035185188</c:v>
                </c:pt>
                <c:pt idx="1434">
                  <c:v>-1662.2102962962961</c:v>
                </c:pt>
                <c:pt idx="1435">
                  <c:v>-1016.0722362962961</c:v>
                </c:pt>
                <c:pt idx="1436">
                  <c:v>16.712283148147776</c:v>
                </c:pt>
                <c:pt idx="1437">
                  <c:v>517.82838537037037</c:v>
                </c:pt>
                <c:pt idx="1438">
                  <c:v>571.70346092592604</c:v>
                </c:pt>
                <c:pt idx="1439">
                  <c:v>348.89659259259258</c:v>
                </c:pt>
                <c:pt idx="1440">
                  <c:v>73.06066092592566</c:v>
                </c:pt>
                <c:pt idx="1441">
                  <c:v>-255.82219185185187</c:v>
                </c:pt>
                <c:pt idx="1442">
                  <c:v>-362.06782518518486</c:v>
                </c:pt>
                <c:pt idx="1443">
                  <c:v>-105.15085166666691</c:v>
                </c:pt>
                <c:pt idx="1444">
                  <c:v>170.44399999999999</c:v>
                </c:pt>
                <c:pt idx="1445">
                  <c:v>257.09914833333335</c:v>
                </c:pt>
                <c:pt idx="1446">
                  <c:v>102.1229675925922</c:v>
                </c:pt>
                <c:pt idx="1447">
                  <c:v>-433.43956129629635</c:v>
                </c:pt>
                <c:pt idx="1448">
                  <c:v>-1213.2391666666665</c:v>
                </c:pt>
                <c:pt idx="1449">
                  <c:v>-1631.963665</c:v>
                </c:pt>
                <c:pt idx="1450">
                  <c:v>-1341.5727696296299</c:v>
                </c:pt>
                <c:pt idx="1451">
                  <c:v>-635.05642666666654</c:v>
                </c:pt>
                <c:pt idx="1452">
                  <c:v>-48.610000000000014</c:v>
                </c:pt>
                <c:pt idx="1453">
                  <c:v>158.38999999999999</c:v>
                </c:pt>
                <c:pt idx="1454">
                  <c:v>158.38999999999999</c:v>
                </c:pt>
                <c:pt idx="1455">
                  <c:v>158.38999999999999</c:v>
                </c:pt>
                <c:pt idx="1456">
                  <c:v>158.38999999999999</c:v>
                </c:pt>
                <c:pt idx="1457">
                  <c:v>158.38999999999999</c:v>
                </c:pt>
                <c:pt idx="1458">
                  <c:v>158.38999999999999</c:v>
                </c:pt>
                <c:pt idx="1459">
                  <c:v>158.38999999999999</c:v>
                </c:pt>
                <c:pt idx="1460">
                  <c:v>158.38999999999999</c:v>
                </c:pt>
                <c:pt idx="1461">
                  <c:v>158.38999999999999</c:v>
                </c:pt>
                <c:pt idx="1462">
                  <c:v>158.38999999999999</c:v>
                </c:pt>
                <c:pt idx="1463">
                  <c:v>158.38999999999999</c:v>
                </c:pt>
                <c:pt idx="1464">
                  <c:v>158.38999999999999</c:v>
                </c:pt>
                <c:pt idx="1465">
                  <c:v>158.38999999999999</c:v>
                </c:pt>
                <c:pt idx="1466">
                  <c:v>158.38999999999999</c:v>
                </c:pt>
                <c:pt idx="1467">
                  <c:v>158.38999999999999</c:v>
                </c:pt>
                <c:pt idx="1468">
                  <c:v>158.38999999999999</c:v>
                </c:pt>
                <c:pt idx="1469">
                  <c:v>158.38999999999999</c:v>
                </c:pt>
                <c:pt idx="1470">
                  <c:v>158.38999999999999</c:v>
                </c:pt>
                <c:pt idx="1471">
                  <c:v>158.38999999999999</c:v>
                </c:pt>
                <c:pt idx="1472">
                  <c:v>158.38999999999999</c:v>
                </c:pt>
                <c:pt idx="1473">
                  <c:v>158.38999999999999</c:v>
                </c:pt>
                <c:pt idx="1474">
                  <c:v>158.38999999999999</c:v>
                </c:pt>
                <c:pt idx="1475">
                  <c:v>158.38999999999999</c:v>
                </c:pt>
                <c:pt idx="1476">
                  <c:v>158.38999999999999</c:v>
                </c:pt>
                <c:pt idx="1477">
                  <c:v>158.38999999999999</c:v>
                </c:pt>
                <c:pt idx="1478">
                  <c:v>537.8900000000001</c:v>
                </c:pt>
                <c:pt idx="1479">
                  <c:v>917.57006592592597</c:v>
                </c:pt>
                <c:pt idx="1480">
                  <c:v>866.36026370370371</c:v>
                </c:pt>
                <c:pt idx="1481">
                  <c:v>763.61661500000002</c:v>
                </c:pt>
                <c:pt idx="1482">
                  <c:v>660.96188314814799</c:v>
                </c:pt>
                <c:pt idx="1483">
                  <c:v>592.78892148148145</c:v>
                </c:pt>
                <c:pt idx="1484">
                  <c:v>559.16395259259275</c:v>
                </c:pt>
                <c:pt idx="1485">
                  <c:v>594.56018981481475</c:v>
                </c:pt>
                <c:pt idx="1486">
                  <c:v>716.58106833333318</c:v>
                </c:pt>
                <c:pt idx="1487">
                  <c:v>873.67934833333334</c:v>
                </c:pt>
                <c:pt idx="1488">
                  <c:v>1048.8918703703705</c:v>
                </c:pt>
                <c:pt idx="1489">
                  <c:v>1225.2253400000002</c:v>
                </c:pt>
                <c:pt idx="1490">
                  <c:v>1368.4922683333332</c:v>
                </c:pt>
                <c:pt idx="1491">
                  <c:v>1461.4121483333329</c:v>
                </c:pt>
                <c:pt idx="1492">
                  <c:v>1469.4987453703709</c:v>
                </c:pt>
                <c:pt idx="1493">
                  <c:v>1409.1508387037038</c:v>
                </c:pt>
                <c:pt idx="1494">
                  <c:v>1331.9577083333334</c:v>
                </c:pt>
                <c:pt idx="1495">
                  <c:v>1220.2150970370365</c:v>
                </c:pt>
                <c:pt idx="1496">
                  <c:v>1107.8928520370373</c:v>
                </c:pt>
                <c:pt idx="1497">
                  <c:v>995.08956314814918</c:v>
                </c:pt>
                <c:pt idx="1498">
                  <c:v>864.0392149999991</c:v>
                </c:pt>
                <c:pt idx="1499">
                  <c:v>731.81322981481435</c:v>
                </c:pt>
                <c:pt idx="1500">
                  <c:v>598.26874537037043</c:v>
                </c:pt>
                <c:pt idx="1501">
                  <c:v>532.29861500000015</c:v>
                </c:pt>
                <c:pt idx="1502">
                  <c:v>500.87610537037131</c:v>
                </c:pt>
                <c:pt idx="1503">
                  <c:v>485.96547425925883</c:v>
                </c:pt>
                <c:pt idx="1504">
                  <c:v>488.72859333333281</c:v>
                </c:pt>
                <c:pt idx="1505">
                  <c:v>456.6260000000002</c:v>
                </c:pt>
                <c:pt idx="1506">
                  <c:v>441.3943009259259</c:v>
                </c:pt>
                <c:pt idx="1507">
                  <c:v>460.68120370370389</c:v>
                </c:pt>
                <c:pt idx="1508">
                  <c:v>497.65004148148103</c:v>
                </c:pt>
                <c:pt idx="1509">
                  <c:v>552.31420759259277</c:v>
                </c:pt>
                <c:pt idx="1510">
                  <c:v>659.6145659259264</c:v>
                </c:pt>
                <c:pt idx="1511">
                  <c:v>803.210375</c:v>
                </c:pt>
                <c:pt idx="1512">
                  <c:v>948.71771037036979</c:v>
                </c:pt>
                <c:pt idx="1513">
                  <c:v>1079.0383631481482</c:v>
                </c:pt>
                <c:pt idx="1514">
                  <c:v>1142.1280520370365</c:v>
                </c:pt>
                <c:pt idx="1515">
                  <c:v>1102.1463275925926</c:v>
                </c:pt>
                <c:pt idx="1516">
                  <c:v>957.54514370370521</c:v>
                </c:pt>
                <c:pt idx="1517">
                  <c:v>810.10234092592646</c:v>
                </c:pt>
                <c:pt idx="1518">
                  <c:v>695.71863870370373</c:v>
                </c:pt>
                <c:pt idx="1519">
                  <c:v>613.7723631481482</c:v>
                </c:pt>
                <c:pt idx="1520">
                  <c:v>548.57718592592494</c:v>
                </c:pt>
                <c:pt idx="1521">
                  <c:v>481.76773999999807</c:v>
                </c:pt>
                <c:pt idx="1522">
                  <c:v>397.16846833333381</c:v>
                </c:pt>
                <c:pt idx="1523">
                  <c:v>275.86748148148143</c:v>
                </c:pt>
                <c:pt idx="1524">
                  <c:v>101.17097481481477</c:v>
                </c:pt>
                <c:pt idx="1525">
                  <c:v>-129.05803240740693</c:v>
                </c:pt>
                <c:pt idx="1526">
                  <c:v>-327.87122666666767</c:v>
                </c:pt>
                <c:pt idx="1527">
                  <c:v>-460.03085851851756</c:v>
                </c:pt>
                <c:pt idx="1528">
                  <c:v>-472.06700074073967</c:v>
                </c:pt>
                <c:pt idx="1529">
                  <c:v>-379.22362962962961</c:v>
                </c:pt>
                <c:pt idx="1530">
                  <c:v>-232.42482296296316</c:v>
                </c:pt>
                <c:pt idx="1531">
                  <c:v>-48.628531666666731</c:v>
                </c:pt>
                <c:pt idx="1532">
                  <c:v>137.96771037037058</c:v>
                </c:pt>
                <c:pt idx="1533">
                  <c:v>326.82333333333264</c:v>
                </c:pt>
                <c:pt idx="1534">
                  <c:v>535.61506370370353</c:v>
                </c:pt>
                <c:pt idx="1535">
                  <c:v>781.64647481481552</c:v>
                </c:pt>
                <c:pt idx="1536">
                  <c:v>1031.4905214814808</c:v>
                </c:pt>
                <c:pt idx="1537">
                  <c:v>1215.490930370371</c:v>
                </c:pt>
                <c:pt idx="1538">
                  <c:v>1367.44976</c:v>
                </c:pt>
                <c:pt idx="1539">
                  <c:v>1470.3670192592592</c:v>
                </c:pt>
                <c:pt idx="1540">
                  <c:v>1540.1031498148168</c:v>
                </c:pt>
                <c:pt idx="1541">
                  <c:v>1577.3147970370358</c:v>
                </c:pt>
                <c:pt idx="1542">
                  <c:v>1528.5789103703703</c:v>
                </c:pt>
                <c:pt idx="1543">
                  <c:v>1392.5546683333348</c:v>
                </c:pt>
                <c:pt idx="1544">
                  <c:v>1149.8301637037027</c:v>
                </c:pt>
                <c:pt idx="1545">
                  <c:v>901.58053703703604</c:v>
                </c:pt>
                <c:pt idx="1546">
                  <c:v>735.7399999999991</c:v>
                </c:pt>
                <c:pt idx="1547">
                  <c:v>636.27139333333321</c:v>
                </c:pt>
                <c:pt idx="1548">
                  <c:v>621.72387037037129</c:v>
                </c:pt>
                <c:pt idx="1549">
                  <c:v>642.3687083333333</c:v>
                </c:pt>
                <c:pt idx="1550">
                  <c:v>680.28214814814862</c:v>
                </c:pt>
                <c:pt idx="1551">
                  <c:v>719.59221500000103</c:v>
                </c:pt>
                <c:pt idx="1552">
                  <c:v>741.68874148148154</c:v>
                </c:pt>
                <c:pt idx="1553">
                  <c:v>747.27227333333337</c:v>
                </c:pt>
                <c:pt idx="1554">
                  <c:v>752.1969275925926</c:v>
                </c:pt>
                <c:pt idx="1555">
                  <c:v>792.36974833333136</c:v>
                </c:pt>
                <c:pt idx="1556">
                  <c:v>850.55859333333331</c:v>
                </c:pt>
                <c:pt idx="1557">
                  <c:v>910.260140925928</c:v>
                </c:pt>
                <c:pt idx="1558">
                  <c:v>988.03723870370413</c:v>
                </c:pt>
                <c:pt idx="1559">
                  <c:v>1068.1592859259249</c:v>
                </c:pt>
                <c:pt idx="1560">
                  <c:v>1097.4573333333315</c:v>
                </c:pt>
                <c:pt idx="1561">
                  <c:v>1109.6958637037042</c:v>
                </c:pt>
                <c:pt idx="1562">
                  <c:v>1122.1248770370375</c:v>
                </c:pt>
                <c:pt idx="1563">
                  <c:v>1151.9943733333328</c:v>
                </c:pt>
                <c:pt idx="1564">
                  <c:v>1182.8613009259268</c:v>
                </c:pt>
                <c:pt idx="1565">
                  <c:v>1196.6932659259269</c:v>
                </c:pt>
                <c:pt idx="1566">
                  <c:v>1227.9902683333335</c:v>
                </c:pt>
                <c:pt idx="1567">
                  <c:v>1225.8479483333317</c:v>
                </c:pt>
                <c:pt idx="1568">
                  <c:v>1187.7293853703695</c:v>
                </c:pt>
                <c:pt idx="1569">
                  <c:v>1166.1818548148158</c:v>
                </c:pt>
                <c:pt idx="1570">
                  <c:v>1143.9218733333337</c:v>
                </c:pt>
                <c:pt idx="1571">
                  <c:v>1120.9181898148149</c:v>
                </c:pt>
                <c:pt idx="1572">
                  <c:v>1097.1417853703699</c:v>
                </c:pt>
                <c:pt idx="1573">
                  <c:v>1038.0658733333316</c:v>
                </c:pt>
                <c:pt idx="1574">
                  <c:v>959.08994148148236</c:v>
                </c:pt>
                <c:pt idx="1575">
                  <c:v>895.57674370370376</c:v>
                </c:pt>
                <c:pt idx="1576">
                  <c:v>812.99949333333313</c:v>
                </c:pt>
                <c:pt idx="1577">
                  <c:v>727.66954092592607</c:v>
                </c:pt>
                <c:pt idx="1578">
                  <c:v>657.74949333333211</c:v>
                </c:pt>
                <c:pt idx="1579">
                  <c:v>620.49381500000106</c:v>
                </c:pt>
                <c:pt idx="1580">
                  <c:v>583.24483333333364</c:v>
                </c:pt>
                <c:pt idx="1581">
                  <c:v>561.42807870370279</c:v>
                </c:pt>
                <c:pt idx="1582">
                  <c:v>540.53806833333329</c:v>
                </c:pt>
                <c:pt idx="1583">
                  <c:v>483.35037500000044</c:v>
                </c:pt>
                <c:pt idx="1584">
                  <c:v>442.54025481481494</c:v>
                </c:pt>
                <c:pt idx="1585">
                  <c:v>400.87333333333299</c:v>
                </c:pt>
                <c:pt idx="1586">
                  <c:v>358.36746833333228</c:v>
                </c:pt>
                <c:pt idx="1587">
                  <c:v>332.29274981481467</c:v>
                </c:pt>
                <c:pt idx="1588">
                  <c:v>340.79243870370527</c:v>
                </c:pt>
                <c:pt idx="1589">
                  <c:v>384.73077703703808</c:v>
                </c:pt>
                <c:pt idx="1590">
                  <c:v>430.44670833333385</c:v>
                </c:pt>
                <c:pt idx="1591">
                  <c:v>477.05366833333346</c:v>
                </c:pt>
                <c:pt idx="1592">
                  <c:v>508.13985648147957</c:v>
                </c:pt>
                <c:pt idx="1593">
                  <c:v>539.23794981481581</c:v>
                </c:pt>
                <c:pt idx="1594">
                  <c:v>572.04146092592748</c:v>
                </c:pt>
                <c:pt idx="1595">
                  <c:v>535.84794833333183</c:v>
                </c:pt>
                <c:pt idx="1596">
                  <c:v>497.96985203703753</c:v>
                </c:pt>
                <c:pt idx="1597">
                  <c:v>442.85366092592699</c:v>
                </c:pt>
                <c:pt idx="1598">
                  <c:v>367.99147333333337</c:v>
                </c:pt>
                <c:pt idx="1599">
                  <c:v>326.83647481481444</c:v>
                </c:pt>
                <c:pt idx="1600">
                  <c:v>284.90652314814719</c:v>
                </c:pt>
                <c:pt idx="1601">
                  <c:v>259.47170833333325</c:v>
                </c:pt>
                <c:pt idx="1602">
                  <c:v>285.86130092592634</c:v>
                </c:pt>
                <c:pt idx="1603">
                  <c:v>348.42654833333239</c:v>
                </c:pt>
                <c:pt idx="1604">
                  <c:v>395.38173499999846</c:v>
                </c:pt>
                <c:pt idx="1605">
                  <c:v>460.40651925926102</c:v>
                </c:pt>
                <c:pt idx="1606">
                  <c:v>510.57164148148297</c:v>
                </c:pt>
                <c:pt idx="1607">
                  <c:v>543.48973999999953</c:v>
                </c:pt>
                <c:pt idx="1608">
                  <c:v>577.98973999999998</c:v>
                </c:pt>
                <c:pt idx="1609">
                  <c:v>612.48974000000044</c:v>
                </c:pt>
                <c:pt idx="1610">
                  <c:v>631.32164148148104</c:v>
                </c:pt>
                <c:pt idx="1611">
                  <c:v>649.36370833333183</c:v>
                </c:pt>
                <c:pt idx="1612">
                  <c:v>703.49437333333367</c:v>
                </c:pt>
                <c:pt idx="1613">
                  <c:v>758.42901037037041</c:v>
                </c:pt>
                <c:pt idx="1614">
                  <c:v>814.97828814814761</c:v>
                </c:pt>
                <c:pt idx="1615">
                  <c:v>872.36130092592737</c:v>
                </c:pt>
                <c:pt idx="1616">
                  <c:v>948.65731925925934</c:v>
                </c:pt>
                <c:pt idx="1617">
                  <c:v>1009.4065231481477</c:v>
                </c:pt>
                <c:pt idx="1618">
                  <c:v>1053.8265187037036</c:v>
                </c:pt>
                <c:pt idx="1619">
                  <c:v>1047.444092592591</c:v>
                </c:pt>
                <c:pt idx="1620">
                  <c:v>1004.9879498148138</c:v>
                </c:pt>
                <c:pt idx="1621">
                  <c:v>961.76503870370561</c:v>
                </c:pt>
                <c:pt idx="1622">
                  <c:v>899.64028314814914</c:v>
                </c:pt>
                <c:pt idx="1623">
                  <c:v>801.32796759259202</c:v>
                </c:pt>
                <c:pt idx="1624">
                  <c:v>682.31314833333226</c:v>
                </c:pt>
                <c:pt idx="1625">
                  <c:v>577.94518592592578</c:v>
                </c:pt>
                <c:pt idx="1626">
                  <c:v>419.23077703703859</c:v>
                </c:pt>
                <c:pt idx="1627">
                  <c:v>238.12183999999905</c:v>
                </c:pt>
                <c:pt idx="1628">
                  <c:v>88.194332592592218</c:v>
                </c:pt>
                <c:pt idx="1629">
                  <c:v>-13.176740740741252</c:v>
                </c:pt>
                <c:pt idx="1630">
                  <c:v>-28.876331666667056</c:v>
                </c:pt>
                <c:pt idx="1631">
                  <c:v>59.99814833333437</c:v>
                </c:pt>
                <c:pt idx="1632">
                  <c:v>204.83520370370314</c:v>
                </c:pt>
                <c:pt idx="1633">
                  <c:v>370.19990537036983</c:v>
                </c:pt>
                <c:pt idx="1634">
                  <c:v>505.83486592592737</c:v>
                </c:pt>
                <c:pt idx="1635">
                  <c:v>556.79800759259365</c:v>
                </c:pt>
                <c:pt idx="1636">
                  <c:v>556.79800759259115</c:v>
                </c:pt>
                <c:pt idx="1637">
                  <c:v>504.26189333333235</c:v>
                </c:pt>
                <c:pt idx="1638">
                  <c:v>450.15801500000191</c:v>
                </c:pt>
                <c:pt idx="1639">
                  <c:v>412.52992759259416</c:v>
                </c:pt>
                <c:pt idx="1640">
                  <c:v>408.63655999999906</c:v>
                </c:pt>
                <c:pt idx="1641">
                  <c:v>457.28525925925771</c:v>
                </c:pt>
                <c:pt idx="1642">
                  <c:v>541.98907333333443</c:v>
                </c:pt>
                <c:pt idx="1643">
                  <c:v>663.51179425926068</c:v>
                </c:pt>
                <c:pt idx="1644">
                  <c:v>770.8865599999981</c:v>
                </c:pt>
                <c:pt idx="1645">
                  <c:v>862.59248314814613</c:v>
                </c:pt>
                <c:pt idx="1646">
                  <c:v>939.44990537037177</c:v>
                </c:pt>
                <c:pt idx="1647">
                  <c:v>999.92901037037132</c:v>
                </c:pt>
                <c:pt idx="1648">
                  <c:v>1062.1113009259263</c:v>
                </c:pt>
                <c:pt idx="1649">
                  <c:v>1090.7367053703699</c:v>
                </c:pt>
                <c:pt idx="1650">
                  <c:v>1102.2579483333329</c:v>
                </c:pt>
                <c:pt idx="1651">
                  <c:v>1079.4250298148163</c:v>
                </c:pt>
                <c:pt idx="1652">
                  <c:v>1037.7914609259255</c:v>
                </c:pt>
                <c:pt idx="1653">
                  <c:v>1012.6589814814805</c:v>
                </c:pt>
                <c:pt idx="1654">
                  <c:v>969.50303703703662</c:v>
                </c:pt>
                <c:pt idx="1655">
                  <c:v>941.93185481481373</c:v>
                </c:pt>
                <c:pt idx="1656">
                  <c:v>948.90829333333465</c:v>
                </c:pt>
                <c:pt idx="1657">
                  <c:v>955.93235259259416</c:v>
                </c:pt>
                <c:pt idx="1658">
                  <c:v>963.00403259259178</c:v>
                </c:pt>
                <c:pt idx="1659">
                  <c:v>970.12333333333254</c:v>
                </c:pt>
                <c:pt idx="1660">
                  <c:v>977.29025481481403</c:v>
                </c:pt>
                <c:pt idx="1661">
                  <c:v>967.25479703703706</c:v>
                </c:pt>
                <c:pt idx="1662">
                  <c:v>973.60658537037045</c:v>
                </c:pt>
                <c:pt idx="1663">
                  <c:v>980.91041648148143</c:v>
                </c:pt>
                <c:pt idx="1664">
                  <c:v>952.84033259259445</c:v>
                </c:pt>
                <c:pt idx="1665">
                  <c:v>941.13070814814876</c:v>
                </c:pt>
                <c:pt idx="1666">
                  <c:v>912.19787037037042</c:v>
                </c:pt>
                <c:pt idx="1667">
                  <c:v>881.42419333333305</c:v>
                </c:pt>
                <c:pt idx="1668">
                  <c:v>867.91242148147944</c:v>
                </c:pt>
                <c:pt idx="1669">
                  <c:v>853.47390537037188</c:v>
                </c:pt>
                <c:pt idx="1670">
                  <c:v>839.04208592592602</c:v>
                </c:pt>
                <c:pt idx="1671">
                  <c:v>806.42459333333284</c:v>
                </c:pt>
                <c:pt idx="1672">
                  <c:v>790.11696314814856</c:v>
                </c:pt>
                <c:pt idx="1673">
                  <c:v>791.06007703703744</c:v>
                </c:pt>
                <c:pt idx="1674">
                  <c:v>774.75393500000155</c:v>
                </c:pt>
                <c:pt idx="1675">
                  <c:v>757.50393500000007</c:v>
                </c:pt>
                <c:pt idx="1676">
                  <c:v>740.25393499999859</c:v>
                </c:pt>
                <c:pt idx="1677">
                  <c:v>704.81007703703506</c:v>
                </c:pt>
                <c:pt idx="1678">
                  <c:v>668.42459333333329</c:v>
                </c:pt>
                <c:pt idx="1679">
                  <c:v>648.35194833333424</c:v>
                </c:pt>
                <c:pt idx="1680">
                  <c:v>645.53600000000108</c:v>
                </c:pt>
                <c:pt idx="1681">
                  <c:v>677.22674833333224</c:v>
                </c:pt>
                <c:pt idx="1682">
                  <c:v>728.04181925925775</c:v>
                </c:pt>
                <c:pt idx="1683">
                  <c:v>779.79181925925968</c:v>
                </c:pt>
                <c:pt idx="1684">
                  <c:v>850.66242148148285</c:v>
                </c:pt>
                <c:pt idx="1685">
                  <c:v>888.91255481481437</c:v>
                </c:pt>
                <c:pt idx="1686">
                  <c:v>892.67459333333284</c:v>
                </c:pt>
                <c:pt idx="1687">
                  <c:v>896.44853703703905</c:v>
                </c:pt>
                <c:pt idx="1688">
                  <c:v>865.73438592592504</c:v>
                </c:pt>
                <c:pt idx="1689">
                  <c:v>833.1317748148133</c:v>
                </c:pt>
                <c:pt idx="1690">
                  <c:v>817.78214000000196</c:v>
                </c:pt>
                <c:pt idx="1691">
                  <c:v>801.48343870370422</c:v>
                </c:pt>
                <c:pt idx="1692">
                  <c:v>802.43548148147966</c:v>
                </c:pt>
                <c:pt idx="1693">
                  <c:v>803.38826833333133</c:v>
                </c:pt>
                <c:pt idx="1694">
                  <c:v>804.34179925926207</c:v>
                </c:pt>
                <c:pt idx="1695">
                  <c:v>805.29607425926235</c:v>
                </c:pt>
                <c:pt idx="1696">
                  <c:v>806.25109333333126</c:v>
                </c:pt>
                <c:pt idx="1697">
                  <c:v>807.20685648147946</c:v>
                </c:pt>
                <c:pt idx="1698">
                  <c:v>790.91336370370266</c:v>
                </c:pt>
                <c:pt idx="1699">
                  <c:v>756.4133637037047</c:v>
                </c:pt>
                <c:pt idx="1700">
                  <c:v>720.95685648148435</c:v>
                </c:pt>
                <c:pt idx="1701">
                  <c:v>701.79607425925838</c:v>
                </c:pt>
                <c:pt idx="1702">
                  <c:v>699.88826833333223</c:v>
                </c:pt>
                <c:pt idx="1703">
                  <c:v>680.73343870370377</c:v>
                </c:pt>
                <c:pt idx="1704">
                  <c:v>677.88177481481478</c:v>
                </c:pt>
                <c:pt idx="1705">
                  <c:v>693.23438592592754</c:v>
                </c:pt>
                <c:pt idx="1706">
                  <c:v>691.33997333333241</c:v>
                </c:pt>
                <c:pt idx="1707">
                  <c:v>706.69853703703757</c:v>
                </c:pt>
                <c:pt idx="1708">
                  <c:v>723.00393499999961</c:v>
                </c:pt>
                <c:pt idx="1709">
                  <c:v>722.06007703703654</c:v>
                </c:pt>
                <c:pt idx="1710">
                  <c:v>755.6169631481481</c:v>
                </c:pt>
                <c:pt idx="1711">
                  <c:v>791.06007703703744</c:v>
                </c:pt>
                <c:pt idx="1712">
                  <c:v>809.25393499999961</c:v>
                </c:pt>
                <c:pt idx="1713">
                  <c:v>845.64388314814801</c:v>
                </c:pt>
                <c:pt idx="1714">
                  <c:v>865.73438592592754</c:v>
                </c:pt>
                <c:pt idx="1715">
                  <c:v>885.83158537036843</c:v>
                </c:pt>
                <c:pt idx="1716">
                  <c:v>906.8882683333328</c:v>
                </c:pt>
                <c:pt idx="1717">
                  <c:v>927.95685648148242</c:v>
                </c:pt>
                <c:pt idx="1718">
                  <c:v>949.99683333333348</c:v>
                </c:pt>
                <c:pt idx="1719">
                  <c:v>972.05541203703592</c:v>
                </c:pt>
                <c:pt idx="1720">
                  <c:v>977.85026092592489</c:v>
                </c:pt>
                <c:pt idx="1721">
                  <c:v>948.19976370370478</c:v>
                </c:pt>
                <c:pt idx="1722">
                  <c:v>900.34275925925817</c:v>
                </c:pt>
                <c:pt idx="1723">
                  <c:v>850.54372148148343</c:v>
                </c:pt>
                <c:pt idx="1724">
                  <c:v>799.77031870370377</c:v>
                </c:pt>
                <c:pt idx="1725">
                  <c:v>695.29372148147763</c:v>
                </c:pt>
                <c:pt idx="1726">
                  <c:v>552.42189648148519</c:v>
                </c:pt>
                <c:pt idx="1727">
                  <c:v>388.44948814815115</c:v>
                </c:pt>
                <c:pt idx="1728">
                  <c:v>202.50109333333126</c:v>
                </c:pt>
                <c:pt idx="1729">
                  <c:v>11.982967592590512</c:v>
                </c:pt>
                <c:pt idx="1730">
                  <c:v>-113.89282796296402</c:v>
                </c:pt>
                <c:pt idx="1731">
                  <c:v>-171.24520296296191</c:v>
                </c:pt>
                <c:pt idx="1732">
                  <c:v>-194.51835185185075</c:v>
                </c:pt>
                <c:pt idx="1733">
                  <c:v>-181.92203240740855</c:v>
                </c:pt>
                <c:pt idx="1734">
                  <c:v>-168.01205018518567</c:v>
                </c:pt>
                <c:pt idx="1735">
                  <c:v>-170.09197851851752</c:v>
                </c:pt>
                <c:pt idx="1736">
                  <c:v>-206.2782916666672</c:v>
                </c:pt>
                <c:pt idx="1737">
                  <c:v>-225.61826500000052</c:v>
                </c:pt>
                <c:pt idx="1738">
                  <c:v>-226.50023407407309</c:v>
                </c:pt>
                <c:pt idx="1739">
                  <c:v>-209.73858796296156</c:v>
                </c:pt>
                <c:pt idx="1740">
                  <c:v>-139.34071407407487</c:v>
                </c:pt>
                <c:pt idx="1741">
                  <c:v>-31.917080740741312</c:v>
                </c:pt>
                <c:pt idx="1742">
                  <c:v>44.13464000000198</c:v>
                </c:pt>
                <c:pt idx="1743">
                  <c:v>86.545394259258273</c:v>
                </c:pt>
                <c:pt idx="1744">
                  <c:v>130.4911733333318</c:v>
                </c:pt>
                <c:pt idx="1745">
                  <c:v>140.72455481481478</c:v>
                </c:pt>
                <c:pt idx="1746">
                  <c:v>133.78234370370365</c:v>
                </c:pt>
                <c:pt idx="1747">
                  <c:v>161.41454000000044</c:v>
                </c:pt>
                <c:pt idx="1748">
                  <c:v>190.47387037037134</c:v>
                </c:pt>
                <c:pt idx="1749">
                  <c:v>219.58082148148054</c:v>
                </c:pt>
                <c:pt idx="1750">
                  <c:v>267.31728592592435</c:v>
                </c:pt>
                <c:pt idx="1751">
                  <c:v>281.24313499999988</c:v>
                </c:pt>
                <c:pt idx="1752">
                  <c:v>277.93758592592582</c:v>
                </c:pt>
                <c:pt idx="1753">
                  <c:v>274.65063870370369</c:v>
                </c:pt>
                <c:pt idx="1754">
                  <c:v>271.38229333333334</c:v>
                </c:pt>
                <c:pt idx="1755">
                  <c:v>268.13254981481475</c:v>
                </c:pt>
                <c:pt idx="1756">
                  <c:v>264.90140814814811</c:v>
                </c:pt>
                <c:pt idx="1757">
                  <c:v>244.43886833333428</c:v>
                </c:pt>
                <c:pt idx="1758">
                  <c:v>240.60837500000102</c:v>
                </c:pt>
                <c:pt idx="1759">
                  <c:v>237.43675925926024</c:v>
                </c:pt>
                <c:pt idx="1760">
                  <c:v>216.40537481481434</c:v>
                </c:pt>
                <c:pt idx="1761">
                  <c:v>212.65077703703653</c:v>
                </c:pt>
                <c:pt idx="1762">
                  <c:v>208.92296592592547</c:v>
                </c:pt>
                <c:pt idx="1763">
                  <c:v>205.22194148148097</c:v>
                </c:pt>
                <c:pt idx="1764">
                  <c:v>184.29770370370423</c:v>
                </c:pt>
                <c:pt idx="1765">
                  <c:v>128.29494833333428</c:v>
                </c:pt>
                <c:pt idx="1766">
                  <c:v>19.380693333332886</c:v>
                </c:pt>
                <c:pt idx="1767">
                  <c:v>-126.33349462962963</c:v>
                </c:pt>
                <c:pt idx="1768">
                  <c:v>-308.73154</c:v>
                </c:pt>
                <c:pt idx="1769">
                  <c:v>-511.53073907407554</c:v>
                </c:pt>
                <c:pt idx="1770">
                  <c:v>-682.13545166666677</c:v>
                </c:pt>
                <c:pt idx="1771">
                  <c:v>-767.96938351851713</c:v>
                </c:pt>
                <c:pt idx="1772">
                  <c:v>-784.04138351851714</c:v>
                </c:pt>
                <c:pt idx="1773">
                  <c:v>-764.85145166666712</c:v>
                </c:pt>
                <c:pt idx="1774">
                  <c:v>-692.26265166666713</c:v>
                </c:pt>
                <c:pt idx="1775">
                  <c:v>-600.48516666666694</c:v>
                </c:pt>
                <c:pt idx="1776">
                  <c:v>-558.69980666666629</c:v>
                </c:pt>
                <c:pt idx="1777">
                  <c:v>-585.48585999999978</c:v>
                </c:pt>
                <c:pt idx="1778">
                  <c:v>-681.21350351851947</c:v>
                </c:pt>
                <c:pt idx="1779">
                  <c:v>-829.62496000000056</c:v>
                </c:pt>
                <c:pt idx="1780">
                  <c:v>-961.46129166666651</c:v>
                </c:pt>
                <c:pt idx="1781">
                  <c:v>-1007.1313316666669</c:v>
                </c:pt>
                <c:pt idx="1782">
                  <c:v>-948.06658074073982</c:v>
                </c:pt>
                <c:pt idx="1783">
                  <c:v>-818.35258962962928</c:v>
                </c:pt>
                <c:pt idx="1784">
                  <c:v>-652.25125462963001</c:v>
                </c:pt>
                <c:pt idx="1785">
                  <c:v>-536.31392574074061</c:v>
                </c:pt>
                <c:pt idx="1786">
                  <c:v>-488.62657018518553</c:v>
                </c:pt>
                <c:pt idx="1787">
                  <c:v>-474.96040296296309</c:v>
                </c:pt>
                <c:pt idx="1788">
                  <c:v>-495.52562499999965</c:v>
                </c:pt>
                <c:pt idx="1789">
                  <c:v>-567.72514351851862</c:v>
                </c:pt>
                <c:pt idx="1790">
                  <c:v>-691.78664518518519</c:v>
                </c:pt>
                <c:pt idx="1791">
                  <c:v>-850.42181018518488</c:v>
                </c:pt>
                <c:pt idx="1792">
                  <c:v>-1008.9814516666667</c:v>
                </c:pt>
                <c:pt idx="1793">
                  <c:v>-1063.5440516666667</c:v>
                </c:pt>
                <c:pt idx="1794">
                  <c:v>-1341.3540118518517</c:v>
                </c:pt>
                <c:pt idx="1795">
                  <c:v>-738.61</c:v>
                </c:pt>
                <c:pt idx="1796">
                  <c:v>158.38999999999999</c:v>
                </c:pt>
                <c:pt idx="1797">
                  <c:v>158.38999999999999</c:v>
                </c:pt>
                <c:pt idx="1798">
                  <c:v>158.38999999999999</c:v>
                </c:pt>
                <c:pt idx="1799">
                  <c:v>158.38999999999999</c:v>
                </c:pt>
                <c:pt idx="1800">
                  <c:v>158.38999999999999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D3-425E-A73E-A600270C7FB1}"/>
            </c:ext>
          </c:extLst>
        </c:ser>
        <c:ser>
          <c:idx val="1"/>
          <c:order val="1"/>
          <c:tx>
            <c:strRef>
              <c:f>WLTC_class_3!$M$13</c:f>
              <c:strCache>
                <c:ptCount val="1"/>
                <c:pt idx="0">
                  <c:v>Tractive Force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WLTC_class_3!$C$15:$C$1818</c:f>
              <c:numCache>
                <c:formatCode>General</c:formatCode>
                <c:ptCount val="180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WLTC_class_3!$M$15:$M$18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DA-4586-BA5B-C55263360B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6873360"/>
        <c:axId val="1496870000"/>
      </c:lineChart>
      <c:catAx>
        <c:axId val="1496873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870000"/>
        <c:crosses val="autoZero"/>
        <c:auto val="1"/>
        <c:lblAlgn val="ctr"/>
        <c:lblOffset val="100"/>
        <c:noMultiLvlLbl val="0"/>
      </c:catAx>
      <c:valAx>
        <c:axId val="149687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Tractive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873360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88487092655492638"/>
          <c:y val="0.11548065897562133"/>
          <c:w val="0.10033406845904039"/>
          <c:h val="0.142705161613342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WLTC_class_3!$O$13</c:f>
              <c:strCache>
                <c:ptCount val="1"/>
                <c:pt idx="0">
                  <c:v>Tractive Power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WLTC_class_3!$C$15:$C$1818</c:f>
              <c:numCache>
                <c:formatCode>General</c:formatCode>
                <c:ptCount val="180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WLTC_class_3!$O$15:$O$1815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16.291666666666668</c:v>
                </c:pt>
                <c:pt idx="13">
                  <c:v>423.58333333333331</c:v>
                </c:pt>
                <c:pt idx="14">
                  <c:v>7638.300000000002</c:v>
                </c:pt>
                <c:pt idx="15">
                  <c:v>13149.675000000001</c:v>
                </c:pt>
                <c:pt idx="16">
                  <c:v>15818.249999999996</c:v>
                </c:pt>
                <c:pt idx="17">
                  <c:v>25071.149999999998</c:v>
                </c:pt>
                <c:pt idx="18">
                  <c:v>34063.575000000004</c:v>
                </c:pt>
                <c:pt idx="19">
                  <c:v>26013</c:v>
                </c:pt>
                <c:pt idx="20">
                  <c:v>9961.8750000000055</c:v>
                </c:pt>
                <c:pt idx="21">
                  <c:v>3877.8000000000034</c:v>
                </c:pt>
                <c:pt idx="22">
                  <c:v>3417.2249999999967</c:v>
                </c:pt>
                <c:pt idx="23">
                  <c:v>3974.4000000000033</c:v>
                </c:pt>
                <c:pt idx="24">
                  <c:v>10039.5</c:v>
                </c:pt>
                <c:pt idx="25">
                  <c:v>14876.399999999987</c:v>
                </c:pt>
                <c:pt idx="26">
                  <c:v>18159.075000000004</c:v>
                </c:pt>
                <c:pt idx="27">
                  <c:v>27646.575000000015</c:v>
                </c:pt>
                <c:pt idx="28">
                  <c:v>31567.5</c:v>
                </c:pt>
                <c:pt idx="29">
                  <c:v>31700.324999999972</c:v>
                </c:pt>
                <c:pt idx="30">
                  <c:v>24222.449999999983</c:v>
                </c:pt>
                <c:pt idx="31">
                  <c:v>14662.5</c:v>
                </c:pt>
                <c:pt idx="32">
                  <c:v>10456.94999999999</c:v>
                </c:pt>
                <c:pt idx="33">
                  <c:v>8330.0250000000106</c:v>
                </c:pt>
                <c:pt idx="34">
                  <c:v>4595.4000000000106</c:v>
                </c:pt>
                <c:pt idx="35">
                  <c:v>-1535.2499999999675</c:v>
                </c:pt>
                <c:pt idx="36">
                  <c:v>-13724.09999999998</c:v>
                </c:pt>
                <c:pt idx="37">
                  <c:v>-31672.725000000031</c:v>
                </c:pt>
                <c:pt idx="38">
                  <c:v>-39231.675000000017</c:v>
                </c:pt>
                <c:pt idx="39">
                  <c:v>-33827.249999999985</c:v>
                </c:pt>
                <c:pt idx="40">
                  <c:v>-28051.950000000015</c:v>
                </c:pt>
                <c:pt idx="41">
                  <c:v>-31201.8</c:v>
                </c:pt>
                <c:pt idx="42">
                  <c:v>-36017.999999999971</c:v>
                </c:pt>
                <c:pt idx="43">
                  <c:v>-29442.300000000003</c:v>
                </c:pt>
                <c:pt idx="44">
                  <c:v>-16083.900000000009</c:v>
                </c:pt>
                <c:pt idx="45">
                  <c:v>-6489.4500000000016</c:v>
                </c:pt>
                <c:pt idx="46">
                  <c:v>-4926.5999999999949</c:v>
                </c:pt>
                <c:pt idx="47">
                  <c:v>-6727.5</c:v>
                </c:pt>
                <c:pt idx="48">
                  <c:v>-5395.7999999999965</c:v>
                </c:pt>
                <c:pt idx="49">
                  <c:v>-1842.2999999999936</c:v>
                </c:pt>
                <c:pt idx="50">
                  <c:v>-1228.2000000000066</c:v>
                </c:pt>
                <c:pt idx="51">
                  <c:v>-6303.1500000000033</c:v>
                </c:pt>
                <c:pt idx="52">
                  <c:v>-11645.474999999999</c:v>
                </c:pt>
                <c:pt idx="53">
                  <c:v>-8135.0999999999985</c:v>
                </c:pt>
                <c:pt idx="54">
                  <c:v>-2295.9749999999995</c:v>
                </c:pt>
                <c:pt idx="55">
                  <c:v>-206.99999999999926</c:v>
                </c:pt>
                <c:pt idx="56">
                  <c:v>0</c:v>
                </c:pt>
                <c:pt idx="57">
                  <c:v>621.00000000000148</c:v>
                </c:pt>
                <c:pt idx="58">
                  <c:v>1273.0499999999993</c:v>
                </c:pt>
                <c:pt idx="59">
                  <c:v>5216.3999999999969</c:v>
                </c:pt>
                <c:pt idx="60">
                  <c:v>6846.5250000000015</c:v>
                </c:pt>
                <c:pt idx="61">
                  <c:v>3167.1000000000031</c:v>
                </c:pt>
                <c:pt idx="62">
                  <c:v>2468.4749999999963</c:v>
                </c:pt>
                <c:pt idx="63">
                  <c:v>3353.4000000000033</c:v>
                </c:pt>
                <c:pt idx="64">
                  <c:v>4719.600000000004</c:v>
                </c:pt>
                <c:pt idx="65">
                  <c:v>3070.5</c:v>
                </c:pt>
                <c:pt idx="66">
                  <c:v>1873.3499999999935</c:v>
                </c:pt>
                <c:pt idx="67">
                  <c:v>6982.7999999999975</c:v>
                </c:pt>
                <c:pt idx="68">
                  <c:v>16808.400000000001</c:v>
                </c:pt>
                <c:pt idx="69">
                  <c:v>24812.399999999994</c:v>
                </c:pt>
                <c:pt idx="70">
                  <c:v>30170.250000000007</c:v>
                </c:pt>
                <c:pt idx="71">
                  <c:v>31357.050000000007</c:v>
                </c:pt>
                <c:pt idx="72">
                  <c:v>25868.099999999991</c:v>
                </c:pt>
                <c:pt idx="73">
                  <c:v>17208.599999999991</c:v>
                </c:pt>
                <c:pt idx="74">
                  <c:v>12247.5</c:v>
                </c:pt>
                <c:pt idx="75">
                  <c:v>11930.099999999989</c:v>
                </c:pt>
                <c:pt idx="76">
                  <c:v>13548.150000000009</c:v>
                </c:pt>
                <c:pt idx="77">
                  <c:v>12618.374999999989</c:v>
                </c:pt>
                <c:pt idx="78">
                  <c:v>6779.2499999999991</c:v>
                </c:pt>
                <c:pt idx="79">
                  <c:v>-2044.1249999999804</c:v>
                </c:pt>
                <c:pt idx="80">
                  <c:v>-6727.5</c:v>
                </c:pt>
                <c:pt idx="81">
                  <c:v>-11290.125000000018</c:v>
                </c:pt>
                <c:pt idx="82">
                  <c:v>-9651.375</c:v>
                </c:pt>
                <c:pt idx="83">
                  <c:v>-3829.4999999999632</c:v>
                </c:pt>
                <c:pt idx="84">
                  <c:v>-6963.8250000000098</c:v>
                </c:pt>
                <c:pt idx="85">
                  <c:v>-8669.8500000000349</c:v>
                </c:pt>
                <c:pt idx="86">
                  <c:v>-7916.0249999999824</c:v>
                </c:pt>
                <c:pt idx="87">
                  <c:v>-6565.3499999999658</c:v>
                </c:pt>
                <c:pt idx="88">
                  <c:v>-15928.650000000016</c:v>
                </c:pt>
                <c:pt idx="89">
                  <c:v>-37968.975000000006</c:v>
                </c:pt>
                <c:pt idx="90">
                  <c:v>-46621.574999999997</c:v>
                </c:pt>
                <c:pt idx="91">
                  <c:v>-39088.5</c:v>
                </c:pt>
                <c:pt idx="92">
                  <c:v>-22873.500000000004</c:v>
                </c:pt>
                <c:pt idx="93">
                  <c:v>-12247.5</c:v>
                </c:pt>
                <c:pt idx="94">
                  <c:v>-10556.999999999998</c:v>
                </c:pt>
                <c:pt idx="95">
                  <c:v>-9732.4499999999989</c:v>
                </c:pt>
                <c:pt idx="96">
                  <c:v>-5502.7499999999991</c:v>
                </c:pt>
                <c:pt idx="97">
                  <c:v>-2235.5999999999995</c:v>
                </c:pt>
                <c:pt idx="98">
                  <c:v>-1366.2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65.55</c:v>
                </c:pt>
                <c:pt idx="139">
                  <c:v>1933.7249999999997</c:v>
                </c:pt>
                <c:pt idx="140">
                  <c:v>10312.049999999997</c:v>
                </c:pt>
                <c:pt idx="141">
                  <c:v>20787.974999999995</c:v>
                </c:pt>
                <c:pt idx="142">
                  <c:v>20368.799999999996</c:v>
                </c:pt>
                <c:pt idx="143">
                  <c:v>11410.875</c:v>
                </c:pt>
                <c:pt idx="144">
                  <c:v>6522.2250000000067</c:v>
                </c:pt>
                <c:pt idx="145">
                  <c:v>10405.200000000008</c:v>
                </c:pt>
                <c:pt idx="146">
                  <c:v>18091.799999999992</c:v>
                </c:pt>
                <c:pt idx="147">
                  <c:v>21469.349999999991</c:v>
                </c:pt>
                <c:pt idx="148">
                  <c:v>18157.350000000002</c:v>
                </c:pt>
                <c:pt idx="149">
                  <c:v>10577.700000000006</c:v>
                </c:pt>
                <c:pt idx="150">
                  <c:v>1028.0999999999965</c:v>
                </c:pt>
                <c:pt idx="151">
                  <c:v>-13185.900000000007</c:v>
                </c:pt>
                <c:pt idx="152">
                  <c:v>-31905.59999999998</c:v>
                </c:pt>
                <c:pt idx="153">
                  <c:v>-38595.149999999994</c:v>
                </c:pt>
                <c:pt idx="154">
                  <c:v>-27753.525000000001</c:v>
                </c:pt>
                <c:pt idx="155">
                  <c:v>-12159.525000000001</c:v>
                </c:pt>
                <c:pt idx="156">
                  <c:v>-1449.000000000002</c:v>
                </c:pt>
                <c:pt idx="157">
                  <c:v>4564.3499999999995</c:v>
                </c:pt>
                <c:pt idx="158">
                  <c:v>11188.349999999999</c:v>
                </c:pt>
                <c:pt idx="159">
                  <c:v>17802.000000000004</c:v>
                </c:pt>
                <c:pt idx="160">
                  <c:v>21496.949999999997</c:v>
                </c:pt>
                <c:pt idx="161">
                  <c:v>21797.099999999995</c:v>
                </c:pt>
                <c:pt idx="162">
                  <c:v>18474.750000000011</c:v>
                </c:pt>
                <c:pt idx="163">
                  <c:v>19044</c:v>
                </c:pt>
                <c:pt idx="164">
                  <c:v>17810.625</c:v>
                </c:pt>
                <c:pt idx="165">
                  <c:v>13948.350000000009</c:v>
                </c:pt>
                <c:pt idx="166">
                  <c:v>11628.225000000008</c:v>
                </c:pt>
                <c:pt idx="167">
                  <c:v>17753.700000000008</c:v>
                </c:pt>
                <c:pt idx="168">
                  <c:v>24288.000000000004</c:v>
                </c:pt>
                <c:pt idx="169">
                  <c:v>17967.599999999984</c:v>
                </c:pt>
                <c:pt idx="170">
                  <c:v>1310.9999999999723</c:v>
                </c:pt>
                <c:pt idx="171">
                  <c:v>-18709.349999999988</c:v>
                </c:pt>
                <c:pt idx="172">
                  <c:v>-38750.399999999994</c:v>
                </c:pt>
                <c:pt idx="173">
                  <c:v>-42780</c:v>
                </c:pt>
                <c:pt idx="174">
                  <c:v>-26646.074999999993</c:v>
                </c:pt>
                <c:pt idx="175">
                  <c:v>-8728.5</c:v>
                </c:pt>
                <c:pt idx="176">
                  <c:v>2597.8499999999908</c:v>
                </c:pt>
                <c:pt idx="177">
                  <c:v>12062.924999999996</c:v>
                </c:pt>
                <c:pt idx="178">
                  <c:v>15825.150000000003</c:v>
                </c:pt>
                <c:pt idx="179">
                  <c:v>9066.600000000004</c:v>
                </c:pt>
                <c:pt idx="180">
                  <c:v>1531.8000000000036</c:v>
                </c:pt>
                <c:pt idx="181">
                  <c:v>-2035.5000000000109</c:v>
                </c:pt>
                <c:pt idx="182">
                  <c:v>-6044.3999999999969</c:v>
                </c:pt>
                <c:pt idx="183">
                  <c:v>-15133.42499999999</c:v>
                </c:pt>
                <c:pt idx="184">
                  <c:v>-21160.574999999997</c:v>
                </c:pt>
                <c:pt idx="185">
                  <c:v>-20762.100000000006</c:v>
                </c:pt>
                <c:pt idx="186">
                  <c:v>-17025.750000000011</c:v>
                </c:pt>
                <c:pt idx="187">
                  <c:v>-12714.974999999993</c:v>
                </c:pt>
                <c:pt idx="188">
                  <c:v>-9439.1999999999989</c:v>
                </c:pt>
                <c:pt idx="189">
                  <c:v>-7041.4500000000044</c:v>
                </c:pt>
                <c:pt idx="190">
                  <c:v>-5002.5</c:v>
                </c:pt>
                <c:pt idx="191">
                  <c:v>-3781.1999999999989</c:v>
                </c:pt>
                <c:pt idx="192">
                  <c:v>-2670.2999999999988</c:v>
                </c:pt>
                <c:pt idx="193">
                  <c:v>-1509.375000000002</c:v>
                </c:pt>
                <c:pt idx="194">
                  <c:v>-1052.25</c:v>
                </c:pt>
                <c:pt idx="195">
                  <c:v>-413.99999999999852</c:v>
                </c:pt>
                <c:pt idx="196">
                  <c:v>0</c:v>
                </c:pt>
                <c:pt idx="197">
                  <c:v>0</c:v>
                </c:pt>
                <c:pt idx="198">
                  <c:v>1035</c:v>
                </c:pt>
                <c:pt idx="199">
                  <c:v>2156.25</c:v>
                </c:pt>
                <c:pt idx="200">
                  <c:v>3363.75</c:v>
                </c:pt>
                <c:pt idx="201">
                  <c:v>4830</c:v>
                </c:pt>
                <c:pt idx="202">
                  <c:v>6468.75</c:v>
                </c:pt>
                <c:pt idx="203">
                  <c:v>11385</c:v>
                </c:pt>
                <c:pt idx="204">
                  <c:v>15404.249999999998</c:v>
                </c:pt>
                <c:pt idx="205">
                  <c:v>17553.600000000002</c:v>
                </c:pt>
                <c:pt idx="206">
                  <c:v>23401.349999999995</c:v>
                </c:pt>
                <c:pt idx="207">
                  <c:v>26913.449999999997</c:v>
                </c:pt>
                <c:pt idx="208">
                  <c:v>26040.600000000009</c:v>
                </c:pt>
                <c:pt idx="209">
                  <c:v>30912.000000000004</c:v>
                </c:pt>
                <c:pt idx="210">
                  <c:v>33396</c:v>
                </c:pt>
                <c:pt idx="211">
                  <c:v>25875</c:v>
                </c:pt>
                <c:pt idx="212">
                  <c:v>20286</c:v>
                </c:pt>
                <c:pt idx="213">
                  <c:v>16766.999999999989</c:v>
                </c:pt>
                <c:pt idx="214">
                  <c:v>18657.600000000013</c:v>
                </c:pt>
                <c:pt idx="215">
                  <c:v>25278.149999999987</c:v>
                </c:pt>
                <c:pt idx="216">
                  <c:v>31050</c:v>
                </c:pt>
                <c:pt idx="217">
                  <c:v>32499</c:v>
                </c:pt>
                <c:pt idx="218">
                  <c:v>29583.75</c:v>
                </c:pt>
                <c:pt idx="219">
                  <c:v>24439.799999999977</c:v>
                </c:pt>
                <c:pt idx="220">
                  <c:v>18764.55000000001</c:v>
                </c:pt>
                <c:pt idx="221">
                  <c:v>11817.975000000039</c:v>
                </c:pt>
                <c:pt idx="222">
                  <c:v>7327.7999999999747</c:v>
                </c:pt>
                <c:pt idx="223">
                  <c:v>6460.1249999999609</c:v>
                </c:pt>
                <c:pt idx="224">
                  <c:v>6496.3500000000258</c:v>
                </c:pt>
                <c:pt idx="225">
                  <c:v>9349.5</c:v>
                </c:pt>
                <c:pt idx="226">
                  <c:v>10398.299999999945</c:v>
                </c:pt>
                <c:pt idx="227">
                  <c:v>9539.25</c:v>
                </c:pt>
                <c:pt idx="228">
                  <c:v>8662.9500000000535</c:v>
                </c:pt>
                <c:pt idx="229">
                  <c:v>6786.1500000000278</c:v>
                </c:pt>
                <c:pt idx="230">
                  <c:v>2923.8749999999718</c:v>
                </c:pt>
                <c:pt idx="231">
                  <c:v>-2923.8749999999718</c:v>
                </c:pt>
                <c:pt idx="232">
                  <c:v>-15511.200000000013</c:v>
                </c:pt>
                <c:pt idx="233">
                  <c:v>-31251.825000000037</c:v>
                </c:pt>
                <c:pt idx="234">
                  <c:v>-35588.474999999984</c:v>
                </c:pt>
                <c:pt idx="235">
                  <c:v>-27272.250000000011</c:v>
                </c:pt>
                <c:pt idx="236">
                  <c:v>-15462.899999999976</c:v>
                </c:pt>
                <c:pt idx="237">
                  <c:v>-11881.79999999999</c:v>
                </c:pt>
                <c:pt idx="238">
                  <c:v>-19202.700000000033</c:v>
                </c:pt>
                <c:pt idx="239">
                  <c:v>-33170.025000000009</c:v>
                </c:pt>
                <c:pt idx="240">
                  <c:v>-41265.44999999999</c:v>
                </c:pt>
                <c:pt idx="241">
                  <c:v>-34361.999999999978</c:v>
                </c:pt>
                <c:pt idx="242">
                  <c:v>-30661.875</c:v>
                </c:pt>
                <c:pt idx="243">
                  <c:v>-31274.249999999993</c:v>
                </c:pt>
                <c:pt idx="244">
                  <c:v>-28051.950000000015</c:v>
                </c:pt>
                <c:pt idx="245">
                  <c:v>-31201.8</c:v>
                </c:pt>
                <c:pt idx="246">
                  <c:v>-36017.999999999971</c:v>
                </c:pt>
                <c:pt idx="247">
                  <c:v>-29442.300000000003</c:v>
                </c:pt>
                <c:pt idx="248">
                  <c:v>-16083.900000000009</c:v>
                </c:pt>
                <c:pt idx="249">
                  <c:v>-6489.4500000000016</c:v>
                </c:pt>
                <c:pt idx="250">
                  <c:v>-4926.5999999999949</c:v>
                </c:pt>
                <c:pt idx="251">
                  <c:v>-6727.5</c:v>
                </c:pt>
                <c:pt idx="252">
                  <c:v>-5395.7999999999965</c:v>
                </c:pt>
                <c:pt idx="253">
                  <c:v>-1842.2999999999936</c:v>
                </c:pt>
                <c:pt idx="254">
                  <c:v>-1228.2000000000066</c:v>
                </c:pt>
                <c:pt idx="255">
                  <c:v>-6303.1500000000033</c:v>
                </c:pt>
                <c:pt idx="256">
                  <c:v>-7853.9249999999956</c:v>
                </c:pt>
                <c:pt idx="257">
                  <c:v>-750.37499999999727</c:v>
                </c:pt>
                <c:pt idx="258">
                  <c:v>9032.0999999999949</c:v>
                </c:pt>
                <c:pt idx="259">
                  <c:v>16056.300000000001</c:v>
                </c:pt>
                <c:pt idx="260">
                  <c:v>18833.550000000003</c:v>
                </c:pt>
                <c:pt idx="261">
                  <c:v>20410.19999999999</c:v>
                </c:pt>
                <c:pt idx="262">
                  <c:v>24382.874999999996</c:v>
                </c:pt>
                <c:pt idx="263">
                  <c:v>33665.1</c:v>
                </c:pt>
                <c:pt idx="264">
                  <c:v>41486.250000000015</c:v>
                </c:pt>
                <c:pt idx="265">
                  <c:v>40477.125</c:v>
                </c:pt>
                <c:pt idx="266">
                  <c:v>31619.249999999967</c:v>
                </c:pt>
                <c:pt idx="267">
                  <c:v>27448.199999999983</c:v>
                </c:pt>
                <c:pt idx="268">
                  <c:v>26640.900000000009</c:v>
                </c:pt>
                <c:pt idx="269">
                  <c:v>22977</c:v>
                </c:pt>
                <c:pt idx="270">
                  <c:v>12668.400000000011</c:v>
                </c:pt>
                <c:pt idx="271">
                  <c:v>-2380.4999999999773</c:v>
                </c:pt>
                <c:pt idx="272">
                  <c:v>-5506.2000000000226</c:v>
                </c:pt>
                <c:pt idx="273">
                  <c:v>-14847.074999999986</c:v>
                </c:pt>
                <c:pt idx="274">
                  <c:v>-33922.125</c:v>
                </c:pt>
                <c:pt idx="275">
                  <c:v>-40116.600000000013</c:v>
                </c:pt>
                <c:pt idx="276">
                  <c:v>-41951.999999999993</c:v>
                </c:pt>
                <c:pt idx="277">
                  <c:v>-42131.400000000009</c:v>
                </c:pt>
                <c:pt idx="278">
                  <c:v>-47439.224999999991</c:v>
                </c:pt>
                <c:pt idx="279">
                  <c:v>-41788.125</c:v>
                </c:pt>
                <c:pt idx="280">
                  <c:v>-19564.95</c:v>
                </c:pt>
                <c:pt idx="281">
                  <c:v>5226.75</c:v>
                </c:pt>
                <c:pt idx="282">
                  <c:v>25281.600000000009</c:v>
                </c:pt>
                <c:pt idx="283">
                  <c:v>33496.05000000001</c:v>
                </c:pt>
                <c:pt idx="284">
                  <c:v>39071.25</c:v>
                </c:pt>
                <c:pt idx="285">
                  <c:v>42352.2</c:v>
                </c:pt>
                <c:pt idx="286">
                  <c:v>42579.900000000009</c:v>
                </c:pt>
                <c:pt idx="287">
                  <c:v>46336.950000000012</c:v>
                </c:pt>
                <c:pt idx="288">
                  <c:v>50093.999999999956</c:v>
                </c:pt>
                <c:pt idx="289">
                  <c:v>42428.100000000028</c:v>
                </c:pt>
                <c:pt idx="290">
                  <c:v>21217.5</c:v>
                </c:pt>
                <c:pt idx="291">
                  <c:v>0</c:v>
                </c:pt>
                <c:pt idx="292">
                  <c:v>-14427.899999999965</c:v>
                </c:pt>
                <c:pt idx="293">
                  <c:v>-15764.775000000047</c:v>
                </c:pt>
                <c:pt idx="294">
                  <c:v>-10607.025000000032</c:v>
                </c:pt>
                <c:pt idx="295">
                  <c:v>-4843.7999999999529</c:v>
                </c:pt>
                <c:pt idx="296">
                  <c:v>0</c:v>
                </c:pt>
                <c:pt idx="297">
                  <c:v>3229.1999999999884</c:v>
                </c:pt>
                <c:pt idx="298">
                  <c:v>4062.375</c:v>
                </c:pt>
                <c:pt idx="299">
                  <c:v>1631.8499999999653</c:v>
                </c:pt>
                <c:pt idx="300">
                  <c:v>-1631.8499999999653</c:v>
                </c:pt>
                <c:pt idx="301">
                  <c:v>-5687.3249999999653</c:v>
                </c:pt>
                <c:pt idx="302">
                  <c:v>-10450.050000000034</c:v>
                </c:pt>
                <c:pt idx="303">
                  <c:v>-14220.900000000032</c:v>
                </c:pt>
                <c:pt idx="304">
                  <c:v>-19320</c:v>
                </c:pt>
                <c:pt idx="305">
                  <c:v>-22407.75</c:v>
                </c:pt>
                <c:pt idx="306">
                  <c:v>-18026.25</c:v>
                </c:pt>
                <c:pt idx="307">
                  <c:v>-10557</c:v>
                </c:pt>
                <c:pt idx="308">
                  <c:v>-4866.2249999999694</c:v>
                </c:pt>
                <c:pt idx="309">
                  <c:v>-4150.3499999999603</c:v>
                </c:pt>
                <c:pt idx="310">
                  <c:v>-6163.4249999999911</c:v>
                </c:pt>
                <c:pt idx="311">
                  <c:v>-8114.4000000000196</c:v>
                </c:pt>
                <c:pt idx="312">
                  <c:v>-11954.250000000029</c:v>
                </c:pt>
                <c:pt idx="313">
                  <c:v>-16128.75</c:v>
                </c:pt>
                <c:pt idx="314">
                  <c:v>-18630</c:v>
                </c:pt>
                <c:pt idx="315">
                  <c:v>-17802</c:v>
                </c:pt>
                <c:pt idx="316">
                  <c:v>-15369.749999999996</c:v>
                </c:pt>
                <c:pt idx="317">
                  <c:v>-16404.75</c:v>
                </c:pt>
                <c:pt idx="318">
                  <c:v>-19147.499999999993</c:v>
                </c:pt>
                <c:pt idx="319">
                  <c:v>-18836.999999999989</c:v>
                </c:pt>
                <c:pt idx="320">
                  <c:v>-10805.399999999994</c:v>
                </c:pt>
                <c:pt idx="321">
                  <c:v>-5299.2000000000126</c:v>
                </c:pt>
                <c:pt idx="322">
                  <c:v>-3006.675000000012</c:v>
                </c:pt>
                <c:pt idx="323">
                  <c:v>-2577.1499999999905</c:v>
                </c:pt>
                <c:pt idx="324">
                  <c:v>-4191.75</c:v>
                </c:pt>
                <c:pt idx="325">
                  <c:v>-1649.1000000000088</c:v>
                </c:pt>
                <c:pt idx="326">
                  <c:v>-1236.824999999988</c:v>
                </c:pt>
                <c:pt idx="327">
                  <c:v>-2442.5999999999913</c:v>
                </c:pt>
                <c:pt idx="328">
                  <c:v>-12459.675000000007</c:v>
                </c:pt>
                <c:pt idx="329">
                  <c:v>-20510.25</c:v>
                </c:pt>
                <c:pt idx="330">
                  <c:v>-10867.500000000004</c:v>
                </c:pt>
                <c:pt idx="331">
                  <c:v>-2332.2000000000016</c:v>
                </c:pt>
                <c:pt idx="332">
                  <c:v>-2880.7499999999945</c:v>
                </c:pt>
                <c:pt idx="333">
                  <c:v>-3017.0249999999992</c:v>
                </c:pt>
                <c:pt idx="334">
                  <c:v>-2421.900000000001</c:v>
                </c:pt>
                <c:pt idx="335">
                  <c:v>-2846.2499999999991</c:v>
                </c:pt>
                <c:pt idx="336">
                  <c:v>-1750.8749999999984</c:v>
                </c:pt>
                <c:pt idx="337">
                  <c:v>0</c:v>
                </c:pt>
                <c:pt idx="338">
                  <c:v>2751.3749999999991</c:v>
                </c:pt>
                <c:pt idx="339">
                  <c:v>8766.4500000000025</c:v>
                </c:pt>
                <c:pt idx="340">
                  <c:v>17501.850000000002</c:v>
                </c:pt>
                <c:pt idx="341">
                  <c:v>22930.425000000007</c:v>
                </c:pt>
                <c:pt idx="342">
                  <c:v>16213.274999999992</c:v>
                </c:pt>
                <c:pt idx="343">
                  <c:v>5174.9999999999973</c:v>
                </c:pt>
                <c:pt idx="344">
                  <c:v>2182.125</c:v>
                </c:pt>
                <c:pt idx="345">
                  <c:v>4838.6249999999909</c:v>
                </c:pt>
                <c:pt idx="346">
                  <c:v>5009.4000000000069</c:v>
                </c:pt>
                <c:pt idx="347">
                  <c:v>3211.950000000013</c:v>
                </c:pt>
                <c:pt idx="348">
                  <c:v>5142.2249999999904</c:v>
                </c:pt>
                <c:pt idx="349">
                  <c:v>4778.25</c:v>
                </c:pt>
                <c:pt idx="350">
                  <c:v>2423.625</c:v>
                </c:pt>
                <c:pt idx="351">
                  <c:v>0</c:v>
                </c:pt>
                <c:pt idx="352">
                  <c:v>-969.44999999999663</c:v>
                </c:pt>
                <c:pt idx="353">
                  <c:v>-966.00000000001376</c:v>
                </c:pt>
                <c:pt idx="354">
                  <c:v>-481.2750000000068</c:v>
                </c:pt>
                <c:pt idx="355">
                  <c:v>962.5500000000136</c:v>
                </c:pt>
                <c:pt idx="356">
                  <c:v>1454.1750000000034</c:v>
                </c:pt>
                <c:pt idx="357">
                  <c:v>-486.45000000000692</c:v>
                </c:pt>
                <c:pt idx="358">
                  <c:v>-6279.0000000000036</c:v>
                </c:pt>
                <c:pt idx="359">
                  <c:v>-13920.75</c:v>
                </c:pt>
                <c:pt idx="360">
                  <c:v>-15956.249999999995</c:v>
                </c:pt>
                <c:pt idx="361">
                  <c:v>-12406.200000000004</c:v>
                </c:pt>
                <c:pt idx="362">
                  <c:v>-7933.2749999999905</c:v>
                </c:pt>
                <c:pt idx="363">
                  <c:v>-4367.699999999998</c:v>
                </c:pt>
                <c:pt idx="364">
                  <c:v>-1428.3000000000077</c:v>
                </c:pt>
                <c:pt idx="365">
                  <c:v>357.07500000000505</c:v>
                </c:pt>
                <c:pt idx="366">
                  <c:v>1794</c:v>
                </c:pt>
                <c:pt idx="367">
                  <c:v>4754.1000000000031</c:v>
                </c:pt>
                <c:pt idx="368">
                  <c:v>8768.1750000000029</c:v>
                </c:pt>
                <c:pt idx="369">
                  <c:v>8918.2499999999982</c:v>
                </c:pt>
                <c:pt idx="370">
                  <c:v>4191.75</c:v>
                </c:pt>
                <c:pt idx="371">
                  <c:v>-2113.125</c:v>
                </c:pt>
                <c:pt idx="372">
                  <c:v>-13137.599999999999</c:v>
                </c:pt>
                <c:pt idx="373">
                  <c:v>-22412.925000000007</c:v>
                </c:pt>
                <c:pt idx="374">
                  <c:v>-21067.424999999999</c:v>
                </c:pt>
                <c:pt idx="375">
                  <c:v>-14407.199999999997</c:v>
                </c:pt>
                <c:pt idx="376">
                  <c:v>-8621.5500000000029</c:v>
                </c:pt>
                <c:pt idx="377">
                  <c:v>-5278.5</c:v>
                </c:pt>
                <c:pt idx="378">
                  <c:v>-3377.5499999999993</c:v>
                </c:pt>
                <c:pt idx="379">
                  <c:v>-2346</c:v>
                </c:pt>
                <c:pt idx="380">
                  <c:v>-2359.8000000000006</c:v>
                </c:pt>
                <c:pt idx="381">
                  <c:v>-2420.1749999999997</c:v>
                </c:pt>
                <c:pt idx="382">
                  <c:v>-2028.5999999999997</c:v>
                </c:pt>
                <c:pt idx="383">
                  <c:v>-1659.4500000000003</c:v>
                </c:pt>
                <c:pt idx="384">
                  <c:v>-1110.8999999999999</c:v>
                </c:pt>
                <c:pt idx="385">
                  <c:v>-357.07499999999993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181.125</c:v>
                </c:pt>
                <c:pt idx="393">
                  <c:v>1557.675</c:v>
                </c:pt>
                <c:pt idx="394">
                  <c:v>5133.6000000000013</c:v>
                </c:pt>
                <c:pt idx="395">
                  <c:v>10738.125000000002</c:v>
                </c:pt>
                <c:pt idx="396">
                  <c:v>17610.525000000005</c:v>
                </c:pt>
                <c:pt idx="397">
                  <c:v>24626.1</c:v>
                </c:pt>
                <c:pt idx="398">
                  <c:v>27399.899999999987</c:v>
                </c:pt>
                <c:pt idx="399">
                  <c:v>19620.150000000009</c:v>
                </c:pt>
                <c:pt idx="400">
                  <c:v>6182.4000000000087</c:v>
                </c:pt>
                <c:pt idx="401">
                  <c:v>-3091.2000000000126</c:v>
                </c:pt>
                <c:pt idx="402">
                  <c:v>-9879.0750000000025</c:v>
                </c:pt>
                <c:pt idx="403">
                  <c:v>-13263.524999999991</c:v>
                </c:pt>
                <c:pt idx="404">
                  <c:v>-11550.600000000006</c:v>
                </c:pt>
                <c:pt idx="405">
                  <c:v>-10105.050000000007</c:v>
                </c:pt>
                <c:pt idx="406">
                  <c:v>-10322.399999999998</c:v>
                </c:pt>
                <c:pt idx="407">
                  <c:v>-9970.4999999999945</c:v>
                </c:pt>
                <c:pt idx="408">
                  <c:v>-7389.9000000000015</c:v>
                </c:pt>
                <c:pt idx="409">
                  <c:v>-3429.3</c:v>
                </c:pt>
                <c:pt idx="410">
                  <c:v>-479.54999999999831</c:v>
                </c:pt>
                <c:pt idx="411">
                  <c:v>724.49999999999739</c:v>
                </c:pt>
                <c:pt idx="412">
                  <c:v>1224.75</c:v>
                </c:pt>
                <c:pt idx="413">
                  <c:v>1750.8750000000025</c:v>
                </c:pt>
                <c:pt idx="414">
                  <c:v>3598.3500000000004</c:v>
                </c:pt>
                <c:pt idx="415">
                  <c:v>6856.8749999999955</c:v>
                </c:pt>
                <c:pt idx="416">
                  <c:v>8404.1999999999953</c:v>
                </c:pt>
                <c:pt idx="417">
                  <c:v>5483.7750000000087</c:v>
                </c:pt>
                <c:pt idx="418">
                  <c:v>329.47500000000468</c:v>
                </c:pt>
                <c:pt idx="419">
                  <c:v>-4864.5</c:v>
                </c:pt>
                <c:pt idx="420">
                  <c:v>-6679.1999999999989</c:v>
                </c:pt>
                <c:pt idx="421">
                  <c:v>-4008.900000000006</c:v>
                </c:pt>
                <c:pt idx="422">
                  <c:v>-558.90000000000794</c:v>
                </c:pt>
                <c:pt idx="423">
                  <c:v>2828.9999999999995</c:v>
                </c:pt>
                <c:pt idx="424">
                  <c:v>8010.9000000000078</c:v>
                </c:pt>
                <c:pt idx="425">
                  <c:v>17791.650000000005</c:v>
                </c:pt>
                <c:pt idx="426">
                  <c:v>32357.549999999992</c:v>
                </c:pt>
                <c:pt idx="427">
                  <c:v>42538.5</c:v>
                </c:pt>
                <c:pt idx="428">
                  <c:v>32706</c:v>
                </c:pt>
                <c:pt idx="429">
                  <c:v>10946.849999999989</c:v>
                </c:pt>
                <c:pt idx="430">
                  <c:v>-3467.2500000000082</c:v>
                </c:pt>
                <c:pt idx="431">
                  <c:v>-9052.8000000000065</c:v>
                </c:pt>
                <c:pt idx="432">
                  <c:v>-8254.12499999998</c:v>
                </c:pt>
                <c:pt idx="433">
                  <c:v>-4319.3999999999851</c:v>
                </c:pt>
                <c:pt idx="434">
                  <c:v>-3755.3249999999966</c:v>
                </c:pt>
                <c:pt idx="435">
                  <c:v>-10029.150000000011</c:v>
                </c:pt>
                <c:pt idx="436">
                  <c:v>-19644.30000000001</c:v>
                </c:pt>
                <c:pt idx="437">
                  <c:v>-28555.649999999994</c:v>
                </c:pt>
                <c:pt idx="438">
                  <c:v>-33723.75</c:v>
                </c:pt>
                <c:pt idx="439">
                  <c:v>-31708.949999999993</c:v>
                </c:pt>
                <c:pt idx="440">
                  <c:v>-23365.125</c:v>
                </c:pt>
                <c:pt idx="441">
                  <c:v>-12087.075000000003</c:v>
                </c:pt>
                <c:pt idx="442">
                  <c:v>-4195.2</c:v>
                </c:pt>
                <c:pt idx="443">
                  <c:v>-807.29999999999984</c:v>
                </c:pt>
                <c:pt idx="444">
                  <c:v>-44.85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215.625</c:v>
                </c:pt>
                <c:pt idx="513">
                  <c:v>2630.6249999999995</c:v>
                </c:pt>
                <c:pt idx="514">
                  <c:v>10588.05</c:v>
                </c:pt>
                <c:pt idx="515">
                  <c:v>20762.100000000002</c:v>
                </c:pt>
                <c:pt idx="516">
                  <c:v>25212.600000000002</c:v>
                </c:pt>
                <c:pt idx="517">
                  <c:v>18034.874999999993</c:v>
                </c:pt>
                <c:pt idx="518">
                  <c:v>5288.8499999999949</c:v>
                </c:pt>
                <c:pt idx="519">
                  <c:v>-2266.6499999999919</c:v>
                </c:pt>
                <c:pt idx="520">
                  <c:v>-5878.7999999999929</c:v>
                </c:pt>
                <c:pt idx="521">
                  <c:v>-7353.6750000000047</c:v>
                </c:pt>
                <c:pt idx="522">
                  <c:v>-8280</c:v>
                </c:pt>
                <c:pt idx="523">
                  <c:v>-11360.849999999997</c:v>
                </c:pt>
                <c:pt idx="524">
                  <c:v>-15775.125</c:v>
                </c:pt>
                <c:pt idx="525">
                  <c:v>-16216.725000000004</c:v>
                </c:pt>
                <c:pt idx="526">
                  <c:v>-10356.900000000001</c:v>
                </c:pt>
                <c:pt idx="527">
                  <c:v>-3863.9999999999995</c:v>
                </c:pt>
                <c:pt idx="528">
                  <c:v>-1035</c:v>
                </c:pt>
                <c:pt idx="529">
                  <c:v>-345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41.400000000000006</c:v>
                </c:pt>
                <c:pt idx="534">
                  <c:v>621</c:v>
                </c:pt>
                <c:pt idx="535">
                  <c:v>2208</c:v>
                </c:pt>
                <c:pt idx="536">
                  <c:v>4485</c:v>
                </c:pt>
                <c:pt idx="537">
                  <c:v>11033.099999999999</c:v>
                </c:pt>
                <c:pt idx="538">
                  <c:v>23770.500000000004</c:v>
                </c:pt>
                <c:pt idx="539">
                  <c:v>32754.300000000007</c:v>
                </c:pt>
                <c:pt idx="540">
                  <c:v>22713.074999999997</c:v>
                </c:pt>
                <c:pt idx="541">
                  <c:v>5916.7499999999945</c:v>
                </c:pt>
                <c:pt idx="542">
                  <c:v>-845.24999999999704</c:v>
                </c:pt>
                <c:pt idx="543">
                  <c:v>-3772.5749999999944</c:v>
                </c:pt>
                <c:pt idx="544">
                  <c:v>-8142.0000000000009</c:v>
                </c:pt>
                <c:pt idx="545">
                  <c:v>-13463.625</c:v>
                </c:pt>
                <c:pt idx="546">
                  <c:v>-13175.550000000003</c:v>
                </c:pt>
                <c:pt idx="547">
                  <c:v>-9254.6250000000055</c:v>
                </c:pt>
                <c:pt idx="548">
                  <c:v>-6527.3999999999978</c:v>
                </c:pt>
                <c:pt idx="549">
                  <c:v>-5061.1499999999969</c:v>
                </c:pt>
                <c:pt idx="550">
                  <c:v>-4250.4000000000033</c:v>
                </c:pt>
                <c:pt idx="551">
                  <c:v>-2789.3249999999989</c:v>
                </c:pt>
                <c:pt idx="552">
                  <c:v>-2466.75</c:v>
                </c:pt>
                <c:pt idx="553">
                  <c:v>-2363.25</c:v>
                </c:pt>
                <c:pt idx="554">
                  <c:v>-1376.5499999999993</c:v>
                </c:pt>
                <c:pt idx="555">
                  <c:v>-451.95000000000243</c:v>
                </c:pt>
                <c:pt idx="556">
                  <c:v>451.95000000000243</c:v>
                </c:pt>
                <c:pt idx="557">
                  <c:v>1605.9750000000024</c:v>
                </c:pt>
                <c:pt idx="558">
                  <c:v>2856.5999999999985</c:v>
                </c:pt>
                <c:pt idx="559">
                  <c:v>6753.3749999999982</c:v>
                </c:pt>
                <c:pt idx="560">
                  <c:v>7115.625</c:v>
                </c:pt>
                <c:pt idx="561">
                  <c:v>1466.25</c:v>
                </c:pt>
                <c:pt idx="562">
                  <c:v>0</c:v>
                </c:pt>
                <c:pt idx="563">
                  <c:v>-4691.9999999999991</c:v>
                </c:pt>
                <c:pt idx="564">
                  <c:v>-18329.850000000002</c:v>
                </c:pt>
                <c:pt idx="565">
                  <c:v>-18467.850000000002</c:v>
                </c:pt>
                <c:pt idx="566">
                  <c:v>-8362.7999999999993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362.25</c:v>
                </c:pt>
                <c:pt idx="602">
                  <c:v>1376.55</c:v>
                </c:pt>
                <c:pt idx="603">
                  <c:v>5796</c:v>
                </c:pt>
                <c:pt idx="604">
                  <c:v>14755.649999999998</c:v>
                </c:pt>
                <c:pt idx="605">
                  <c:v>26209.649999999998</c:v>
                </c:pt>
                <c:pt idx="606">
                  <c:v>38595.15</c:v>
                </c:pt>
                <c:pt idx="607">
                  <c:v>47066.624999999993</c:v>
                </c:pt>
                <c:pt idx="608">
                  <c:v>48929.624999999985</c:v>
                </c:pt>
                <c:pt idx="609">
                  <c:v>49824.89999999998</c:v>
                </c:pt>
                <c:pt idx="610">
                  <c:v>54213.3</c:v>
                </c:pt>
                <c:pt idx="611">
                  <c:v>56241.900000000009</c:v>
                </c:pt>
                <c:pt idx="612">
                  <c:v>43221.599999999991</c:v>
                </c:pt>
                <c:pt idx="613">
                  <c:v>19163.025000000034</c:v>
                </c:pt>
                <c:pt idx="614">
                  <c:v>1680.150000000024</c:v>
                </c:pt>
                <c:pt idx="615">
                  <c:v>-2509.8750000000359</c:v>
                </c:pt>
                <c:pt idx="616">
                  <c:v>-2504.6999999999757</c:v>
                </c:pt>
                <c:pt idx="617">
                  <c:v>-4988.7000000000116</c:v>
                </c:pt>
                <c:pt idx="618">
                  <c:v>-9894.6000000000222</c:v>
                </c:pt>
                <c:pt idx="619">
                  <c:v>-15404.249999999987</c:v>
                </c:pt>
                <c:pt idx="620">
                  <c:v>-16627.275000000009</c:v>
                </c:pt>
                <c:pt idx="621">
                  <c:v>-11617.875</c:v>
                </c:pt>
                <c:pt idx="622">
                  <c:v>-4595.4000000000106</c:v>
                </c:pt>
                <c:pt idx="623">
                  <c:v>764.17500000001075</c:v>
                </c:pt>
                <c:pt idx="624">
                  <c:v>6141.0000000000327</c:v>
                </c:pt>
                <c:pt idx="625">
                  <c:v>9335.7000000000226</c:v>
                </c:pt>
                <c:pt idx="626">
                  <c:v>7094.9249999999902</c:v>
                </c:pt>
                <c:pt idx="627">
                  <c:v>2380.4999999999773</c:v>
                </c:pt>
                <c:pt idx="628">
                  <c:v>0</c:v>
                </c:pt>
                <c:pt idx="629">
                  <c:v>793.50000000001125</c:v>
                </c:pt>
                <c:pt idx="630">
                  <c:v>5566.5750000000226</c:v>
                </c:pt>
                <c:pt idx="631">
                  <c:v>12889.200000000012</c:v>
                </c:pt>
                <c:pt idx="632">
                  <c:v>18102.149999999965</c:v>
                </c:pt>
                <c:pt idx="633">
                  <c:v>21931.649999999951</c:v>
                </c:pt>
                <c:pt idx="634">
                  <c:v>23427.22500000002</c:v>
                </c:pt>
                <c:pt idx="635">
                  <c:v>20472.300000000039</c:v>
                </c:pt>
                <c:pt idx="636">
                  <c:v>12702.899999999989</c:v>
                </c:pt>
                <c:pt idx="637">
                  <c:v>3656.9999999999873</c:v>
                </c:pt>
                <c:pt idx="638">
                  <c:v>-914.25000000001296</c:v>
                </c:pt>
                <c:pt idx="639">
                  <c:v>-2737.5749999999734</c:v>
                </c:pt>
                <c:pt idx="640">
                  <c:v>-2727.224999999974</c:v>
                </c:pt>
                <c:pt idx="641">
                  <c:v>3629.3999999999874</c:v>
                </c:pt>
                <c:pt idx="642">
                  <c:v>15571.574999999961</c:v>
                </c:pt>
                <c:pt idx="643">
                  <c:v>19670.17500000001</c:v>
                </c:pt>
                <c:pt idx="644">
                  <c:v>11426.400000000027</c:v>
                </c:pt>
                <c:pt idx="645">
                  <c:v>6701.6249999999591</c:v>
                </c:pt>
                <c:pt idx="646">
                  <c:v>7714.1999999999725</c:v>
                </c:pt>
                <c:pt idx="647">
                  <c:v>7769.4000000000415</c:v>
                </c:pt>
                <c:pt idx="648">
                  <c:v>5868.4500000000144</c:v>
                </c:pt>
                <c:pt idx="649">
                  <c:v>981.52499999994416</c:v>
                </c:pt>
                <c:pt idx="650">
                  <c:v>-8818.1999999999862</c:v>
                </c:pt>
                <c:pt idx="651">
                  <c:v>-25115.999999999945</c:v>
                </c:pt>
                <c:pt idx="652">
                  <c:v>-36463.049999999981</c:v>
                </c:pt>
                <c:pt idx="653">
                  <c:v>-36847.725000000013</c:v>
                </c:pt>
                <c:pt idx="654">
                  <c:v>-42347.024999999987</c:v>
                </c:pt>
                <c:pt idx="655">
                  <c:v>-56179.799999999996</c:v>
                </c:pt>
                <c:pt idx="656">
                  <c:v>-59616.000000000007</c:v>
                </c:pt>
                <c:pt idx="657">
                  <c:v>-45305.400000000023</c:v>
                </c:pt>
                <c:pt idx="658">
                  <c:v>-30851.625000000036</c:v>
                </c:pt>
                <c:pt idx="659">
                  <c:v>-32542.124999999993</c:v>
                </c:pt>
                <c:pt idx="660">
                  <c:v>-44384.249999999985</c:v>
                </c:pt>
                <c:pt idx="661">
                  <c:v>-46195.5</c:v>
                </c:pt>
                <c:pt idx="662">
                  <c:v>-37849.949999999997</c:v>
                </c:pt>
                <c:pt idx="663">
                  <c:v>-20189.400000000001</c:v>
                </c:pt>
                <c:pt idx="664">
                  <c:v>-7683.15</c:v>
                </c:pt>
                <c:pt idx="665">
                  <c:v>-1241.9999999999993</c:v>
                </c:pt>
                <c:pt idx="666">
                  <c:v>4312.5</c:v>
                </c:pt>
                <c:pt idx="667">
                  <c:v>15697.5</c:v>
                </c:pt>
                <c:pt idx="668">
                  <c:v>30152.999999999996</c:v>
                </c:pt>
                <c:pt idx="669">
                  <c:v>36018</c:v>
                </c:pt>
                <c:pt idx="670">
                  <c:v>42504.000000000007</c:v>
                </c:pt>
                <c:pt idx="671">
                  <c:v>33120</c:v>
                </c:pt>
                <c:pt idx="672">
                  <c:v>23460</c:v>
                </c:pt>
                <c:pt idx="673">
                  <c:v>24840</c:v>
                </c:pt>
                <c:pt idx="674">
                  <c:v>26220</c:v>
                </c:pt>
                <c:pt idx="675">
                  <c:v>15869.99999999998</c:v>
                </c:pt>
                <c:pt idx="676">
                  <c:v>3475.8749999999995</c:v>
                </c:pt>
                <c:pt idx="677">
                  <c:v>-9082.12499999998</c:v>
                </c:pt>
                <c:pt idx="678">
                  <c:v>-32291.999999999982</c:v>
                </c:pt>
                <c:pt idx="679">
                  <c:v>-44339.399999999994</c:v>
                </c:pt>
                <c:pt idx="680">
                  <c:v>-47175.30000000001</c:v>
                </c:pt>
                <c:pt idx="681">
                  <c:v>-42072.75</c:v>
                </c:pt>
                <c:pt idx="682">
                  <c:v>-23598</c:v>
                </c:pt>
                <c:pt idx="683">
                  <c:v>-14195.025000000009</c:v>
                </c:pt>
                <c:pt idx="684">
                  <c:v>-7172.5500000000093</c:v>
                </c:pt>
                <c:pt idx="685">
                  <c:v>7824.6000000000067</c:v>
                </c:pt>
                <c:pt idx="686">
                  <c:v>18371.25</c:v>
                </c:pt>
                <c:pt idx="687">
                  <c:v>18964.649999999991</c:v>
                </c:pt>
                <c:pt idx="688">
                  <c:v>20104.875</c:v>
                </c:pt>
                <c:pt idx="689">
                  <c:v>21555.600000000009</c:v>
                </c:pt>
                <c:pt idx="690">
                  <c:v>13066.875</c:v>
                </c:pt>
                <c:pt idx="691">
                  <c:v>4264.2000000000035</c:v>
                </c:pt>
                <c:pt idx="692">
                  <c:v>4828.2750000000115</c:v>
                </c:pt>
                <c:pt idx="693">
                  <c:v>8776.8000000000065</c:v>
                </c:pt>
                <c:pt idx="694">
                  <c:v>7897.050000000012</c:v>
                </c:pt>
                <c:pt idx="695">
                  <c:v>-1718.1000000000247</c:v>
                </c:pt>
                <c:pt idx="696">
                  <c:v>-27386.100000000009</c:v>
                </c:pt>
                <c:pt idx="697">
                  <c:v>-32219.549999999988</c:v>
                </c:pt>
                <c:pt idx="698">
                  <c:v>-23142.6</c:v>
                </c:pt>
                <c:pt idx="699">
                  <c:v>-15939.000000000002</c:v>
                </c:pt>
                <c:pt idx="700">
                  <c:v>-7144.950000000008</c:v>
                </c:pt>
                <c:pt idx="701">
                  <c:v>-2925.6000000000022</c:v>
                </c:pt>
                <c:pt idx="702">
                  <c:v>-724.4999999999975</c:v>
                </c:pt>
                <c:pt idx="703">
                  <c:v>-362.25000000000517</c:v>
                </c:pt>
                <c:pt idx="704">
                  <c:v>-3965.7750000000051</c:v>
                </c:pt>
                <c:pt idx="705">
                  <c:v>-10298.25</c:v>
                </c:pt>
                <c:pt idx="706">
                  <c:v>-14821.199999999995</c:v>
                </c:pt>
                <c:pt idx="707">
                  <c:v>-13284.224999999995</c:v>
                </c:pt>
                <c:pt idx="708">
                  <c:v>-6844.7999999999993</c:v>
                </c:pt>
                <c:pt idx="709">
                  <c:v>827.99999999999704</c:v>
                </c:pt>
                <c:pt idx="710">
                  <c:v>11612.700000000003</c:v>
                </c:pt>
                <c:pt idx="711">
                  <c:v>23303.025000000009</c:v>
                </c:pt>
                <c:pt idx="712">
                  <c:v>17106.824999999997</c:v>
                </c:pt>
                <c:pt idx="713">
                  <c:v>376.04999999999205</c:v>
                </c:pt>
                <c:pt idx="714">
                  <c:v>-12068.100000000002</c:v>
                </c:pt>
                <c:pt idx="715">
                  <c:v>-23296.124999999996</c:v>
                </c:pt>
                <c:pt idx="716">
                  <c:v>-15585.375</c:v>
                </c:pt>
                <c:pt idx="717">
                  <c:v>-3933.0000000000009</c:v>
                </c:pt>
                <c:pt idx="718">
                  <c:v>2070</c:v>
                </c:pt>
                <c:pt idx="719">
                  <c:v>8970</c:v>
                </c:pt>
                <c:pt idx="720">
                  <c:v>15179.999999999998</c:v>
                </c:pt>
                <c:pt idx="721">
                  <c:v>14679.750000000004</c:v>
                </c:pt>
                <c:pt idx="722">
                  <c:v>14214.000000000002</c:v>
                </c:pt>
                <c:pt idx="723">
                  <c:v>13196.249999999993</c:v>
                </c:pt>
                <c:pt idx="724">
                  <c:v>16974.000000000007</c:v>
                </c:pt>
                <c:pt idx="725">
                  <c:v>27072.149999999994</c:v>
                </c:pt>
                <c:pt idx="726">
                  <c:v>42293.549999999974</c:v>
                </c:pt>
                <c:pt idx="727">
                  <c:v>47423.69999999999</c:v>
                </c:pt>
                <c:pt idx="728">
                  <c:v>35210.700000000033</c:v>
                </c:pt>
                <c:pt idx="729">
                  <c:v>26351.100000000028</c:v>
                </c:pt>
                <c:pt idx="730">
                  <c:v>12199.19999999997</c:v>
                </c:pt>
                <c:pt idx="731">
                  <c:v>2891.0999999999899</c:v>
                </c:pt>
                <c:pt idx="732">
                  <c:v>2173.5000000000309</c:v>
                </c:pt>
                <c:pt idx="733">
                  <c:v>2911.7999999999902</c:v>
                </c:pt>
                <c:pt idx="734">
                  <c:v>3657</c:v>
                </c:pt>
                <c:pt idx="735">
                  <c:v>5156.0250000000206</c:v>
                </c:pt>
                <c:pt idx="736">
                  <c:v>7434.75</c:v>
                </c:pt>
                <c:pt idx="737">
                  <c:v>6784.4249999999902</c:v>
                </c:pt>
                <c:pt idx="738">
                  <c:v>3035.9999999999895</c:v>
                </c:pt>
                <c:pt idx="739">
                  <c:v>9889.4249999999793</c:v>
                </c:pt>
                <c:pt idx="740">
                  <c:v>17972.774999999976</c:v>
                </c:pt>
                <c:pt idx="741">
                  <c:v>15207.600000000044</c:v>
                </c:pt>
                <c:pt idx="742">
                  <c:v>7327.7999999999893</c:v>
                </c:pt>
                <c:pt idx="743">
                  <c:v>1631.8499999999653</c:v>
                </c:pt>
                <c:pt idx="744">
                  <c:v>817.65000000001157</c:v>
                </c:pt>
                <c:pt idx="745">
                  <c:v>817.65000000001157</c:v>
                </c:pt>
                <c:pt idx="746">
                  <c:v>4096.875</c:v>
                </c:pt>
                <c:pt idx="747">
                  <c:v>9089.0250000000124</c:v>
                </c:pt>
                <c:pt idx="748">
                  <c:v>12575.25</c:v>
                </c:pt>
                <c:pt idx="749">
                  <c:v>10225.799999999963</c:v>
                </c:pt>
                <c:pt idx="750">
                  <c:v>3436.199999999988</c:v>
                </c:pt>
                <c:pt idx="751">
                  <c:v>-859.04999999995107</c:v>
                </c:pt>
                <c:pt idx="752">
                  <c:v>-4286.625</c:v>
                </c:pt>
                <c:pt idx="753">
                  <c:v>-10205.100000000024</c:v>
                </c:pt>
                <c:pt idx="754">
                  <c:v>-14222.624999999964</c:v>
                </c:pt>
                <c:pt idx="755">
                  <c:v>-18064.200000000026</c:v>
                </c:pt>
                <c:pt idx="756">
                  <c:v>-31148.324999999983</c:v>
                </c:pt>
                <c:pt idx="757">
                  <c:v>-52767.75</c:v>
                </c:pt>
                <c:pt idx="758">
                  <c:v>-65080.800000000003</c:v>
                </c:pt>
                <c:pt idx="759">
                  <c:v>-60587.174999999988</c:v>
                </c:pt>
                <c:pt idx="760">
                  <c:v>-52026.000000000007</c:v>
                </c:pt>
                <c:pt idx="761">
                  <c:v>-43335.450000000004</c:v>
                </c:pt>
                <c:pt idx="762">
                  <c:v>-29835.599999999995</c:v>
                </c:pt>
                <c:pt idx="763">
                  <c:v>-15787.199999999997</c:v>
                </c:pt>
                <c:pt idx="764">
                  <c:v>-3105</c:v>
                </c:pt>
                <c:pt idx="765">
                  <c:v>8832</c:v>
                </c:pt>
                <c:pt idx="766">
                  <c:v>17388.000000000004</c:v>
                </c:pt>
                <c:pt idx="767">
                  <c:v>21086.399999999998</c:v>
                </c:pt>
                <c:pt idx="768">
                  <c:v>25116</c:v>
                </c:pt>
                <c:pt idx="769">
                  <c:v>34003.200000000012</c:v>
                </c:pt>
                <c:pt idx="770">
                  <c:v>50364.824999999983</c:v>
                </c:pt>
                <c:pt idx="771">
                  <c:v>59674.64999999998</c:v>
                </c:pt>
                <c:pt idx="772">
                  <c:v>63321.300000000017</c:v>
                </c:pt>
                <c:pt idx="773">
                  <c:v>58339.500000000007</c:v>
                </c:pt>
                <c:pt idx="774">
                  <c:v>52439.999999999993</c:v>
                </c:pt>
                <c:pt idx="775">
                  <c:v>57949.650000000009</c:v>
                </c:pt>
                <c:pt idx="776">
                  <c:v>50394.149999999987</c:v>
                </c:pt>
                <c:pt idx="777">
                  <c:v>38847</c:v>
                </c:pt>
                <c:pt idx="778">
                  <c:v>35077.875</c:v>
                </c:pt>
                <c:pt idx="779">
                  <c:v>30946.5</c:v>
                </c:pt>
                <c:pt idx="780">
                  <c:v>24241.425000000047</c:v>
                </c:pt>
                <c:pt idx="781">
                  <c:v>18210.824999999953</c:v>
                </c:pt>
                <c:pt idx="782">
                  <c:v>12999.599999999953</c:v>
                </c:pt>
                <c:pt idx="783">
                  <c:v>8735.4000000000469</c:v>
                </c:pt>
                <c:pt idx="784">
                  <c:v>7679.7000000000307</c:v>
                </c:pt>
                <c:pt idx="785">
                  <c:v>12144.000000000016</c:v>
                </c:pt>
                <c:pt idx="786">
                  <c:v>13392.900000000032</c:v>
                </c:pt>
                <c:pt idx="787">
                  <c:v>6748.1999999999352</c:v>
                </c:pt>
                <c:pt idx="788">
                  <c:v>1126.4249999999358</c:v>
                </c:pt>
                <c:pt idx="789">
                  <c:v>1126.4250000000959</c:v>
                </c:pt>
                <c:pt idx="790">
                  <c:v>4512.6000000000649</c:v>
                </c:pt>
                <c:pt idx="791">
                  <c:v>6799.9499999999352</c:v>
                </c:pt>
                <c:pt idx="792">
                  <c:v>-1138.5000000000971</c:v>
                </c:pt>
                <c:pt idx="793">
                  <c:v>-28289.999999999996</c:v>
                </c:pt>
                <c:pt idx="794">
                  <c:v>-64627.124999999898</c:v>
                </c:pt>
                <c:pt idx="795">
                  <c:v>-91654.424999999988</c:v>
                </c:pt>
                <c:pt idx="796">
                  <c:v>-97952.400000000067</c:v>
                </c:pt>
                <c:pt idx="797">
                  <c:v>-82491.22500000002</c:v>
                </c:pt>
                <c:pt idx="798">
                  <c:v>-54216.75</c:v>
                </c:pt>
                <c:pt idx="799">
                  <c:v>-25538.625</c:v>
                </c:pt>
                <c:pt idx="800">
                  <c:v>-7141.5</c:v>
                </c:pt>
                <c:pt idx="801">
                  <c:v>4986.9750000000195</c:v>
                </c:pt>
                <c:pt idx="802">
                  <c:v>24691.650000000038</c:v>
                </c:pt>
                <c:pt idx="803">
                  <c:v>48577.724999999984</c:v>
                </c:pt>
                <c:pt idx="804">
                  <c:v>55938.299999999952</c:v>
                </c:pt>
                <c:pt idx="805">
                  <c:v>38125.950000000033</c:v>
                </c:pt>
                <c:pt idx="806">
                  <c:v>14545.200000000013</c:v>
                </c:pt>
                <c:pt idx="807">
                  <c:v>-1828.5000000000259</c:v>
                </c:pt>
                <c:pt idx="808">
                  <c:v>-15395.625000000024</c:v>
                </c:pt>
                <c:pt idx="809">
                  <c:v>-24777.899999999976</c:v>
                </c:pt>
                <c:pt idx="810">
                  <c:v>-33435.674999999988</c:v>
                </c:pt>
                <c:pt idx="811">
                  <c:v>-49059</c:v>
                </c:pt>
                <c:pt idx="812">
                  <c:v>-58044.524999999965</c:v>
                </c:pt>
                <c:pt idx="813">
                  <c:v>-56155.650000000023</c:v>
                </c:pt>
                <c:pt idx="814">
                  <c:v>-52664.250000000007</c:v>
                </c:pt>
                <c:pt idx="815">
                  <c:v>-49355.7</c:v>
                </c:pt>
                <c:pt idx="816">
                  <c:v>-41738.100000000013</c:v>
                </c:pt>
                <c:pt idx="817">
                  <c:v>-31355.325000000004</c:v>
                </c:pt>
                <c:pt idx="818">
                  <c:v>-15214.499999999996</c:v>
                </c:pt>
                <c:pt idx="819">
                  <c:v>0</c:v>
                </c:pt>
                <c:pt idx="820">
                  <c:v>13661.999999999996</c:v>
                </c:pt>
                <c:pt idx="821">
                  <c:v>25102.199999999997</c:v>
                </c:pt>
                <c:pt idx="822">
                  <c:v>27807</c:v>
                </c:pt>
                <c:pt idx="823">
                  <c:v>28876.5</c:v>
                </c:pt>
                <c:pt idx="824">
                  <c:v>27096.300000000007</c:v>
                </c:pt>
                <c:pt idx="825">
                  <c:v>24477.750000000004</c:v>
                </c:pt>
                <c:pt idx="826">
                  <c:v>24824.475000000009</c:v>
                </c:pt>
                <c:pt idx="827">
                  <c:v>24319.049999999981</c:v>
                </c:pt>
                <c:pt idx="828">
                  <c:v>28854.074999999975</c:v>
                </c:pt>
                <c:pt idx="829">
                  <c:v>36421.650000000009</c:v>
                </c:pt>
                <c:pt idx="830">
                  <c:v>37190.999999999993</c:v>
                </c:pt>
                <c:pt idx="831">
                  <c:v>29550.97500000002</c:v>
                </c:pt>
                <c:pt idx="832">
                  <c:v>15633.675000000047</c:v>
                </c:pt>
                <c:pt idx="833">
                  <c:v>8314.5</c:v>
                </c:pt>
                <c:pt idx="834">
                  <c:v>9240.8249999999516</c:v>
                </c:pt>
                <c:pt idx="835">
                  <c:v>9354.6749999999502</c:v>
                </c:pt>
                <c:pt idx="836">
                  <c:v>7731.450000000048</c:v>
                </c:pt>
                <c:pt idx="837">
                  <c:v>9525.4500000000135</c:v>
                </c:pt>
                <c:pt idx="838">
                  <c:v>14048.399999999951</c:v>
                </c:pt>
                <c:pt idx="839">
                  <c:v>14296.80000000001</c:v>
                </c:pt>
                <c:pt idx="840">
                  <c:v>13584.375</c:v>
                </c:pt>
                <c:pt idx="841">
                  <c:v>18388.5</c:v>
                </c:pt>
                <c:pt idx="842">
                  <c:v>22563.000000000051</c:v>
                </c:pt>
                <c:pt idx="843">
                  <c:v>19216.5</c:v>
                </c:pt>
                <c:pt idx="844">
                  <c:v>10720.874999999944</c:v>
                </c:pt>
                <c:pt idx="845">
                  <c:v>4899</c:v>
                </c:pt>
                <c:pt idx="846">
                  <c:v>3933.0000000000559</c:v>
                </c:pt>
                <c:pt idx="847">
                  <c:v>6906.9000000000278</c:v>
                </c:pt>
                <c:pt idx="848">
                  <c:v>14929.875</c:v>
                </c:pt>
                <c:pt idx="849">
                  <c:v>24301.799999999988</c:v>
                </c:pt>
                <c:pt idx="850">
                  <c:v>24881.399999999987</c:v>
                </c:pt>
                <c:pt idx="851">
                  <c:v>16863.600000000013</c:v>
                </c:pt>
                <c:pt idx="852">
                  <c:v>12771.899999999954</c:v>
                </c:pt>
                <c:pt idx="853">
                  <c:v>12896.099999999953</c:v>
                </c:pt>
                <c:pt idx="854">
                  <c:v>10850.25</c:v>
                </c:pt>
                <c:pt idx="855">
                  <c:v>5459.625</c:v>
                </c:pt>
                <c:pt idx="856">
                  <c:v>2187.3000000000311</c:v>
                </c:pt>
                <c:pt idx="857">
                  <c:v>12049.125000000016</c:v>
                </c:pt>
                <c:pt idx="858">
                  <c:v>25590.374999999967</c:v>
                </c:pt>
                <c:pt idx="859">
                  <c:v>26106.149999999965</c:v>
                </c:pt>
                <c:pt idx="860">
                  <c:v>18436.800000000097</c:v>
                </c:pt>
                <c:pt idx="861">
                  <c:v>23253.000000000004</c:v>
                </c:pt>
                <c:pt idx="862">
                  <c:v>43911.59999999986</c:v>
                </c:pt>
                <c:pt idx="863">
                  <c:v>42926.625</c:v>
                </c:pt>
                <c:pt idx="864">
                  <c:v>21201.975000000031</c:v>
                </c:pt>
                <c:pt idx="865">
                  <c:v>13813.800000000105</c:v>
                </c:pt>
                <c:pt idx="866">
                  <c:v>22790.699999999968</c:v>
                </c:pt>
                <c:pt idx="867">
                  <c:v>33458.099999999926</c:v>
                </c:pt>
                <c:pt idx="868">
                  <c:v>26220</c:v>
                </c:pt>
                <c:pt idx="869">
                  <c:v>6606.7499999999991</c:v>
                </c:pt>
                <c:pt idx="870">
                  <c:v>-5278.4999999998881</c:v>
                </c:pt>
                <c:pt idx="871">
                  <c:v>-9201.1500000000378</c:v>
                </c:pt>
                <c:pt idx="872">
                  <c:v>-10460.399999999963</c:v>
                </c:pt>
                <c:pt idx="873">
                  <c:v>-13006.500000000002</c:v>
                </c:pt>
                <c:pt idx="874">
                  <c:v>-19354.5</c:v>
                </c:pt>
                <c:pt idx="875">
                  <c:v>-26770.274999999925</c:v>
                </c:pt>
                <c:pt idx="876">
                  <c:v>-32605.950000000106</c:v>
                </c:pt>
                <c:pt idx="877">
                  <c:v>-28288.274999999961</c:v>
                </c:pt>
                <c:pt idx="878">
                  <c:v>-15787.199999999968</c:v>
                </c:pt>
                <c:pt idx="879">
                  <c:v>-4830.0000000000682</c:v>
                </c:pt>
                <c:pt idx="880">
                  <c:v>-12075</c:v>
                </c:pt>
                <c:pt idx="881">
                  <c:v>-23805</c:v>
                </c:pt>
                <c:pt idx="882">
                  <c:v>-11730</c:v>
                </c:pt>
                <c:pt idx="883">
                  <c:v>0</c:v>
                </c:pt>
                <c:pt idx="884">
                  <c:v>1172.9999999999334</c:v>
                </c:pt>
                <c:pt idx="885">
                  <c:v>4698.900000000066</c:v>
                </c:pt>
                <c:pt idx="886">
                  <c:v>5899.5000000000009</c:v>
                </c:pt>
                <c:pt idx="887">
                  <c:v>3550.0499999999656</c:v>
                </c:pt>
                <c:pt idx="888">
                  <c:v>-1185.0749999999327</c:v>
                </c:pt>
                <c:pt idx="889">
                  <c:v>-7089.750000000101</c:v>
                </c:pt>
                <c:pt idx="890">
                  <c:v>-14096.700000000032</c:v>
                </c:pt>
                <c:pt idx="891">
                  <c:v>-22057.574999999895</c:v>
                </c:pt>
                <c:pt idx="892">
                  <c:v>-28548.75</c:v>
                </c:pt>
                <c:pt idx="893">
                  <c:v>-29062.800000000017</c:v>
                </c:pt>
                <c:pt idx="894">
                  <c:v>-24136.199999999953</c:v>
                </c:pt>
                <c:pt idx="895">
                  <c:v>-16197.75</c:v>
                </c:pt>
                <c:pt idx="896">
                  <c:v>-7498.5750000000298</c:v>
                </c:pt>
                <c:pt idx="897">
                  <c:v>-2135.5500000000302</c:v>
                </c:pt>
                <c:pt idx="898">
                  <c:v>-1067.7750000000151</c:v>
                </c:pt>
                <c:pt idx="899">
                  <c:v>-4264.1999999999853</c:v>
                </c:pt>
                <c:pt idx="900">
                  <c:v>-9547.8749999999854</c:v>
                </c:pt>
                <c:pt idx="901">
                  <c:v>-18909.449999999972</c:v>
                </c:pt>
                <c:pt idx="902">
                  <c:v>-64878.974999999977</c:v>
                </c:pt>
                <c:pt idx="903">
                  <c:v>-97952.400000000067</c:v>
                </c:pt>
                <c:pt idx="904">
                  <c:v>-82491.22500000002</c:v>
                </c:pt>
                <c:pt idx="905">
                  <c:v>-54216.75</c:v>
                </c:pt>
                <c:pt idx="906">
                  <c:v>-25538.625</c:v>
                </c:pt>
                <c:pt idx="907">
                  <c:v>-7141.5</c:v>
                </c:pt>
                <c:pt idx="908">
                  <c:v>4986.9750000000195</c:v>
                </c:pt>
                <c:pt idx="909">
                  <c:v>24691.650000000038</c:v>
                </c:pt>
                <c:pt idx="910">
                  <c:v>48577.724999999984</c:v>
                </c:pt>
                <c:pt idx="911">
                  <c:v>55938.299999999952</c:v>
                </c:pt>
                <c:pt idx="912">
                  <c:v>38125.950000000033</c:v>
                </c:pt>
                <c:pt idx="913">
                  <c:v>23635.950000000015</c:v>
                </c:pt>
                <c:pt idx="914">
                  <c:v>40054.499999999971</c:v>
                </c:pt>
                <c:pt idx="915">
                  <c:v>40313.250000000015</c:v>
                </c:pt>
                <c:pt idx="916">
                  <c:v>22048.95000000003</c:v>
                </c:pt>
                <c:pt idx="917">
                  <c:v>9190.7999999999865</c:v>
                </c:pt>
                <c:pt idx="918">
                  <c:v>-1017.7500000000144</c:v>
                </c:pt>
                <c:pt idx="919">
                  <c:v>5097.375</c:v>
                </c:pt>
                <c:pt idx="920">
                  <c:v>14369.249999999987</c:v>
                </c:pt>
                <c:pt idx="921">
                  <c:v>29221.499999999971</c:v>
                </c:pt>
                <c:pt idx="922">
                  <c:v>36538.949999999975</c:v>
                </c:pt>
                <c:pt idx="923">
                  <c:v>30863.699999999972</c:v>
                </c:pt>
                <c:pt idx="924">
                  <c:v>2245.9499999999521</c:v>
                </c:pt>
                <c:pt idx="925">
                  <c:v>-26537.399999999903</c:v>
                </c:pt>
                <c:pt idx="926">
                  <c:v>-22713.074999999935</c:v>
                </c:pt>
                <c:pt idx="927">
                  <c:v>-14973.00000000006</c:v>
                </c:pt>
                <c:pt idx="928">
                  <c:v>-11631.675000000016</c:v>
                </c:pt>
                <c:pt idx="929">
                  <c:v>-8404.1999999999698</c:v>
                </c:pt>
                <c:pt idx="930">
                  <c:v>-7305.3749999999554</c:v>
                </c:pt>
                <c:pt idx="931">
                  <c:v>-7269.1500000000296</c:v>
                </c:pt>
                <c:pt idx="932">
                  <c:v>-8252.4000000000433</c:v>
                </c:pt>
                <c:pt idx="933">
                  <c:v>-12295.799999999956</c:v>
                </c:pt>
                <c:pt idx="934">
                  <c:v>-19206.149999999983</c:v>
                </c:pt>
                <c:pt idx="935">
                  <c:v>-19837.5</c:v>
                </c:pt>
                <c:pt idx="936">
                  <c:v>-14645.25</c:v>
                </c:pt>
                <c:pt idx="937">
                  <c:v>-10626.000000000015</c:v>
                </c:pt>
                <c:pt idx="938">
                  <c:v>-9573.75</c:v>
                </c:pt>
                <c:pt idx="939">
                  <c:v>-10436.250000000015</c:v>
                </c:pt>
                <c:pt idx="940">
                  <c:v>-8445.5999999999876</c:v>
                </c:pt>
                <c:pt idx="941">
                  <c:v>-3732.8999999999869</c:v>
                </c:pt>
                <c:pt idx="942">
                  <c:v>-1863.0000000000264</c:v>
                </c:pt>
                <c:pt idx="943">
                  <c:v>-929.77500000001316</c:v>
                </c:pt>
                <c:pt idx="944">
                  <c:v>929.77500000001316</c:v>
                </c:pt>
                <c:pt idx="945">
                  <c:v>2794.50000000004</c:v>
                </c:pt>
                <c:pt idx="946">
                  <c:v>9349.5</c:v>
                </c:pt>
                <c:pt idx="947">
                  <c:v>15179.999999999947</c:v>
                </c:pt>
                <c:pt idx="948">
                  <c:v>11550.600000000026</c:v>
                </c:pt>
                <c:pt idx="949">
                  <c:v>2908.3500000000417</c:v>
                </c:pt>
                <c:pt idx="950">
                  <c:v>-10644.975000000015</c:v>
                </c:pt>
                <c:pt idx="951">
                  <c:v>-32316.149999999983</c:v>
                </c:pt>
                <c:pt idx="952">
                  <c:v>-60908.025000000031</c:v>
                </c:pt>
                <c:pt idx="953">
                  <c:v>-80150.400000000009</c:v>
                </c:pt>
                <c:pt idx="954">
                  <c:v>-78808.350000000006</c:v>
                </c:pt>
                <c:pt idx="955">
                  <c:v>-69117.3</c:v>
                </c:pt>
                <c:pt idx="956">
                  <c:v>-59426.249999999985</c:v>
                </c:pt>
                <c:pt idx="957">
                  <c:v>-34720.799999999988</c:v>
                </c:pt>
                <c:pt idx="958">
                  <c:v>-5195.6999999999971</c:v>
                </c:pt>
                <c:pt idx="959">
                  <c:v>18836.999999999996</c:v>
                </c:pt>
                <c:pt idx="960">
                  <c:v>43466.55000000001</c:v>
                </c:pt>
                <c:pt idx="961">
                  <c:v>66250.349999999991</c:v>
                </c:pt>
                <c:pt idx="962">
                  <c:v>74568.299999999974</c:v>
                </c:pt>
                <c:pt idx="963">
                  <c:v>67202.55</c:v>
                </c:pt>
                <c:pt idx="964">
                  <c:v>49024.500000000036</c:v>
                </c:pt>
                <c:pt idx="965">
                  <c:v>27325.725000000013</c:v>
                </c:pt>
                <c:pt idx="966">
                  <c:v>9885.9750000000131</c:v>
                </c:pt>
                <c:pt idx="967">
                  <c:v>0</c:v>
                </c:pt>
                <c:pt idx="968">
                  <c:v>-4493.625</c:v>
                </c:pt>
                <c:pt idx="969">
                  <c:v>-10701.900000000025</c:v>
                </c:pt>
                <c:pt idx="970">
                  <c:v>-21950.625</c:v>
                </c:pt>
                <c:pt idx="971">
                  <c:v>-42435</c:v>
                </c:pt>
                <c:pt idx="972">
                  <c:v>-68092.650000000009</c:v>
                </c:pt>
                <c:pt idx="973">
                  <c:v>-74237.100000000006</c:v>
                </c:pt>
                <c:pt idx="974">
                  <c:v>-64546.05</c:v>
                </c:pt>
                <c:pt idx="975">
                  <c:v>-54854.999999999985</c:v>
                </c:pt>
                <c:pt idx="976">
                  <c:v>-45590.024999999994</c:v>
                </c:pt>
                <c:pt idx="977">
                  <c:v>-28964.475000000002</c:v>
                </c:pt>
                <c:pt idx="978">
                  <c:v>-16836.000000000004</c:v>
                </c:pt>
                <c:pt idx="979">
                  <c:v>-12068.1</c:v>
                </c:pt>
                <c:pt idx="980">
                  <c:v>-8121.2999999999975</c:v>
                </c:pt>
                <c:pt idx="981">
                  <c:v>-5312.9999999999991</c:v>
                </c:pt>
                <c:pt idx="982">
                  <c:v>-4098.6000000000013</c:v>
                </c:pt>
                <c:pt idx="983">
                  <c:v>-3795</c:v>
                </c:pt>
                <c:pt idx="984">
                  <c:v>-2428.8000000000006</c:v>
                </c:pt>
                <c:pt idx="985">
                  <c:v>-607.20000000000005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496.8</c:v>
                </c:pt>
                <c:pt idx="1028">
                  <c:v>4843.8</c:v>
                </c:pt>
                <c:pt idx="1029">
                  <c:v>16318.499999999998</c:v>
                </c:pt>
                <c:pt idx="1030">
                  <c:v>28710.899999999998</c:v>
                </c:pt>
                <c:pt idx="1031">
                  <c:v>33809.999999999993</c:v>
                </c:pt>
                <c:pt idx="1032">
                  <c:v>34513.799999999996</c:v>
                </c:pt>
                <c:pt idx="1033">
                  <c:v>35510.850000000006</c:v>
                </c:pt>
                <c:pt idx="1034">
                  <c:v>37184.1</c:v>
                </c:pt>
                <c:pt idx="1035">
                  <c:v>35621.250000000015</c:v>
                </c:pt>
                <c:pt idx="1036">
                  <c:v>30484.200000000019</c:v>
                </c:pt>
                <c:pt idx="1037">
                  <c:v>26708.174999999988</c:v>
                </c:pt>
                <c:pt idx="1038">
                  <c:v>27919.124999999985</c:v>
                </c:pt>
                <c:pt idx="1039">
                  <c:v>33844.5</c:v>
                </c:pt>
                <c:pt idx="1040">
                  <c:v>38087.999999999978</c:v>
                </c:pt>
                <c:pt idx="1041">
                  <c:v>37570.5</c:v>
                </c:pt>
                <c:pt idx="1042">
                  <c:v>30489.375</c:v>
                </c:pt>
                <c:pt idx="1043">
                  <c:v>18800.775000000012</c:v>
                </c:pt>
                <c:pt idx="1044">
                  <c:v>8166.1499999999878</c:v>
                </c:pt>
                <c:pt idx="1045">
                  <c:v>2732.3999999999737</c:v>
                </c:pt>
                <c:pt idx="1046">
                  <c:v>2737.5750000000389</c:v>
                </c:pt>
                <c:pt idx="1047">
                  <c:v>3663.8999999999874</c:v>
                </c:pt>
                <c:pt idx="1048">
                  <c:v>0</c:v>
                </c:pt>
                <c:pt idx="1049">
                  <c:v>-9159.75</c:v>
                </c:pt>
                <c:pt idx="1050">
                  <c:v>-21652.199999999986</c:v>
                </c:pt>
                <c:pt idx="1051">
                  <c:v>-30610.125</c:v>
                </c:pt>
                <c:pt idx="1052">
                  <c:v>-35355.60000000002</c:v>
                </c:pt>
                <c:pt idx="1053">
                  <c:v>-40106.25</c:v>
                </c:pt>
                <c:pt idx="1054">
                  <c:v>-46844.10000000002</c:v>
                </c:pt>
                <c:pt idx="1055">
                  <c:v>-54223.649999999965</c:v>
                </c:pt>
                <c:pt idx="1056">
                  <c:v>-59615.999999999985</c:v>
                </c:pt>
                <c:pt idx="1057">
                  <c:v>-56134.950000000004</c:v>
                </c:pt>
                <c:pt idx="1058">
                  <c:v>-42500.549999999988</c:v>
                </c:pt>
                <c:pt idx="1059">
                  <c:v>-31515.75</c:v>
                </c:pt>
                <c:pt idx="1060">
                  <c:v>-21893.7</c:v>
                </c:pt>
                <c:pt idx="1061">
                  <c:v>-10864.05</c:v>
                </c:pt>
                <c:pt idx="1062">
                  <c:v>-2691.0000000000018</c:v>
                </c:pt>
                <c:pt idx="1063">
                  <c:v>1669.8000000000013</c:v>
                </c:pt>
                <c:pt idx="1064">
                  <c:v>7728</c:v>
                </c:pt>
                <c:pt idx="1065">
                  <c:v>19106.099999999991</c:v>
                </c:pt>
                <c:pt idx="1066">
                  <c:v>26775.449999999997</c:v>
                </c:pt>
                <c:pt idx="1067">
                  <c:v>18971.55000000001</c:v>
                </c:pt>
                <c:pt idx="1068">
                  <c:v>7638.3000000000029</c:v>
                </c:pt>
                <c:pt idx="1069">
                  <c:v>7824.5999999999885</c:v>
                </c:pt>
                <c:pt idx="1070">
                  <c:v>16394.400000000005</c:v>
                </c:pt>
                <c:pt idx="1071">
                  <c:v>26827.200000000008</c:v>
                </c:pt>
                <c:pt idx="1072">
                  <c:v>35655.749999999978</c:v>
                </c:pt>
                <c:pt idx="1073">
                  <c:v>46887.224999999999</c:v>
                </c:pt>
                <c:pt idx="1074">
                  <c:v>62686.500000000015</c:v>
                </c:pt>
                <c:pt idx="1075">
                  <c:v>75227.249999999985</c:v>
                </c:pt>
                <c:pt idx="1076">
                  <c:v>74837.39999999998</c:v>
                </c:pt>
                <c:pt idx="1077">
                  <c:v>65279.17500000001</c:v>
                </c:pt>
                <c:pt idx="1078">
                  <c:v>54482.400000000001</c:v>
                </c:pt>
                <c:pt idx="1079">
                  <c:v>48769.200000000048</c:v>
                </c:pt>
                <c:pt idx="1080">
                  <c:v>39060.900000000031</c:v>
                </c:pt>
                <c:pt idx="1081">
                  <c:v>19437.29999999997</c:v>
                </c:pt>
                <c:pt idx="1082">
                  <c:v>-1086.7500000000155</c:v>
                </c:pt>
                <c:pt idx="1083">
                  <c:v>-22640.625000000015</c:v>
                </c:pt>
                <c:pt idx="1084">
                  <c:v>-33616.800000000025</c:v>
                </c:pt>
                <c:pt idx="1085">
                  <c:v>-23527.274999999969</c:v>
                </c:pt>
                <c:pt idx="1086">
                  <c:v>-7075.9499999999571</c:v>
                </c:pt>
                <c:pt idx="1087">
                  <c:v>1010.8500000000143</c:v>
                </c:pt>
                <c:pt idx="1088">
                  <c:v>2025.1499999999571</c:v>
                </c:pt>
                <c:pt idx="1089">
                  <c:v>1014.2999999999423</c:v>
                </c:pt>
                <c:pt idx="1090">
                  <c:v>0</c:v>
                </c:pt>
                <c:pt idx="1091">
                  <c:v>3042.9000000000433</c:v>
                </c:pt>
                <c:pt idx="1092">
                  <c:v>13253.175000000043</c:v>
                </c:pt>
                <c:pt idx="1093">
                  <c:v>26954.850000000017</c:v>
                </c:pt>
                <c:pt idx="1094">
                  <c:v>30865.424999999985</c:v>
                </c:pt>
                <c:pt idx="1095">
                  <c:v>21735</c:v>
                </c:pt>
                <c:pt idx="1096">
                  <c:v>9889.4249999999865</c:v>
                </c:pt>
                <c:pt idx="1097">
                  <c:v>-2204.5500000000311</c:v>
                </c:pt>
                <c:pt idx="1098">
                  <c:v>-17526.000000000015</c:v>
                </c:pt>
                <c:pt idx="1099">
                  <c:v>-34389.600000000028</c:v>
                </c:pt>
                <c:pt idx="1100">
                  <c:v>-35365.949999999975</c:v>
                </c:pt>
                <c:pt idx="1101">
                  <c:v>-19304.474999999984</c:v>
                </c:pt>
                <c:pt idx="1102">
                  <c:v>-1007.4000000000143</c:v>
                </c:pt>
                <c:pt idx="1103">
                  <c:v>18257.400000000041</c:v>
                </c:pt>
                <c:pt idx="1104">
                  <c:v>36345.75</c:v>
                </c:pt>
                <c:pt idx="1105">
                  <c:v>39762.974999999948</c:v>
                </c:pt>
                <c:pt idx="1106">
                  <c:v>24250.050000000032</c:v>
                </c:pt>
                <c:pt idx="1107">
                  <c:v>5563.1250000000791</c:v>
                </c:pt>
                <c:pt idx="1108">
                  <c:v>-11109.000000000002</c:v>
                </c:pt>
                <c:pt idx="1109">
                  <c:v>-26289.000000000062</c:v>
                </c:pt>
                <c:pt idx="1110">
                  <c:v>-24598.499999999967</c:v>
                </c:pt>
                <c:pt idx="1111">
                  <c:v>-7389.9000000000296</c:v>
                </c:pt>
                <c:pt idx="1112">
                  <c:v>14803.949999999986</c:v>
                </c:pt>
                <c:pt idx="1113">
                  <c:v>43194</c:v>
                </c:pt>
                <c:pt idx="1114">
                  <c:v>60826.949999999983</c:v>
                </c:pt>
                <c:pt idx="1115">
                  <c:v>48093.000000000102</c:v>
                </c:pt>
                <c:pt idx="1116">
                  <c:v>20351.550000000032</c:v>
                </c:pt>
                <c:pt idx="1117">
                  <c:v>-1202.3250000001026</c:v>
                </c:pt>
                <c:pt idx="1118">
                  <c:v>-19126.800000000101</c:v>
                </c:pt>
                <c:pt idx="1119">
                  <c:v>-28193.399999999896</c:v>
                </c:pt>
                <c:pt idx="1120">
                  <c:v>-21926.4749999999</c:v>
                </c:pt>
                <c:pt idx="1121">
                  <c:v>-13703.400000000032</c:v>
                </c:pt>
                <c:pt idx="1122">
                  <c:v>-14733.224999999969</c:v>
                </c:pt>
                <c:pt idx="1123">
                  <c:v>-27988.125000000004</c:v>
                </c:pt>
                <c:pt idx="1124">
                  <c:v>-50149.200000000099</c:v>
                </c:pt>
                <c:pt idx="1125">
                  <c:v>-76972.950000000055</c:v>
                </c:pt>
                <c:pt idx="1126">
                  <c:v>-94329.899999999965</c:v>
                </c:pt>
                <c:pt idx="1127">
                  <c:v>-92339.249999999956</c:v>
                </c:pt>
                <c:pt idx="1128">
                  <c:v>-81088.799999999988</c:v>
                </c:pt>
                <c:pt idx="1129">
                  <c:v>-62255.25</c:v>
                </c:pt>
                <c:pt idx="1130">
                  <c:v>-44960.400000000023</c:v>
                </c:pt>
                <c:pt idx="1131">
                  <c:v>-36321.600000000013</c:v>
                </c:pt>
                <c:pt idx="1132">
                  <c:v>-32385.149999999987</c:v>
                </c:pt>
                <c:pt idx="1133">
                  <c:v>-31201.800000000003</c:v>
                </c:pt>
                <c:pt idx="1134">
                  <c:v>-28566.000000000011</c:v>
                </c:pt>
                <c:pt idx="1135">
                  <c:v>-22421.55</c:v>
                </c:pt>
                <c:pt idx="1136">
                  <c:v>-13496.399999999996</c:v>
                </c:pt>
                <c:pt idx="1137">
                  <c:v>-5288.8500000000031</c:v>
                </c:pt>
                <c:pt idx="1138">
                  <c:v>-734.84999999999729</c:v>
                </c:pt>
                <c:pt idx="1139">
                  <c:v>986.70000000000084</c:v>
                </c:pt>
                <c:pt idx="1140">
                  <c:v>2014.7999999999975</c:v>
                </c:pt>
                <c:pt idx="1141">
                  <c:v>4688.5499999999965</c:v>
                </c:pt>
                <c:pt idx="1142">
                  <c:v>11316.000000000005</c:v>
                </c:pt>
                <c:pt idx="1143">
                  <c:v>20097.975000000006</c:v>
                </c:pt>
                <c:pt idx="1144">
                  <c:v>20570.624999999989</c:v>
                </c:pt>
                <c:pt idx="1145">
                  <c:v>9680.7000000000025</c:v>
                </c:pt>
                <c:pt idx="1146">
                  <c:v>-7272.5999999999958</c:v>
                </c:pt>
                <c:pt idx="1147">
                  <c:v>-28976.55000000001</c:v>
                </c:pt>
                <c:pt idx="1148">
                  <c:v>-26713.349999999995</c:v>
                </c:pt>
                <c:pt idx="1149">
                  <c:v>-12854.699999999997</c:v>
                </c:pt>
                <c:pt idx="1150">
                  <c:v>-3726.0000000000014</c:v>
                </c:pt>
                <c:pt idx="1151">
                  <c:v>0</c:v>
                </c:pt>
                <c:pt idx="1152">
                  <c:v>3933.0000000000009</c:v>
                </c:pt>
                <c:pt idx="1153">
                  <c:v>16304.7</c:v>
                </c:pt>
                <c:pt idx="1154">
                  <c:v>36321.599999999999</c:v>
                </c:pt>
                <c:pt idx="1155">
                  <c:v>47627.25</c:v>
                </c:pt>
                <c:pt idx="1156">
                  <c:v>44722.349999999984</c:v>
                </c:pt>
                <c:pt idx="1157">
                  <c:v>48976.200000000012</c:v>
                </c:pt>
                <c:pt idx="1158">
                  <c:v>63259.200000000012</c:v>
                </c:pt>
                <c:pt idx="1159">
                  <c:v>80105.549999999974</c:v>
                </c:pt>
                <c:pt idx="1160">
                  <c:v>87726.599999999991</c:v>
                </c:pt>
                <c:pt idx="1161">
                  <c:v>82596.449999999983</c:v>
                </c:pt>
                <c:pt idx="1162">
                  <c:v>76772.85000000002</c:v>
                </c:pt>
                <c:pt idx="1163">
                  <c:v>76383.000000000029</c:v>
                </c:pt>
                <c:pt idx="1164">
                  <c:v>77366.250000000058</c:v>
                </c:pt>
                <c:pt idx="1165">
                  <c:v>77873.399999999951</c:v>
                </c:pt>
                <c:pt idx="1166">
                  <c:v>56814.599999999926</c:v>
                </c:pt>
                <c:pt idx="1167">
                  <c:v>33999.750000000036</c:v>
                </c:pt>
                <c:pt idx="1168">
                  <c:v>41013.600000000035</c:v>
                </c:pt>
                <c:pt idx="1169">
                  <c:v>47320.200000000114</c:v>
                </c:pt>
                <c:pt idx="1170">
                  <c:v>44344.574999999968</c:v>
                </c:pt>
                <c:pt idx="1171">
                  <c:v>42512.62499999992</c:v>
                </c:pt>
                <c:pt idx="1172">
                  <c:v>39122.999999999964</c:v>
                </c:pt>
                <c:pt idx="1173">
                  <c:v>35491.875</c:v>
                </c:pt>
                <c:pt idx="1174">
                  <c:v>33128.624999999956</c:v>
                </c:pt>
                <c:pt idx="1175">
                  <c:v>29186.999999999996</c:v>
                </c:pt>
                <c:pt idx="1176">
                  <c:v>25072.87500000004</c:v>
                </c:pt>
                <c:pt idx="1177">
                  <c:v>23818.799999999916</c:v>
                </c:pt>
                <c:pt idx="1178">
                  <c:v>27044.549999999959</c:v>
                </c:pt>
                <c:pt idx="1179">
                  <c:v>30394.499999999996</c:v>
                </c:pt>
                <c:pt idx="1180">
                  <c:v>30739.499999999996</c:v>
                </c:pt>
                <c:pt idx="1181">
                  <c:v>29530.275000000085</c:v>
                </c:pt>
                <c:pt idx="1182">
                  <c:v>25116.000000000135</c:v>
                </c:pt>
                <c:pt idx="1183">
                  <c:v>20563.724999999955</c:v>
                </c:pt>
                <c:pt idx="1184">
                  <c:v>17513.924999999908</c:v>
                </c:pt>
                <c:pt idx="1185">
                  <c:v>12806.399999999954</c:v>
                </c:pt>
                <c:pt idx="1186">
                  <c:v>4817.9249999999538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1605.9750000001368</c:v>
                </c:pt>
                <c:pt idx="1196">
                  <c:v>1607.7000000001372</c:v>
                </c:pt>
                <c:pt idx="1197">
                  <c:v>1607.6999999999086</c:v>
                </c:pt>
                <c:pt idx="1198">
                  <c:v>8047.125</c:v>
                </c:pt>
                <c:pt idx="1199">
                  <c:v>14546.92500000009</c:v>
                </c:pt>
                <c:pt idx="1200">
                  <c:v>21124.349999999955</c:v>
                </c:pt>
                <c:pt idx="1201">
                  <c:v>26219.999999999909</c:v>
                </c:pt>
                <c:pt idx="1202">
                  <c:v>23135.700000000092</c:v>
                </c:pt>
                <c:pt idx="1203">
                  <c:v>16629</c:v>
                </c:pt>
                <c:pt idx="1204">
                  <c:v>10018.799999999903</c:v>
                </c:pt>
                <c:pt idx="1205">
                  <c:v>5019.7499999999518</c:v>
                </c:pt>
                <c:pt idx="1206">
                  <c:v>3349.9500000000476</c:v>
                </c:pt>
                <c:pt idx="1207">
                  <c:v>3353.4000000000478</c:v>
                </c:pt>
                <c:pt idx="1208">
                  <c:v>3356.8500000000477</c:v>
                </c:pt>
                <c:pt idx="1209">
                  <c:v>1680.1500000001433</c:v>
                </c:pt>
                <c:pt idx="1210">
                  <c:v>0</c:v>
                </c:pt>
                <c:pt idx="1211">
                  <c:v>0</c:v>
                </c:pt>
                <c:pt idx="1212">
                  <c:v>-1680.1500000001433</c:v>
                </c:pt>
                <c:pt idx="1213">
                  <c:v>-1678.425000000143</c:v>
                </c:pt>
                <c:pt idx="1214">
                  <c:v>0</c:v>
                </c:pt>
                <c:pt idx="1215">
                  <c:v>0</c:v>
                </c:pt>
                <c:pt idx="1216">
                  <c:v>-1678.4249999999045</c:v>
                </c:pt>
                <c:pt idx="1217">
                  <c:v>-3353.4000000000478</c:v>
                </c:pt>
                <c:pt idx="1218">
                  <c:v>-3349.9500000000476</c:v>
                </c:pt>
                <c:pt idx="1219">
                  <c:v>-3346.4999999998099</c:v>
                </c:pt>
                <c:pt idx="1220">
                  <c:v>-5014.5749999999525</c:v>
                </c:pt>
                <c:pt idx="1221">
                  <c:v>-8340.375</c:v>
                </c:pt>
                <c:pt idx="1222">
                  <c:v>-9977.4000000001433</c:v>
                </c:pt>
                <c:pt idx="1223">
                  <c:v>-11604.075000000046</c:v>
                </c:pt>
                <c:pt idx="1224">
                  <c:v>-9904.9499999999043</c:v>
                </c:pt>
                <c:pt idx="1225">
                  <c:v>-6589.5000000000937</c:v>
                </c:pt>
                <c:pt idx="1226">
                  <c:v>-4931.7749999999523</c:v>
                </c:pt>
                <c:pt idx="1227">
                  <c:v>-4926.5999999999531</c:v>
                </c:pt>
                <c:pt idx="1228">
                  <c:v>-4916.2499999999527</c:v>
                </c:pt>
                <c:pt idx="1229">
                  <c:v>-4911.0749999999534</c:v>
                </c:pt>
                <c:pt idx="1230">
                  <c:v>-6534.300000000093</c:v>
                </c:pt>
                <c:pt idx="1231">
                  <c:v>-4890.3749999999527</c:v>
                </c:pt>
                <c:pt idx="1232">
                  <c:v>-1628.3999999999075</c:v>
                </c:pt>
                <c:pt idx="1233">
                  <c:v>-1628.400000000139</c:v>
                </c:pt>
                <c:pt idx="1234">
                  <c:v>-1626.6750000001387</c:v>
                </c:pt>
                <c:pt idx="1235">
                  <c:v>-3253.3500000000463</c:v>
                </c:pt>
                <c:pt idx="1236">
                  <c:v>-6492.8999999998623</c:v>
                </c:pt>
                <c:pt idx="1237">
                  <c:v>-11338.424999999817</c:v>
                </c:pt>
                <c:pt idx="1238">
                  <c:v>-17722.650000000136</c:v>
                </c:pt>
                <c:pt idx="1239">
                  <c:v>-22411.200000000088</c:v>
                </c:pt>
                <c:pt idx="1240">
                  <c:v>-23805</c:v>
                </c:pt>
                <c:pt idx="1241">
                  <c:v>-22048.950000000088</c:v>
                </c:pt>
                <c:pt idx="1242">
                  <c:v>-20317.049999999956</c:v>
                </c:pt>
                <c:pt idx="1243">
                  <c:v>-20182.499999999956</c:v>
                </c:pt>
                <c:pt idx="1244">
                  <c:v>-20025.524999999958</c:v>
                </c:pt>
                <c:pt idx="1245">
                  <c:v>-18360.900000000045</c:v>
                </c:pt>
                <c:pt idx="1246">
                  <c:v>-19756.424999999956</c:v>
                </c:pt>
                <c:pt idx="1247">
                  <c:v>-21107.099999999871</c:v>
                </c:pt>
                <c:pt idx="1248">
                  <c:v>-20938.050000000083</c:v>
                </c:pt>
                <c:pt idx="1249">
                  <c:v>-20769.000000000084</c:v>
                </c:pt>
                <c:pt idx="1250">
                  <c:v>-19128.524999999958</c:v>
                </c:pt>
                <c:pt idx="1251">
                  <c:v>-17532.900000000041</c:v>
                </c:pt>
                <c:pt idx="1252">
                  <c:v>-17408.700000000041</c:v>
                </c:pt>
                <c:pt idx="1253">
                  <c:v>-17284.499999999833</c:v>
                </c:pt>
                <c:pt idx="1254">
                  <c:v>-17160.300000000043</c:v>
                </c:pt>
                <c:pt idx="1255">
                  <c:v>-17036.100000000039</c:v>
                </c:pt>
                <c:pt idx="1256">
                  <c:v>-16911.900000000041</c:v>
                </c:pt>
                <c:pt idx="1257">
                  <c:v>-16787.700000000037</c:v>
                </c:pt>
                <c:pt idx="1258">
                  <c:v>-16663.49999999984</c:v>
                </c:pt>
                <c:pt idx="1259">
                  <c:v>-15161.024999999921</c:v>
                </c:pt>
                <c:pt idx="1260">
                  <c:v>-12326.850000000077</c:v>
                </c:pt>
                <c:pt idx="1261">
                  <c:v>-9539.2500000000382</c:v>
                </c:pt>
                <c:pt idx="1262">
                  <c:v>-4072.7249999999608</c:v>
                </c:pt>
                <c:pt idx="1263">
                  <c:v>1357.574999999923</c:v>
                </c:pt>
                <c:pt idx="1264">
                  <c:v>5437.1999999998843</c:v>
                </c:pt>
                <c:pt idx="1265">
                  <c:v>8186.8500000001159</c:v>
                </c:pt>
                <c:pt idx="1266">
                  <c:v>6848.2500000000009</c:v>
                </c:pt>
                <c:pt idx="1267">
                  <c:v>5492.3999999998832</c:v>
                </c:pt>
                <c:pt idx="1268">
                  <c:v>2753.100000000039</c:v>
                </c:pt>
                <c:pt idx="1269">
                  <c:v>-2753.100000000039</c:v>
                </c:pt>
                <c:pt idx="1270">
                  <c:v>-6865.4999999999991</c:v>
                </c:pt>
                <c:pt idx="1271">
                  <c:v>-9575.4749999998439</c:v>
                </c:pt>
                <c:pt idx="1272">
                  <c:v>-10888.199999999963</c:v>
                </c:pt>
                <c:pt idx="1273">
                  <c:v>-9478.8750000000382</c:v>
                </c:pt>
                <c:pt idx="1274">
                  <c:v>-8093.6999999999225</c:v>
                </c:pt>
                <c:pt idx="1275">
                  <c:v>-6718.8750000000009</c:v>
                </c:pt>
                <c:pt idx="1276">
                  <c:v>-2680.6500000000383</c:v>
                </c:pt>
                <c:pt idx="1277">
                  <c:v>1340.3249999999239</c:v>
                </c:pt>
                <c:pt idx="1278">
                  <c:v>2684.1000000000381</c:v>
                </c:pt>
                <c:pt idx="1279">
                  <c:v>4031.3249999999616</c:v>
                </c:pt>
                <c:pt idx="1280">
                  <c:v>5388.899999999885</c:v>
                </c:pt>
                <c:pt idx="1281">
                  <c:v>2701.3500000000381</c:v>
                </c:pt>
                <c:pt idx="1282">
                  <c:v>1350.675000000115</c:v>
                </c:pt>
                <c:pt idx="1283">
                  <c:v>1352.4000000001154</c:v>
                </c:pt>
                <c:pt idx="1284">
                  <c:v>0</c:v>
                </c:pt>
                <c:pt idx="1285">
                  <c:v>-2704.8000000000388</c:v>
                </c:pt>
                <c:pt idx="1286">
                  <c:v>-5395.8000000000766</c:v>
                </c:pt>
                <c:pt idx="1287">
                  <c:v>-6727.5</c:v>
                </c:pt>
                <c:pt idx="1288">
                  <c:v>-9382.2750000000378</c:v>
                </c:pt>
                <c:pt idx="1289">
                  <c:v>-10667.399999999961</c:v>
                </c:pt>
                <c:pt idx="1290">
                  <c:v>-9285.6750000000375</c:v>
                </c:pt>
                <c:pt idx="1291">
                  <c:v>-9249.4500000000371</c:v>
                </c:pt>
                <c:pt idx="1292">
                  <c:v>-11830.049999999888</c:v>
                </c:pt>
                <c:pt idx="1293">
                  <c:v>-13058.25</c:v>
                </c:pt>
                <c:pt idx="1294">
                  <c:v>-12972</c:v>
                </c:pt>
                <c:pt idx="1295">
                  <c:v>-10308.599999999964</c:v>
                </c:pt>
                <c:pt idx="1296">
                  <c:v>-5133.6000000000731</c:v>
                </c:pt>
                <c:pt idx="1297">
                  <c:v>0</c:v>
                </c:pt>
                <c:pt idx="1298">
                  <c:v>3850.1999999999634</c:v>
                </c:pt>
                <c:pt idx="1299">
                  <c:v>6434.2499999999991</c:v>
                </c:pt>
                <c:pt idx="1300">
                  <c:v>6460.1250000000009</c:v>
                </c:pt>
                <c:pt idx="1301">
                  <c:v>5181.8999999998896</c:v>
                </c:pt>
                <c:pt idx="1302">
                  <c:v>5195.7000000000735</c:v>
                </c:pt>
                <c:pt idx="1303">
                  <c:v>6511.875</c:v>
                </c:pt>
                <c:pt idx="1304">
                  <c:v>5230.2000000000744</c:v>
                </c:pt>
                <c:pt idx="1305">
                  <c:v>2618.5500000000375</c:v>
                </c:pt>
                <c:pt idx="1306">
                  <c:v>1310.9999999999254</c:v>
                </c:pt>
                <c:pt idx="1307">
                  <c:v>0</c:v>
                </c:pt>
                <c:pt idx="1308">
                  <c:v>-1310.9999999999254</c:v>
                </c:pt>
                <c:pt idx="1309">
                  <c:v>-1309.2749999999257</c:v>
                </c:pt>
                <c:pt idx="1310">
                  <c:v>-1309.2750000001117</c:v>
                </c:pt>
                <c:pt idx="1311">
                  <c:v>-2615.1000000000372</c:v>
                </c:pt>
                <c:pt idx="1312">
                  <c:v>-3917.4749999999626</c:v>
                </c:pt>
                <c:pt idx="1313">
                  <c:v>-6511.875</c:v>
                </c:pt>
                <c:pt idx="1314">
                  <c:v>-6486</c:v>
                </c:pt>
                <c:pt idx="1315">
                  <c:v>-6468.75</c:v>
                </c:pt>
                <c:pt idx="1316">
                  <c:v>-11597.175000000072</c:v>
                </c:pt>
                <c:pt idx="1317">
                  <c:v>-12782.249999999998</c:v>
                </c:pt>
                <c:pt idx="1318">
                  <c:v>-10170.599999999964</c:v>
                </c:pt>
                <c:pt idx="1319">
                  <c:v>-2528.8500000000358</c:v>
                </c:pt>
                <c:pt idx="1320">
                  <c:v>8875.1250000000364</c:v>
                </c:pt>
                <c:pt idx="1321">
                  <c:v>17871.000000000073</c:v>
                </c:pt>
                <c:pt idx="1322">
                  <c:v>27132.524999999925</c:v>
                </c:pt>
                <c:pt idx="1323">
                  <c:v>36756.299999999959</c:v>
                </c:pt>
                <c:pt idx="1324">
                  <c:v>41550.075000000114</c:v>
                </c:pt>
                <c:pt idx="1325">
                  <c:v>35521.199999999924</c:v>
                </c:pt>
                <c:pt idx="1326">
                  <c:v>22162.799999999923</c:v>
                </c:pt>
                <c:pt idx="1327">
                  <c:v>9756.6000000000386</c:v>
                </c:pt>
                <c:pt idx="1328">
                  <c:v>2794.5000000000396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-1397.2499999999206</c:v>
                </c:pt>
                <c:pt idx="1333">
                  <c:v>-5582.1000000000795</c:v>
                </c:pt>
                <c:pt idx="1334">
                  <c:v>-8342.1000000001186</c:v>
                </c:pt>
                <c:pt idx="1335">
                  <c:v>-8311.0499999999192</c:v>
                </c:pt>
                <c:pt idx="1336">
                  <c:v>-5519.9999999998827</c:v>
                </c:pt>
                <c:pt idx="1337">
                  <c:v>-2756.5500000000393</c:v>
                </c:pt>
                <c:pt idx="1338">
                  <c:v>-1376.5500000001173</c:v>
                </c:pt>
                <c:pt idx="1339">
                  <c:v>0</c:v>
                </c:pt>
                <c:pt idx="1340">
                  <c:v>1376.5500000001173</c:v>
                </c:pt>
                <c:pt idx="1341">
                  <c:v>2756.5500000000393</c:v>
                </c:pt>
                <c:pt idx="1342">
                  <c:v>6900</c:v>
                </c:pt>
                <c:pt idx="1343">
                  <c:v>11095.199999999963</c:v>
                </c:pt>
                <c:pt idx="1344">
                  <c:v>11150.399999999961</c:v>
                </c:pt>
                <c:pt idx="1345">
                  <c:v>9804.9000000000397</c:v>
                </c:pt>
                <c:pt idx="1346">
                  <c:v>5623.4999999998809</c:v>
                </c:pt>
                <c:pt idx="1347">
                  <c:v>1407.5999999999199</c:v>
                </c:pt>
                <c:pt idx="1348">
                  <c:v>-2815.1999999998397</c:v>
                </c:pt>
                <c:pt idx="1349">
                  <c:v>-12637.34999999988</c:v>
                </c:pt>
                <c:pt idx="1350">
                  <c:v>-25057.350000000159</c:v>
                </c:pt>
                <c:pt idx="1351">
                  <c:v>-34327.5</c:v>
                </c:pt>
                <c:pt idx="1352">
                  <c:v>-37770.599999999969</c:v>
                </c:pt>
                <c:pt idx="1353">
                  <c:v>-38419.20000000007</c:v>
                </c:pt>
                <c:pt idx="1354">
                  <c:v>-38967.75</c:v>
                </c:pt>
                <c:pt idx="1355">
                  <c:v>-40737.600000000035</c:v>
                </c:pt>
                <c:pt idx="1356">
                  <c:v>-44774.099999999933</c:v>
                </c:pt>
                <c:pt idx="1357">
                  <c:v>-47227.049999999901</c:v>
                </c:pt>
                <c:pt idx="1358">
                  <c:v>-48234.450000000106</c:v>
                </c:pt>
                <c:pt idx="1359">
                  <c:v>-50169.900000000067</c:v>
                </c:pt>
                <c:pt idx="1360">
                  <c:v>-49524.74999999992</c:v>
                </c:pt>
                <c:pt idx="1361">
                  <c:v>-38253.599999999948</c:v>
                </c:pt>
                <c:pt idx="1362">
                  <c:v>-18692.100000000046</c:v>
                </c:pt>
                <c:pt idx="1363">
                  <c:v>2063.0999999999563</c:v>
                </c:pt>
                <c:pt idx="1364">
                  <c:v>20838</c:v>
                </c:pt>
                <c:pt idx="1365">
                  <c:v>23453.100000000031</c:v>
                </c:pt>
                <c:pt idx="1366">
                  <c:v>9718.6500000000615</c:v>
                </c:pt>
                <c:pt idx="1367">
                  <c:v>-7571.0250000000306</c:v>
                </c:pt>
                <c:pt idx="1368">
                  <c:v>-28829.925000000028</c:v>
                </c:pt>
                <c:pt idx="1369">
                  <c:v>-36225</c:v>
                </c:pt>
                <c:pt idx="1370">
                  <c:v>-22162.800000000028</c:v>
                </c:pt>
                <c:pt idx="1371">
                  <c:v>-5982.3000000000138</c:v>
                </c:pt>
                <c:pt idx="1372">
                  <c:v>0</c:v>
                </c:pt>
                <c:pt idx="1373">
                  <c:v>-4985.25</c:v>
                </c:pt>
                <c:pt idx="1374">
                  <c:v>-15814.799999999945</c:v>
                </c:pt>
                <c:pt idx="1375">
                  <c:v>-29083.5</c:v>
                </c:pt>
                <c:pt idx="1376">
                  <c:v>-50580.450000000048</c:v>
                </c:pt>
                <c:pt idx="1377">
                  <c:v>-77114.39999999998</c:v>
                </c:pt>
                <c:pt idx="1378">
                  <c:v>-83196.749999999956</c:v>
                </c:pt>
                <c:pt idx="1379">
                  <c:v>-73505.700000000012</c:v>
                </c:pt>
                <c:pt idx="1380">
                  <c:v>-63814.650000000009</c:v>
                </c:pt>
                <c:pt idx="1381">
                  <c:v>-38805.599999999991</c:v>
                </c:pt>
                <c:pt idx="1382">
                  <c:v>-1412.7750000000033</c:v>
                </c:pt>
                <c:pt idx="1383">
                  <c:v>28303.799999999988</c:v>
                </c:pt>
                <c:pt idx="1384">
                  <c:v>35754.075000000004</c:v>
                </c:pt>
                <c:pt idx="1385">
                  <c:v>23335.800000000025</c:v>
                </c:pt>
                <c:pt idx="1386">
                  <c:v>12661.500000000002</c:v>
                </c:pt>
                <c:pt idx="1387">
                  <c:v>17512.199999999972</c:v>
                </c:pt>
                <c:pt idx="1388">
                  <c:v>33302.849999999991</c:v>
                </c:pt>
                <c:pt idx="1389">
                  <c:v>52051.875000000007</c:v>
                </c:pt>
                <c:pt idx="1390">
                  <c:v>61763.625000000022</c:v>
                </c:pt>
                <c:pt idx="1391">
                  <c:v>54554.849999999977</c:v>
                </c:pt>
                <c:pt idx="1392">
                  <c:v>37342.799999999945</c:v>
                </c:pt>
                <c:pt idx="1393">
                  <c:v>19670.17500000001</c:v>
                </c:pt>
                <c:pt idx="1394">
                  <c:v>5682.1500000000133</c:v>
                </c:pt>
                <c:pt idx="1395">
                  <c:v>-1894.0499999999597</c:v>
                </c:pt>
                <c:pt idx="1396">
                  <c:v>-7548.599999999974</c:v>
                </c:pt>
                <c:pt idx="1397">
                  <c:v>-13998.375</c:v>
                </c:pt>
                <c:pt idx="1398">
                  <c:v>-18354</c:v>
                </c:pt>
                <c:pt idx="1399">
                  <c:v>-22468.125</c:v>
                </c:pt>
                <c:pt idx="1400">
                  <c:v>-26237.25</c:v>
                </c:pt>
                <c:pt idx="1401">
                  <c:v>-27950.175000000036</c:v>
                </c:pt>
                <c:pt idx="1402">
                  <c:v>-31888.349999999984</c:v>
                </c:pt>
                <c:pt idx="1403">
                  <c:v>-43663.200000000004</c:v>
                </c:pt>
                <c:pt idx="1404">
                  <c:v>-62731.350000000013</c:v>
                </c:pt>
                <c:pt idx="1405">
                  <c:v>-66740.249999999985</c:v>
                </c:pt>
                <c:pt idx="1406">
                  <c:v>-47899.799999999988</c:v>
                </c:pt>
                <c:pt idx="1407">
                  <c:v>-20472.300000000003</c:v>
                </c:pt>
                <c:pt idx="1408">
                  <c:v>-1392.0750000000032</c:v>
                </c:pt>
                <c:pt idx="1409">
                  <c:v>2825.5500000000065</c:v>
                </c:pt>
                <c:pt idx="1410">
                  <c:v>474.37499999998994</c:v>
                </c:pt>
                <c:pt idx="1411">
                  <c:v>-1890.5999999999933</c:v>
                </c:pt>
                <c:pt idx="1412">
                  <c:v>-3272.3249999999971</c:v>
                </c:pt>
                <c:pt idx="1413">
                  <c:v>-1381.7250000000031</c:v>
                </c:pt>
                <c:pt idx="1414">
                  <c:v>6934.5</c:v>
                </c:pt>
                <c:pt idx="1415">
                  <c:v>20917.350000000002</c:v>
                </c:pt>
                <c:pt idx="1416">
                  <c:v>35407.349999999984</c:v>
                </c:pt>
                <c:pt idx="1417">
                  <c:v>43821.899999999972</c:v>
                </c:pt>
                <c:pt idx="1418">
                  <c:v>40406.400000000009</c:v>
                </c:pt>
                <c:pt idx="1419">
                  <c:v>23282.325000000026</c:v>
                </c:pt>
                <c:pt idx="1420">
                  <c:v>0</c:v>
                </c:pt>
                <c:pt idx="1421">
                  <c:v>-23987.850000000035</c:v>
                </c:pt>
                <c:pt idx="1422">
                  <c:v>-36997.800000000003</c:v>
                </c:pt>
                <c:pt idx="1423">
                  <c:v>-24356.999999999996</c:v>
                </c:pt>
                <c:pt idx="1424">
                  <c:v>-4141.724999999974</c:v>
                </c:pt>
                <c:pt idx="1425">
                  <c:v>11937</c:v>
                </c:pt>
                <c:pt idx="1426">
                  <c:v>30682.57499999999</c:v>
                </c:pt>
                <c:pt idx="1427">
                  <c:v>37475.624999999993</c:v>
                </c:pt>
                <c:pt idx="1428">
                  <c:v>21631.5</c:v>
                </c:pt>
                <c:pt idx="1429">
                  <c:v>733.12500000001046</c:v>
                </c:pt>
                <c:pt idx="1430">
                  <c:v>-17346.599999999991</c:v>
                </c:pt>
                <c:pt idx="1431">
                  <c:v>-36661.424999999981</c:v>
                </c:pt>
                <c:pt idx="1432">
                  <c:v>-55558.80000000001</c:v>
                </c:pt>
                <c:pt idx="1433">
                  <c:v>-57232.05000000001</c:v>
                </c:pt>
                <c:pt idx="1434">
                  <c:v>-47989.499999999993</c:v>
                </c:pt>
                <c:pt idx="1435">
                  <c:v>-24519.149999999998</c:v>
                </c:pt>
                <c:pt idx="1436">
                  <c:v>-2965.2750000000074</c:v>
                </c:pt>
                <c:pt idx="1437">
                  <c:v>6796.5</c:v>
                </c:pt>
                <c:pt idx="1438">
                  <c:v>8371.4250000000029</c:v>
                </c:pt>
                <c:pt idx="1439">
                  <c:v>3795</c:v>
                </c:pt>
                <c:pt idx="1440">
                  <c:v>-2287.3500000000054</c:v>
                </c:pt>
                <c:pt idx="1441">
                  <c:v>-9228.75</c:v>
                </c:pt>
                <c:pt idx="1442">
                  <c:v>-10481.099999999995</c:v>
                </c:pt>
                <c:pt idx="1443">
                  <c:v>-5050.8000000000047</c:v>
                </c:pt>
                <c:pt idx="1444">
                  <c:v>0</c:v>
                </c:pt>
                <c:pt idx="1445">
                  <c:v>1578.375</c:v>
                </c:pt>
                <c:pt idx="1446">
                  <c:v>-1276.5000000000068</c:v>
                </c:pt>
                <c:pt idx="1447">
                  <c:v>-10807.125</c:v>
                </c:pt>
                <c:pt idx="1448">
                  <c:v>-20699.999999999996</c:v>
                </c:pt>
                <c:pt idx="1449">
                  <c:v>-17760.600000000002</c:v>
                </c:pt>
                <c:pt idx="1450">
                  <c:v>-6903.4500000000007</c:v>
                </c:pt>
                <c:pt idx="1451">
                  <c:v>-952.19999999999982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1669.8000000000004</c:v>
                </c:pt>
                <c:pt idx="1480">
                  <c:v>3111.9</c:v>
                </c:pt>
                <c:pt idx="1481">
                  <c:v>3803.625</c:v>
                </c:pt>
                <c:pt idx="1482">
                  <c:v>3951.9749999999995</c:v>
                </c:pt>
                <c:pt idx="1483">
                  <c:v>3967.4999999999995</c:v>
                </c:pt>
                <c:pt idx="1484">
                  <c:v>4126.2000000000016</c:v>
                </c:pt>
                <c:pt idx="1485">
                  <c:v>4959.375</c:v>
                </c:pt>
                <c:pt idx="1486">
                  <c:v>7120.7999999999984</c:v>
                </c:pt>
                <c:pt idx="1487">
                  <c:v>10396.574999999999</c:v>
                </c:pt>
                <c:pt idx="1488">
                  <c:v>14955.750000000004</c:v>
                </c:pt>
                <c:pt idx="1489">
                  <c:v>20834.550000000007</c:v>
                </c:pt>
                <c:pt idx="1490">
                  <c:v>27494.774999999998</c:v>
                </c:pt>
                <c:pt idx="1491">
                  <c:v>34082.549999999988</c:v>
                </c:pt>
                <c:pt idx="1492">
                  <c:v>38933.250000000015</c:v>
                </c:pt>
                <c:pt idx="1493">
                  <c:v>41175.75</c:v>
                </c:pt>
                <c:pt idx="1494">
                  <c:v>42046.875</c:v>
                </c:pt>
                <c:pt idx="1495">
                  <c:v>40620.299999999981</c:v>
                </c:pt>
                <c:pt idx="1496">
                  <c:v>38093.17500000001</c:v>
                </c:pt>
                <c:pt idx="1497">
                  <c:v>34686.300000000047</c:v>
                </c:pt>
                <c:pt idx="1498">
                  <c:v>29621.699999999957</c:v>
                </c:pt>
                <c:pt idx="1499">
                  <c:v>23811.899999999976</c:v>
                </c:pt>
                <c:pt idx="1500">
                  <c:v>17422.5</c:v>
                </c:pt>
                <c:pt idx="1501">
                  <c:v>14158.80000000001</c:v>
                </c:pt>
                <c:pt idx="1502">
                  <c:v>12582.150000000051</c:v>
                </c:pt>
                <c:pt idx="1503">
                  <c:v>11817.974999999975</c:v>
                </c:pt>
                <c:pt idx="1504">
                  <c:v>11974.949999999973</c:v>
                </c:pt>
                <c:pt idx="1505">
                  <c:v>10246.500000000015</c:v>
                </c:pt>
                <c:pt idx="1506">
                  <c:v>9401.25</c:v>
                </c:pt>
                <c:pt idx="1507">
                  <c:v>10436.250000000015</c:v>
                </c:pt>
                <c:pt idx="1508">
                  <c:v>12468.299999999974</c:v>
                </c:pt>
                <c:pt idx="1509">
                  <c:v>15538.800000000012</c:v>
                </c:pt>
                <c:pt idx="1510">
                  <c:v>21707.400000000031</c:v>
                </c:pt>
                <c:pt idx="1511">
                  <c:v>30273.75</c:v>
                </c:pt>
                <c:pt idx="1512">
                  <c:v>39461.099999999969</c:v>
                </c:pt>
                <c:pt idx="1513">
                  <c:v>48360.375</c:v>
                </c:pt>
                <c:pt idx="1514">
                  <c:v>53571.599999999969</c:v>
                </c:pt>
                <c:pt idx="1515">
                  <c:v>52086.374999999993</c:v>
                </c:pt>
                <c:pt idx="1516">
                  <c:v>42973.200000000106</c:v>
                </c:pt>
                <c:pt idx="1517">
                  <c:v>32928.525000000031</c:v>
                </c:pt>
                <c:pt idx="1518">
                  <c:v>24805.500000000004</c:v>
                </c:pt>
                <c:pt idx="1519">
                  <c:v>18811.125</c:v>
                </c:pt>
                <c:pt idx="1520">
                  <c:v>13927.649999999929</c:v>
                </c:pt>
                <c:pt idx="1521">
                  <c:v>8911.3499999998548</c:v>
                </c:pt>
                <c:pt idx="1522">
                  <c:v>2556.4500000000362</c:v>
                </c:pt>
                <c:pt idx="1523">
                  <c:v>-6382.5</c:v>
                </c:pt>
                <c:pt idx="1524">
                  <c:v>-19044</c:v>
                </c:pt>
                <c:pt idx="1525">
                  <c:v>-35017.499999999964</c:v>
                </c:pt>
                <c:pt idx="1526">
                  <c:v>-47630.700000000063</c:v>
                </c:pt>
                <c:pt idx="1527">
                  <c:v>-54434.099999999926</c:v>
                </c:pt>
                <c:pt idx="1528">
                  <c:v>-52529.699999999932</c:v>
                </c:pt>
                <c:pt idx="1529">
                  <c:v>-44160</c:v>
                </c:pt>
                <c:pt idx="1530">
                  <c:v>-33261.450000000019</c:v>
                </c:pt>
                <c:pt idx="1531">
                  <c:v>-21010.5</c:v>
                </c:pt>
                <c:pt idx="1532">
                  <c:v>-9346.0499999999865</c:v>
                </c:pt>
                <c:pt idx="1533">
                  <c:v>2069.9999999999559</c:v>
                </c:pt>
                <c:pt idx="1534">
                  <c:v>14586.599999999986</c:v>
                </c:pt>
                <c:pt idx="1535">
                  <c:v>29656.200000000041</c:v>
                </c:pt>
                <c:pt idx="1536">
                  <c:v>45788.399999999951</c:v>
                </c:pt>
                <c:pt idx="1537">
                  <c:v>58843.200000000033</c:v>
                </c:pt>
                <c:pt idx="1538">
                  <c:v>70794</c:v>
                </c:pt>
                <c:pt idx="1539">
                  <c:v>80281.5</c:v>
                </c:pt>
                <c:pt idx="1540">
                  <c:v>87857.700000000143</c:v>
                </c:pt>
                <c:pt idx="1541">
                  <c:v>93315.599999999904</c:v>
                </c:pt>
                <c:pt idx="1542">
                  <c:v>91718.25</c:v>
                </c:pt>
                <c:pt idx="1543">
                  <c:v>82013.400000000125</c:v>
                </c:pt>
                <c:pt idx="1544">
                  <c:v>61813.649999999914</c:v>
                </c:pt>
                <c:pt idx="1545">
                  <c:v>39916.499999999913</c:v>
                </c:pt>
                <c:pt idx="1546">
                  <c:v>24839.999999999913</c:v>
                </c:pt>
                <c:pt idx="1547">
                  <c:v>15628.499999999998</c:v>
                </c:pt>
                <c:pt idx="1548">
                  <c:v>14127.750000000087</c:v>
                </c:pt>
                <c:pt idx="1549">
                  <c:v>15783.75</c:v>
                </c:pt>
                <c:pt idx="1550">
                  <c:v>19044.000000000044</c:v>
                </c:pt>
                <c:pt idx="1551">
                  <c:v>22387.05000000009</c:v>
                </c:pt>
                <c:pt idx="1552">
                  <c:v>24167.25</c:v>
                </c:pt>
                <c:pt idx="1553">
                  <c:v>24374.25</c:v>
                </c:pt>
                <c:pt idx="1554">
                  <c:v>24555.375</c:v>
                </c:pt>
                <c:pt idx="1555">
                  <c:v>28064.024999999809</c:v>
                </c:pt>
                <c:pt idx="1556">
                  <c:v>33327</c:v>
                </c:pt>
                <c:pt idx="1557">
                  <c:v>38762.475000000195</c:v>
                </c:pt>
                <c:pt idx="1558">
                  <c:v>46062.675000000047</c:v>
                </c:pt>
                <c:pt idx="1559">
                  <c:v>53688.8999999999</c:v>
                </c:pt>
                <c:pt idx="1560">
                  <c:v>56303.999999999804</c:v>
                </c:pt>
                <c:pt idx="1561">
                  <c:v>57187.200000000041</c:v>
                </c:pt>
                <c:pt idx="1562">
                  <c:v>58070.400000000052</c:v>
                </c:pt>
                <c:pt idx="1563">
                  <c:v>60795.899999999951</c:v>
                </c:pt>
                <c:pt idx="1564">
                  <c:v>63635.250000000102</c:v>
                </c:pt>
                <c:pt idx="1565">
                  <c:v>64632.300000000105</c:v>
                </c:pt>
                <c:pt idx="1566">
                  <c:v>67559.625</c:v>
                </c:pt>
                <c:pt idx="1567">
                  <c:v>66685.049999999828</c:v>
                </c:pt>
                <c:pt idx="1568">
                  <c:v>61656.674999999879</c:v>
                </c:pt>
                <c:pt idx="1569">
                  <c:v>58429.200000000114</c:v>
                </c:pt>
                <c:pt idx="1570">
                  <c:v>55051.650000000052</c:v>
                </c:pt>
                <c:pt idx="1571">
                  <c:v>51534.375</c:v>
                </c:pt>
                <c:pt idx="1572">
                  <c:v>47887.72499999994</c:v>
                </c:pt>
                <c:pt idx="1573">
                  <c:v>39919.949999999815</c:v>
                </c:pt>
                <c:pt idx="1574">
                  <c:v>29607.900000000118</c:v>
                </c:pt>
                <c:pt idx="1575">
                  <c:v>21252</c:v>
                </c:pt>
                <c:pt idx="1576">
                  <c:v>10660.5</c:v>
                </c:pt>
                <c:pt idx="1577">
                  <c:v>0</c:v>
                </c:pt>
                <c:pt idx="1578">
                  <c:v>-8528.4000000001215</c:v>
                </c:pt>
                <c:pt idx="1579">
                  <c:v>-12761.549999999877</c:v>
                </c:pt>
                <c:pt idx="1580">
                  <c:v>-16973.999999999942</c:v>
                </c:pt>
                <c:pt idx="1581">
                  <c:v>-19018.12500000012</c:v>
                </c:pt>
                <c:pt idx="1582">
                  <c:v>-21062.25</c:v>
                </c:pt>
                <c:pt idx="1583">
                  <c:v>-27246.374999999942</c:v>
                </c:pt>
                <c:pt idx="1584">
                  <c:v>-31257</c:v>
                </c:pt>
                <c:pt idx="1585">
                  <c:v>-35190.000000000058</c:v>
                </c:pt>
                <c:pt idx="1586">
                  <c:v>-39035.025000000111</c:v>
                </c:pt>
                <c:pt idx="1587">
                  <c:v>-40744.5</c:v>
                </c:pt>
                <c:pt idx="1588">
                  <c:v>-38379.52499999982</c:v>
                </c:pt>
                <c:pt idx="1589">
                  <c:v>-32071.199999999888</c:v>
                </c:pt>
                <c:pt idx="1590">
                  <c:v>-25900.874999999945</c:v>
                </c:pt>
                <c:pt idx="1591">
                  <c:v>-19820.25</c:v>
                </c:pt>
                <c:pt idx="1592">
                  <c:v>-15801.000000000224</c:v>
                </c:pt>
                <c:pt idx="1593">
                  <c:v>-11809.349999999886</c:v>
                </c:pt>
                <c:pt idx="1594">
                  <c:v>-7859.0999999998339</c:v>
                </c:pt>
                <c:pt idx="1595">
                  <c:v>-11767.950000000168</c:v>
                </c:pt>
                <c:pt idx="1596">
                  <c:v>-15635.399999999945</c:v>
                </c:pt>
                <c:pt idx="1597">
                  <c:v>-21422.774999999889</c:v>
                </c:pt>
                <c:pt idx="1598">
                  <c:v>-29031.75</c:v>
                </c:pt>
                <c:pt idx="1599">
                  <c:v>-32668.050000000054</c:v>
                </c:pt>
                <c:pt idx="1600">
                  <c:v>-36216.375000000109</c:v>
                </c:pt>
                <c:pt idx="1601">
                  <c:v>-37777.5</c:v>
                </c:pt>
                <c:pt idx="1602">
                  <c:v>-33689.249999999949</c:v>
                </c:pt>
                <c:pt idx="1603">
                  <c:v>-26009.550000000105</c:v>
                </c:pt>
                <c:pt idx="1604">
                  <c:v>-20322.225000000155</c:v>
                </c:pt>
                <c:pt idx="1605">
                  <c:v>-12871.94999999979</c:v>
                </c:pt>
                <c:pt idx="1606">
                  <c:v>-7341.5999999998448</c:v>
                </c:pt>
                <c:pt idx="1607">
                  <c:v>-3663.9000000000524</c:v>
                </c:pt>
                <c:pt idx="1608">
                  <c:v>0</c:v>
                </c:pt>
                <c:pt idx="1609">
                  <c:v>3663.9000000000524</c:v>
                </c:pt>
                <c:pt idx="1610">
                  <c:v>5506.1999999999471</c:v>
                </c:pt>
                <c:pt idx="1611">
                  <c:v>7348.4999999998445</c:v>
                </c:pt>
                <c:pt idx="1612">
                  <c:v>12896.100000000051</c:v>
                </c:pt>
                <c:pt idx="1613">
                  <c:v>18492</c:v>
                </c:pt>
                <c:pt idx="1614">
                  <c:v>24174.149999999947</c:v>
                </c:pt>
                <c:pt idx="1615">
                  <c:v>29946.00000000016</c:v>
                </c:pt>
                <c:pt idx="1616">
                  <c:v>37743</c:v>
                </c:pt>
                <c:pt idx="1617">
                  <c:v>43840.874999999942</c:v>
                </c:pt>
                <c:pt idx="1618">
                  <c:v>48170.625</c:v>
                </c:pt>
                <c:pt idx="1619">
                  <c:v>46781.999999999833</c:v>
                </c:pt>
                <c:pt idx="1620">
                  <c:v>41332.724999999882</c:v>
                </c:pt>
                <c:pt idx="1621">
                  <c:v>35738.550000000221</c:v>
                </c:pt>
                <c:pt idx="1622">
                  <c:v>27989.850000000115</c:v>
                </c:pt>
                <c:pt idx="1623">
                  <c:v>16076.999999999944</c:v>
                </c:pt>
                <c:pt idx="1624">
                  <c:v>2013.0749999998857</c:v>
                </c:pt>
                <c:pt idx="1625">
                  <c:v>-10056.75</c:v>
                </c:pt>
                <c:pt idx="1626">
                  <c:v>-28062.299999999828</c:v>
                </c:pt>
                <c:pt idx="1627">
                  <c:v>-47692.800000000112</c:v>
                </c:pt>
                <c:pt idx="1628">
                  <c:v>-62817.600000000049</c:v>
                </c:pt>
                <c:pt idx="1629">
                  <c:v>-71484.000000000058</c:v>
                </c:pt>
                <c:pt idx="1630">
                  <c:v>-70271.325000000041</c:v>
                </c:pt>
                <c:pt idx="1631">
                  <c:v>-57913.424999999886</c:v>
                </c:pt>
                <c:pt idx="1632">
                  <c:v>-40606.500000000058</c:v>
                </c:pt>
                <c:pt idx="1633">
                  <c:v>-21962.700000000052</c:v>
                </c:pt>
                <c:pt idx="1634">
                  <c:v>-7300.1999999998452</c:v>
                </c:pt>
                <c:pt idx="1635">
                  <c:v>-1823.3249999998964</c:v>
                </c:pt>
                <c:pt idx="1636">
                  <c:v>-1823.3250000001556</c:v>
                </c:pt>
                <c:pt idx="1637">
                  <c:v>-7286.4000000001033</c:v>
                </c:pt>
                <c:pt idx="1638">
                  <c:v>-12714.974999999793</c:v>
                </c:pt>
                <c:pt idx="1639">
                  <c:v>-16285.724999999846</c:v>
                </c:pt>
                <c:pt idx="1640">
                  <c:v>-16208.100000000102</c:v>
                </c:pt>
                <c:pt idx="1641">
                  <c:v>-10764.000000000153</c:v>
                </c:pt>
                <c:pt idx="1642">
                  <c:v>-1790.5499999998981</c:v>
                </c:pt>
                <c:pt idx="1643">
                  <c:v>10753.650000000154</c:v>
                </c:pt>
                <c:pt idx="1644">
                  <c:v>21610.799999999792</c:v>
                </c:pt>
                <c:pt idx="1645">
                  <c:v>30820.57499999979</c:v>
                </c:pt>
                <c:pt idx="1646">
                  <c:v>38434.725000000151</c:v>
                </c:pt>
                <c:pt idx="1647">
                  <c:v>44380.800000000105</c:v>
                </c:pt>
                <c:pt idx="1648">
                  <c:v>50533.875000000051</c:v>
                </c:pt>
                <c:pt idx="1649">
                  <c:v>53081.699999999953</c:v>
                </c:pt>
                <c:pt idx="1650">
                  <c:v>53757.899999999951</c:v>
                </c:pt>
                <c:pt idx="1651">
                  <c:v>50545.950000000164</c:v>
                </c:pt>
                <c:pt idx="1652">
                  <c:v>45189.824999999946</c:v>
                </c:pt>
                <c:pt idx="1653">
                  <c:v>41658.749999999884</c:v>
                </c:pt>
                <c:pt idx="1654">
                  <c:v>36017.999999999949</c:v>
                </c:pt>
                <c:pt idx="1655">
                  <c:v>32236.799999999886</c:v>
                </c:pt>
                <c:pt idx="1656">
                  <c:v>32457.600000000173</c:v>
                </c:pt>
                <c:pt idx="1657">
                  <c:v>32678.400000000176</c:v>
                </c:pt>
                <c:pt idx="1658">
                  <c:v>32899.199999999888</c:v>
                </c:pt>
                <c:pt idx="1659">
                  <c:v>33119.999999999884</c:v>
                </c:pt>
                <c:pt idx="1660">
                  <c:v>33340.799999999879</c:v>
                </c:pt>
                <c:pt idx="1661">
                  <c:v>31464</c:v>
                </c:pt>
                <c:pt idx="1662">
                  <c:v>31645.125</c:v>
                </c:pt>
                <c:pt idx="1663">
                  <c:v>31852.125</c:v>
                </c:pt>
                <c:pt idx="1664">
                  <c:v>27762.150000000242</c:v>
                </c:pt>
                <c:pt idx="1665">
                  <c:v>25750.800000000061</c:v>
                </c:pt>
                <c:pt idx="1666">
                  <c:v>21562.5</c:v>
                </c:pt>
                <c:pt idx="1667">
                  <c:v>17305.199999999939</c:v>
                </c:pt>
                <c:pt idx="1668">
                  <c:v>15190.349999999753</c:v>
                </c:pt>
                <c:pt idx="1669">
                  <c:v>13051.350000000186</c:v>
                </c:pt>
                <c:pt idx="1670">
                  <c:v>10902</c:v>
                </c:pt>
                <c:pt idx="1671">
                  <c:v>6551.5499999999365</c:v>
                </c:pt>
                <c:pt idx="1672">
                  <c:v>4371.1500000000624</c:v>
                </c:pt>
                <c:pt idx="1673">
                  <c:v>4374.6000000000622</c:v>
                </c:pt>
                <c:pt idx="1674">
                  <c:v>2189.0250000001865</c:v>
                </c:pt>
                <c:pt idx="1675">
                  <c:v>0</c:v>
                </c:pt>
                <c:pt idx="1676">
                  <c:v>-2189.0250000001865</c:v>
                </c:pt>
                <c:pt idx="1677">
                  <c:v>-6561.9000000002488</c:v>
                </c:pt>
                <c:pt idx="1678">
                  <c:v>-10919.25</c:v>
                </c:pt>
                <c:pt idx="1679">
                  <c:v>-13072.049999999874</c:v>
                </c:pt>
                <c:pt idx="1680">
                  <c:v>-13040.999999999874</c:v>
                </c:pt>
                <c:pt idx="1681">
                  <c:v>-8673.300000000123</c:v>
                </c:pt>
                <c:pt idx="1682">
                  <c:v>-2166.6000000001845</c:v>
                </c:pt>
                <c:pt idx="1683">
                  <c:v>4333.2000000000617</c:v>
                </c:pt>
                <c:pt idx="1684">
                  <c:v>13020.300000000185</c:v>
                </c:pt>
                <c:pt idx="1685">
                  <c:v>17415.59999999994</c:v>
                </c:pt>
                <c:pt idx="1686">
                  <c:v>17470.799999999937</c:v>
                </c:pt>
                <c:pt idx="1687">
                  <c:v>17526.000000000247</c:v>
                </c:pt>
                <c:pt idx="1688">
                  <c:v>13185.899999999874</c:v>
                </c:pt>
                <c:pt idx="1689">
                  <c:v>8804.3999999998123</c:v>
                </c:pt>
                <c:pt idx="1690">
                  <c:v>6613.6500000002507</c:v>
                </c:pt>
                <c:pt idx="1691">
                  <c:v>4412.5500000000629</c:v>
                </c:pt>
                <c:pt idx="1692">
                  <c:v>4415.999999999749</c:v>
                </c:pt>
                <c:pt idx="1693">
                  <c:v>4419.4499999997488</c:v>
                </c:pt>
                <c:pt idx="1694">
                  <c:v>4422.9000000003771</c:v>
                </c:pt>
                <c:pt idx="1695">
                  <c:v>4426.3500000003778</c:v>
                </c:pt>
                <c:pt idx="1696">
                  <c:v>4429.7999999997483</c:v>
                </c:pt>
                <c:pt idx="1697">
                  <c:v>4433.2499999997481</c:v>
                </c:pt>
                <c:pt idx="1698">
                  <c:v>2218.3499999998739</c:v>
                </c:pt>
                <c:pt idx="1699">
                  <c:v>-2218.3499999998739</c:v>
                </c:pt>
                <c:pt idx="1700">
                  <c:v>-6649.8749999996217</c:v>
                </c:pt>
                <c:pt idx="1701">
                  <c:v>-8852.7000000001262</c:v>
                </c:pt>
                <c:pt idx="1702">
                  <c:v>-8838.9000000001251</c:v>
                </c:pt>
                <c:pt idx="1703">
                  <c:v>-11031.375</c:v>
                </c:pt>
                <c:pt idx="1704">
                  <c:v>-11005.5</c:v>
                </c:pt>
                <c:pt idx="1705">
                  <c:v>-8790.599999999813</c:v>
                </c:pt>
                <c:pt idx="1706">
                  <c:v>-8776.8000000001248</c:v>
                </c:pt>
                <c:pt idx="1707">
                  <c:v>-6572.2499999999372</c:v>
                </c:pt>
                <c:pt idx="1708">
                  <c:v>-4378.050000000062</c:v>
                </c:pt>
                <c:pt idx="1709">
                  <c:v>-4374.6000000000622</c:v>
                </c:pt>
                <c:pt idx="1710">
                  <c:v>0</c:v>
                </c:pt>
                <c:pt idx="1711">
                  <c:v>4374.6000000000622</c:v>
                </c:pt>
                <c:pt idx="1712">
                  <c:v>6567.0749999999371</c:v>
                </c:pt>
                <c:pt idx="1713">
                  <c:v>10962.375</c:v>
                </c:pt>
                <c:pt idx="1714">
                  <c:v>13185.900000000189</c:v>
                </c:pt>
                <c:pt idx="1715">
                  <c:v>15419.77499999975</c:v>
                </c:pt>
                <c:pt idx="1716">
                  <c:v>17677.799999999937</c:v>
                </c:pt>
                <c:pt idx="1717">
                  <c:v>19949.625000000124</c:v>
                </c:pt>
                <c:pt idx="1718">
                  <c:v>22252.5</c:v>
                </c:pt>
                <c:pt idx="1719">
                  <c:v>24572.624999999873</c:v>
                </c:pt>
                <c:pt idx="1720">
                  <c:v>24686.474999999871</c:v>
                </c:pt>
                <c:pt idx="1721">
                  <c:v>20275.650000000125</c:v>
                </c:pt>
                <c:pt idx="1722">
                  <c:v>13558.499999999869</c:v>
                </c:pt>
                <c:pt idx="1723">
                  <c:v>6789.6000000002568</c:v>
                </c:pt>
                <c:pt idx="1724">
                  <c:v>0</c:v>
                </c:pt>
                <c:pt idx="1725">
                  <c:v>-13579.200000000514</c:v>
                </c:pt>
                <c:pt idx="1726">
                  <c:v>-31564.049999999486</c:v>
                </c:pt>
                <c:pt idx="1727">
                  <c:v>-51498.14999999963</c:v>
                </c:pt>
                <c:pt idx="1728">
                  <c:v>-73091.700000000244</c:v>
                </c:pt>
                <c:pt idx="1729">
                  <c:v>-93831.375000000247</c:v>
                </c:pt>
                <c:pt idx="1730">
                  <c:v>-104895.52500000013</c:v>
                </c:pt>
                <c:pt idx="1731">
                  <c:v>-106977.59999999987</c:v>
                </c:pt>
                <c:pt idx="1732">
                  <c:v>-104690.24999999988</c:v>
                </c:pt>
                <c:pt idx="1733">
                  <c:v>-98471.625000000116</c:v>
                </c:pt>
                <c:pt idx="1734">
                  <c:v>-92506.575000000041</c:v>
                </c:pt>
                <c:pt idx="1735">
                  <c:v>-88713.299999999886</c:v>
                </c:pt>
                <c:pt idx="1736">
                  <c:v>-88777.125000000044</c:v>
                </c:pt>
                <c:pt idx="1737">
                  <c:v>-86831.325000000041</c:v>
                </c:pt>
                <c:pt idx="1738">
                  <c:v>-83158.799999999886</c:v>
                </c:pt>
                <c:pt idx="1739">
                  <c:v>-77797.499999999854</c:v>
                </c:pt>
                <c:pt idx="1740">
                  <c:v>-67544.100000000093</c:v>
                </c:pt>
                <c:pt idx="1741">
                  <c:v>-54427.200000000041</c:v>
                </c:pt>
                <c:pt idx="1742">
                  <c:v>-45270.899999999805</c:v>
                </c:pt>
                <c:pt idx="1743">
                  <c:v>-39702.600000000093</c:v>
                </c:pt>
                <c:pt idx="1744">
                  <c:v>-34341.300000000141</c:v>
                </c:pt>
                <c:pt idx="1745">
                  <c:v>-32361</c:v>
                </c:pt>
                <c:pt idx="1746">
                  <c:v>-32016</c:v>
                </c:pt>
                <c:pt idx="1747">
                  <c:v>-28503.899999999958</c:v>
                </c:pt>
                <c:pt idx="1748">
                  <c:v>-25115.999999999913</c:v>
                </c:pt>
                <c:pt idx="1749">
                  <c:v>-21783.300000000087</c:v>
                </c:pt>
                <c:pt idx="1750">
                  <c:v>-17001.60000000013</c:v>
                </c:pt>
                <c:pt idx="1751">
                  <c:v>-15369.749999999998</c:v>
                </c:pt>
                <c:pt idx="1752">
                  <c:v>-15283.499999999998</c:v>
                </c:pt>
                <c:pt idx="1753">
                  <c:v>-15197.249999999998</c:v>
                </c:pt>
                <c:pt idx="1754">
                  <c:v>-15110.999999999998</c:v>
                </c:pt>
                <c:pt idx="1755">
                  <c:v>-15024.749999999998</c:v>
                </c:pt>
                <c:pt idx="1756">
                  <c:v>-14938.499999999998</c:v>
                </c:pt>
                <c:pt idx="1757">
                  <c:v>-16337.474999999913</c:v>
                </c:pt>
                <c:pt idx="1758">
                  <c:v>-16223.624999999915</c:v>
                </c:pt>
                <c:pt idx="1759">
                  <c:v>-16128.749999999916</c:v>
                </c:pt>
                <c:pt idx="1760">
                  <c:v>-17470.800000000043</c:v>
                </c:pt>
                <c:pt idx="1761">
                  <c:v>-17346.600000000039</c:v>
                </c:pt>
                <c:pt idx="1762">
                  <c:v>-17222.400000000041</c:v>
                </c:pt>
                <c:pt idx="1763">
                  <c:v>-17098.200000000037</c:v>
                </c:pt>
                <c:pt idx="1764">
                  <c:v>-18388.49999999996</c:v>
                </c:pt>
                <c:pt idx="1765">
                  <c:v>-22438.799999999919</c:v>
                </c:pt>
                <c:pt idx="1766">
                  <c:v>-30511.800000000043</c:v>
                </c:pt>
                <c:pt idx="1767">
                  <c:v>-40934.25</c:v>
                </c:pt>
                <c:pt idx="1768">
                  <c:v>-53406.000000000007</c:v>
                </c:pt>
                <c:pt idx="1769">
                  <c:v>-66069.225000000108</c:v>
                </c:pt>
                <c:pt idx="1770">
                  <c:v>-74830.5</c:v>
                </c:pt>
                <c:pt idx="1771">
                  <c:v>-76286.399999999892</c:v>
                </c:pt>
                <c:pt idx="1772">
                  <c:v>-72753.599999999919</c:v>
                </c:pt>
                <c:pt idx="1773">
                  <c:v>-67057.650000000038</c:v>
                </c:pt>
                <c:pt idx="1774">
                  <c:v>-58700.025000000031</c:v>
                </c:pt>
                <c:pt idx="1775">
                  <c:v>-50145.750000000015</c:v>
                </c:pt>
                <c:pt idx="1776">
                  <c:v>-45208.799999999974</c:v>
                </c:pt>
                <c:pt idx="1777">
                  <c:v>-44122.049999999988</c:v>
                </c:pt>
                <c:pt idx="1778">
                  <c:v>-46295.550000000047</c:v>
                </c:pt>
                <c:pt idx="1779">
                  <c:v>-50052.60000000002</c:v>
                </c:pt>
                <c:pt idx="1780">
                  <c:v>-51775.874999999993</c:v>
                </c:pt>
                <c:pt idx="1781">
                  <c:v>-48867.525000000009</c:v>
                </c:pt>
                <c:pt idx="1782">
                  <c:v>-42069.299999999967</c:v>
                </c:pt>
                <c:pt idx="1783">
                  <c:v>-33789.299999999988</c:v>
                </c:pt>
                <c:pt idx="1784">
                  <c:v>-25780.125000000011</c:v>
                </c:pt>
                <c:pt idx="1785">
                  <c:v>-20503.349999999999</c:v>
                </c:pt>
                <c:pt idx="1786">
                  <c:v>-17693.325000000008</c:v>
                </c:pt>
                <c:pt idx="1787">
                  <c:v>-15994.200000000003</c:v>
                </c:pt>
                <c:pt idx="1788">
                  <c:v>-15136.874999999993</c:v>
                </c:pt>
                <c:pt idx="1789">
                  <c:v>-15205.875000000002</c:v>
                </c:pt>
                <c:pt idx="1790">
                  <c:v>-15697.5</c:v>
                </c:pt>
                <c:pt idx="1791">
                  <c:v>-15775.124999999995</c:v>
                </c:pt>
                <c:pt idx="1792">
                  <c:v>-14427.900000000001</c:v>
                </c:pt>
                <c:pt idx="1793">
                  <c:v>-10655.324999999999</c:v>
                </c:pt>
                <c:pt idx="1794">
                  <c:v>-7803.9000000000005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BC-4994-8501-FEDC24D2D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6873360"/>
        <c:axId val="1496870000"/>
      </c:lineChart>
      <c:catAx>
        <c:axId val="1496873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870000"/>
        <c:crosses val="autoZero"/>
        <c:auto val="1"/>
        <c:lblAlgn val="ctr"/>
        <c:lblOffset val="100"/>
        <c:noMultiLvlLbl val="0"/>
      </c:catAx>
      <c:valAx>
        <c:axId val="149687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Tractive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87336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Braking</a:t>
            </a:r>
            <a:r>
              <a:rPr lang="en-GB" baseline="0"/>
              <a:t> Energy (J) 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03058234495216E-2"/>
          <c:y val="0.15041334433596468"/>
          <c:w val="0.8495753081639621"/>
          <c:h val="0.72158992994107629"/>
        </c:manualLayout>
      </c:layout>
      <c:lineChart>
        <c:grouping val="standard"/>
        <c:varyColors val="0"/>
        <c:ser>
          <c:idx val="1"/>
          <c:order val="0"/>
          <c:tx>
            <c:strRef>
              <c:f>WLTC_class_3!$S$13</c:f>
              <c:strCache>
                <c:ptCount val="1"/>
                <c:pt idx="0">
                  <c:v>Cumulative Braking Energy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WLTC_class_3!$C$15:$C$1818</c:f>
              <c:numCache>
                <c:formatCode>General</c:formatCode>
                <c:ptCount val="180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WLTC_class_3!$S$15:$S$1815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1535.2499999999675</c:v>
                </c:pt>
                <c:pt idx="36">
                  <c:v>15259.349999999948</c:v>
                </c:pt>
                <c:pt idx="37">
                  <c:v>46932.074999999983</c:v>
                </c:pt>
                <c:pt idx="38">
                  <c:v>86163.75</c:v>
                </c:pt>
                <c:pt idx="39">
                  <c:v>119990.99999999999</c:v>
                </c:pt>
                <c:pt idx="40">
                  <c:v>148042.95000000001</c:v>
                </c:pt>
                <c:pt idx="41">
                  <c:v>179244.75</c:v>
                </c:pt>
                <c:pt idx="42">
                  <c:v>215262.74999999997</c:v>
                </c:pt>
                <c:pt idx="43">
                  <c:v>244705.05</c:v>
                </c:pt>
                <c:pt idx="44">
                  <c:v>260788.95</c:v>
                </c:pt>
                <c:pt idx="45">
                  <c:v>267278.40000000002</c:v>
                </c:pt>
                <c:pt idx="46">
                  <c:v>272205</c:v>
                </c:pt>
                <c:pt idx="47">
                  <c:v>278932.5</c:v>
                </c:pt>
                <c:pt idx="48">
                  <c:v>284328.3</c:v>
                </c:pt>
                <c:pt idx="49">
                  <c:v>286170.59999999998</c:v>
                </c:pt>
                <c:pt idx="50">
                  <c:v>287398.8</c:v>
                </c:pt>
                <c:pt idx="51">
                  <c:v>293701.95</c:v>
                </c:pt>
                <c:pt idx="52">
                  <c:v>305347.42499999999</c:v>
                </c:pt>
                <c:pt idx="53">
                  <c:v>313482.52499999997</c:v>
                </c:pt>
                <c:pt idx="54">
                  <c:v>315778.49999999994</c:v>
                </c:pt>
                <c:pt idx="55">
                  <c:v>315985.49999999994</c:v>
                </c:pt>
                <c:pt idx="56">
                  <c:v>315985.49999999994</c:v>
                </c:pt>
                <c:pt idx="57">
                  <c:v>315985.49999999994</c:v>
                </c:pt>
                <c:pt idx="58">
                  <c:v>315985.49999999994</c:v>
                </c:pt>
                <c:pt idx="59">
                  <c:v>315985.49999999994</c:v>
                </c:pt>
                <c:pt idx="60">
                  <c:v>315985.49999999994</c:v>
                </c:pt>
                <c:pt idx="61">
                  <c:v>315985.49999999994</c:v>
                </c:pt>
                <c:pt idx="62">
                  <c:v>315985.49999999994</c:v>
                </c:pt>
                <c:pt idx="63">
                  <c:v>315985.49999999994</c:v>
                </c:pt>
                <c:pt idx="64">
                  <c:v>315985.49999999994</c:v>
                </c:pt>
                <c:pt idx="65">
                  <c:v>315985.49999999994</c:v>
                </c:pt>
                <c:pt idx="66">
                  <c:v>315985.49999999994</c:v>
                </c:pt>
                <c:pt idx="67">
                  <c:v>315985.49999999994</c:v>
                </c:pt>
                <c:pt idx="68">
                  <c:v>315985.49999999994</c:v>
                </c:pt>
                <c:pt idx="69">
                  <c:v>315985.49999999994</c:v>
                </c:pt>
                <c:pt idx="70">
                  <c:v>315985.49999999994</c:v>
                </c:pt>
                <c:pt idx="71">
                  <c:v>315985.49999999994</c:v>
                </c:pt>
                <c:pt idx="72">
                  <c:v>315985.49999999994</c:v>
                </c:pt>
                <c:pt idx="73">
                  <c:v>315985.49999999994</c:v>
                </c:pt>
                <c:pt idx="74">
                  <c:v>315985.49999999994</c:v>
                </c:pt>
                <c:pt idx="75">
                  <c:v>315985.49999999994</c:v>
                </c:pt>
                <c:pt idx="76">
                  <c:v>315985.49999999994</c:v>
                </c:pt>
                <c:pt idx="77">
                  <c:v>315985.49999999994</c:v>
                </c:pt>
                <c:pt idx="78">
                  <c:v>315985.49999999994</c:v>
                </c:pt>
                <c:pt idx="79">
                  <c:v>318029.62499999994</c:v>
                </c:pt>
                <c:pt idx="80">
                  <c:v>324757.12499999994</c:v>
                </c:pt>
                <c:pt idx="81">
                  <c:v>336047.24999999994</c:v>
                </c:pt>
                <c:pt idx="82">
                  <c:v>345698.62499999994</c:v>
                </c:pt>
                <c:pt idx="83">
                  <c:v>349528.12499999988</c:v>
                </c:pt>
                <c:pt idx="84">
                  <c:v>356491.9499999999</c:v>
                </c:pt>
                <c:pt idx="85">
                  <c:v>365161.79999999993</c:v>
                </c:pt>
                <c:pt idx="86">
                  <c:v>373077.8249999999</c:v>
                </c:pt>
                <c:pt idx="87">
                  <c:v>379643.17499999987</c:v>
                </c:pt>
                <c:pt idx="88">
                  <c:v>395571.8249999999</c:v>
                </c:pt>
                <c:pt idx="89">
                  <c:v>433540.79999999993</c:v>
                </c:pt>
                <c:pt idx="90">
                  <c:v>480162.37499999994</c:v>
                </c:pt>
                <c:pt idx="91">
                  <c:v>519250.87499999994</c:v>
                </c:pt>
                <c:pt idx="92">
                  <c:v>542124.375</c:v>
                </c:pt>
                <c:pt idx="93">
                  <c:v>554371.875</c:v>
                </c:pt>
                <c:pt idx="94">
                  <c:v>564928.875</c:v>
                </c:pt>
                <c:pt idx="95">
                  <c:v>574661.32499999995</c:v>
                </c:pt>
                <c:pt idx="96">
                  <c:v>580164.07499999995</c:v>
                </c:pt>
                <c:pt idx="97">
                  <c:v>582399.67499999993</c:v>
                </c:pt>
                <c:pt idx="98">
                  <c:v>583765.87499999988</c:v>
                </c:pt>
                <c:pt idx="99">
                  <c:v>583765.87499999988</c:v>
                </c:pt>
                <c:pt idx="100">
                  <c:v>583765.87499999988</c:v>
                </c:pt>
                <c:pt idx="101">
                  <c:v>583765.87499999988</c:v>
                </c:pt>
                <c:pt idx="102">
                  <c:v>583765.87499999988</c:v>
                </c:pt>
                <c:pt idx="103">
                  <c:v>583765.87499999988</c:v>
                </c:pt>
                <c:pt idx="104">
                  <c:v>583765.87499999988</c:v>
                </c:pt>
                <c:pt idx="105">
                  <c:v>583765.87499999988</c:v>
                </c:pt>
                <c:pt idx="106">
                  <c:v>583765.87499999988</c:v>
                </c:pt>
                <c:pt idx="107">
                  <c:v>583765.87499999988</c:v>
                </c:pt>
                <c:pt idx="108">
                  <c:v>583765.87499999988</c:v>
                </c:pt>
                <c:pt idx="109">
                  <c:v>583765.87499999988</c:v>
                </c:pt>
                <c:pt idx="110">
                  <c:v>583765.87499999988</c:v>
                </c:pt>
                <c:pt idx="111">
                  <c:v>583765.87499999988</c:v>
                </c:pt>
                <c:pt idx="112">
                  <c:v>583765.87499999988</c:v>
                </c:pt>
                <c:pt idx="113">
                  <c:v>583765.87499999988</c:v>
                </c:pt>
                <c:pt idx="114">
                  <c:v>583765.87499999988</c:v>
                </c:pt>
                <c:pt idx="115">
                  <c:v>583765.87499999988</c:v>
                </c:pt>
                <c:pt idx="116">
                  <c:v>583765.87499999988</c:v>
                </c:pt>
                <c:pt idx="117">
                  <c:v>583765.87499999988</c:v>
                </c:pt>
                <c:pt idx="118">
                  <c:v>583765.87499999988</c:v>
                </c:pt>
                <c:pt idx="119">
                  <c:v>583765.87499999988</c:v>
                </c:pt>
                <c:pt idx="120">
                  <c:v>583765.87499999988</c:v>
                </c:pt>
                <c:pt idx="121">
                  <c:v>583765.87499999988</c:v>
                </c:pt>
                <c:pt idx="122">
                  <c:v>583765.87499999988</c:v>
                </c:pt>
                <c:pt idx="123">
                  <c:v>583765.87499999988</c:v>
                </c:pt>
                <c:pt idx="124">
                  <c:v>583765.87499999988</c:v>
                </c:pt>
                <c:pt idx="125">
                  <c:v>583765.87499999988</c:v>
                </c:pt>
                <c:pt idx="126">
                  <c:v>583765.87499999988</c:v>
                </c:pt>
                <c:pt idx="127">
                  <c:v>583765.87499999988</c:v>
                </c:pt>
                <c:pt idx="128">
                  <c:v>583765.87499999988</c:v>
                </c:pt>
                <c:pt idx="129">
                  <c:v>583765.87499999988</c:v>
                </c:pt>
                <c:pt idx="130">
                  <c:v>583765.87499999988</c:v>
                </c:pt>
                <c:pt idx="131">
                  <c:v>583765.87499999988</c:v>
                </c:pt>
                <c:pt idx="132">
                  <c:v>583765.87499999988</c:v>
                </c:pt>
                <c:pt idx="133">
                  <c:v>583765.87499999988</c:v>
                </c:pt>
                <c:pt idx="134">
                  <c:v>583765.87499999988</c:v>
                </c:pt>
                <c:pt idx="135">
                  <c:v>583765.87499999988</c:v>
                </c:pt>
                <c:pt idx="136">
                  <c:v>583765.87499999988</c:v>
                </c:pt>
                <c:pt idx="137">
                  <c:v>583765.87499999988</c:v>
                </c:pt>
                <c:pt idx="138">
                  <c:v>583765.87499999988</c:v>
                </c:pt>
                <c:pt idx="139">
                  <c:v>583765.87499999988</c:v>
                </c:pt>
                <c:pt idx="140">
                  <c:v>583765.87499999988</c:v>
                </c:pt>
                <c:pt idx="141">
                  <c:v>583765.87499999988</c:v>
                </c:pt>
                <c:pt idx="142">
                  <c:v>583765.87499999988</c:v>
                </c:pt>
                <c:pt idx="143">
                  <c:v>583765.87499999988</c:v>
                </c:pt>
                <c:pt idx="144">
                  <c:v>583765.87499999988</c:v>
                </c:pt>
                <c:pt idx="145">
                  <c:v>583765.87499999988</c:v>
                </c:pt>
                <c:pt idx="146">
                  <c:v>583765.87499999988</c:v>
                </c:pt>
                <c:pt idx="147">
                  <c:v>583765.87499999988</c:v>
                </c:pt>
                <c:pt idx="148">
                  <c:v>583765.87499999988</c:v>
                </c:pt>
                <c:pt idx="149">
                  <c:v>583765.87499999988</c:v>
                </c:pt>
                <c:pt idx="150">
                  <c:v>583765.87499999988</c:v>
                </c:pt>
                <c:pt idx="151">
                  <c:v>596951.77499999991</c:v>
                </c:pt>
                <c:pt idx="152">
                  <c:v>628857.37499999988</c:v>
                </c:pt>
                <c:pt idx="153">
                  <c:v>667452.52499999991</c:v>
                </c:pt>
                <c:pt idx="154">
                  <c:v>695206.04999999993</c:v>
                </c:pt>
                <c:pt idx="155">
                  <c:v>707365.57499999995</c:v>
                </c:pt>
                <c:pt idx="156">
                  <c:v>708814.57499999995</c:v>
                </c:pt>
                <c:pt idx="157">
                  <c:v>708814.57499999995</c:v>
                </c:pt>
                <c:pt idx="158">
                  <c:v>708814.57499999995</c:v>
                </c:pt>
                <c:pt idx="159">
                  <c:v>708814.57499999995</c:v>
                </c:pt>
                <c:pt idx="160">
                  <c:v>708814.57499999995</c:v>
                </c:pt>
                <c:pt idx="161">
                  <c:v>708814.57499999995</c:v>
                </c:pt>
                <c:pt idx="162">
                  <c:v>708814.57499999995</c:v>
                </c:pt>
                <c:pt idx="163">
                  <c:v>708814.57499999995</c:v>
                </c:pt>
                <c:pt idx="164">
                  <c:v>708814.57499999995</c:v>
                </c:pt>
                <c:pt idx="165">
                  <c:v>708814.57499999995</c:v>
                </c:pt>
                <c:pt idx="166">
                  <c:v>708814.57499999995</c:v>
                </c:pt>
                <c:pt idx="167">
                  <c:v>708814.57499999995</c:v>
                </c:pt>
                <c:pt idx="168">
                  <c:v>708814.57499999995</c:v>
                </c:pt>
                <c:pt idx="169">
                  <c:v>708814.57499999995</c:v>
                </c:pt>
                <c:pt idx="170">
                  <c:v>708814.57499999995</c:v>
                </c:pt>
                <c:pt idx="171">
                  <c:v>727523.92499999993</c:v>
                </c:pt>
                <c:pt idx="172">
                  <c:v>766274.32499999995</c:v>
                </c:pt>
                <c:pt idx="173">
                  <c:v>809054.32499999995</c:v>
                </c:pt>
                <c:pt idx="174">
                  <c:v>835700.39999999991</c:v>
                </c:pt>
                <c:pt idx="175">
                  <c:v>844428.89999999991</c:v>
                </c:pt>
                <c:pt idx="176">
                  <c:v>844428.89999999991</c:v>
                </c:pt>
                <c:pt idx="177">
                  <c:v>844428.89999999991</c:v>
                </c:pt>
                <c:pt idx="178">
                  <c:v>844428.89999999991</c:v>
                </c:pt>
                <c:pt idx="179">
                  <c:v>844428.89999999991</c:v>
                </c:pt>
                <c:pt idx="180">
                  <c:v>844428.89999999991</c:v>
                </c:pt>
                <c:pt idx="181">
                  <c:v>846464.39999999991</c:v>
                </c:pt>
                <c:pt idx="182">
                  <c:v>852508.79999999993</c:v>
                </c:pt>
                <c:pt idx="183">
                  <c:v>867642.22499999998</c:v>
                </c:pt>
                <c:pt idx="184">
                  <c:v>888802.79999999993</c:v>
                </c:pt>
                <c:pt idx="185">
                  <c:v>909564.89999999991</c:v>
                </c:pt>
                <c:pt idx="186">
                  <c:v>926590.64999999991</c:v>
                </c:pt>
                <c:pt idx="187">
                  <c:v>939305.62499999988</c:v>
                </c:pt>
                <c:pt idx="188">
                  <c:v>948744.82499999984</c:v>
                </c:pt>
                <c:pt idx="189">
                  <c:v>955786.27499999979</c:v>
                </c:pt>
                <c:pt idx="190">
                  <c:v>960788.77499999979</c:v>
                </c:pt>
                <c:pt idx="191">
                  <c:v>964569.97499999974</c:v>
                </c:pt>
                <c:pt idx="192">
                  <c:v>967240.27499999979</c:v>
                </c:pt>
                <c:pt idx="193">
                  <c:v>968749.64999999979</c:v>
                </c:pt>
                <c:pt idx="194">
                  <c:v>969801.89999999979</c:v>
                </c:pt>
                <c:pt idx="195">
                  <c:v>970215.89999999979</c:v>
                </c:pt>
                <c:pt idx="196">
                  <c:v>970215.89999999979</c:v>
                </c:pt>
                <c:pt idx="197">
                  <c:v>970215.89999999979</c:v>
                </c:pt>
                <c:pt idx="198">
                  <c:v>970215.89999999979</c:v>
                </c:pt>
                <c:pt idx="199">
                  <c:v>970215.89999999979</c:v>
                </c:pt>
                <c:pt idx="200">
                  <c:v>970215.89999999979</c:v>
                </c:pt>
                <c:pt idx="201">
                  <c:v>970215.89999999979</c:v>
                </c:pt>
                <c:pt idx="202">
                  <c:v>970215.89999999979</c:v>
                </c:pt>
                <c:pt idx="203">
                  <c:v>970215.89999999979</c:v>
                </c:pt>
                <c:pt idx="204">
                  <c:v>970215.89999999979</c:v>
                </c:pt>
                <c:pt idx="205">
                  <c:v>970215.89999999979</c:v>
                </c:pt>
                <c:pt idx="206">
                  <c:v>970215.89999999979</c:v>
                </c:pt>
                <c:pt idx="207">
                  <c:v>970215.89999999979</c:v>
                </c:pt>
                <c:pt idx="208">
                  <c:v>970215.89999999979</c:v>
                </c:pt>
                <c:pt idx="209">
                  <c:v>970215.89999999979</c:v>
                </c:pt>
                <c:pt idx="210">
                  <c:v>970215.89999999979</c:v>
                </c:pt>
                <c:pt idx="211">
                  <c:v>970215.89999999979</c:v>
                </c:pt>
                <c:pt idx="212">
                  <c:v>970215.89999999979</c:v>
                </c:pt>
                <c:pt idx="213">
                  <c:v>970215.89999999979</c:v>
                </c:pt>
                <c:pt idx="214">
                  <c:v>970215.89999999979</c:v>
                </c:pt>
                <c:pt idx="215">
                  <c:v>970215.89999999979</c:v>
                </c:pt>
                <c:pt idx="216">
                  <c:v>970215.89999999979</c:v>
                </c:pt>
                <c:pt idx="217">
                  <c:v>970215.89999999979</c:v>
                </c:pt>
                <c:pt idx="218">
                  <c:v>970215.89999999979</c:v>
                </c:pt>
                <c:pt idx="219">
                  <c:v>970215.89999999979</c:v>
                </c:pt>
                <c:pt idx="220">
                  <c:v>970215.89999999979</c:v>
                </c:pt>
                <c:pt idx="221">
                  <c:v>970215.89999999979</c:v>
                </c:pt>
                <c:pt idx="222">
                  <c:v>970215.89999999979</c:v>
                </c:pt>
                <c:pt idx="223">
                  <c:v>970215.89999999979</c:v>
                </c:pt>
                <c:pt idx="224">
                  <c:v>970215.89999999979</c:v>
                </c:pt>
                <c:pt idx="225">
                  <c:v>970215.89999999979</c:v>
                </c:pt>
                <c:pt idx="226">
                  <c:v>970215.89999999979</c:v>
                </c:pt>
                <c:pt idx="227">
                  <c:v>970215.89999999979</c:v>
                </c:pt>
                <c:pt idx="228">
                  <c:v>970215.89999999979</c:v>
                </c:pt>
                <c:pt idx="229">
                  <c:v>970215.89999999979</c:v>
                </c:pt>
                <c:pt idx="230">
                  <c:v>970215.89999999979</c:v>
                </c:pt>
                <c:pt idx="231">
                  <c:v>973139.77499999979</c:v>
                </c:pt>
                <c:pt idx="232">
                  <c:v>988650.97499999986</c:v>
                </c:pt>
                <c:pt idx="233">
                  <c:v>1019902.7999999999</c:v>
                </c:pt>
                <c:pt idx="234">
                  <c:v>1055491.2749999999</c:v>
                </c:pt>
                <c:pt idx="235">
                  <c:v>1082763.5249999999</c:v>
                </c:pt>
                <c:pt idx="236">
                  <c:v>1098226.4249999998</c:v>
                </c:pt>
                <c:pt idx="237">
                  <c:v>1110108.2249999999</c:v>
                </c:pt>
                <c:pt idx="238">
                  <c:v>1129310.9249999998</c:v>
                </c:pt>
                <c:pt idx="239">
                  <c:v>1162480.9499999997</c:v>
                </c:pt>
                <c:pt idx="240">
                  <c:v>1203746.3999999997</c:v>
                </c:pt>
                <c:pt idx="241">
                  <c:v>1238108.3999999997</c:v>
                </c:pt>
                <c:pt idx="242">
                  <c:v>1268770.2749999997</c:v>
                </c:pt>
                <c:pt idx="243">
                  <c:v>1300044.5249999997</c:v>
                </c:pt>
                <c:pt idx="244">
                  <c:v>1328096.4749999996</c:v>
                </c:pt>
                <c:pt idx="245">
                  <c:v>1359298.2749999997</c:v>
                </c:pt>
                <c:pt idx="246">
                  <c:v>1395316.2749999997</c:v>
                </c:pt>
                <c:pt idx="247">
                  <c:v>1424758.5749999997</c:v>
                </c:pt>
                <c:pt idx="248">
                  <c:v>1440842.4749999996</c:v>
                </c:pt>
                <c:pt idx="249">
                  <c:v>1447331.9249999996</c:v>
                </c:pt>
                <c:pt idx="250">
                  <c:v>1452258.5249999997</c:v>
                </c:pt>
                <c:pt idx="251">
                  <c:v>1458986.0249999997</c:v>
                </c:pt>
                <c:pt idx="252">
                  <c:v>1464381.8249999997</c:v>
                </c:pt>
                <c:pt idx="253">
                  <c:v>1466224.1249999998</c:v>
                </c:pt>
                <c:pt idx="254">
                  <c:v>1467452.3249999997</c:v>
                </c:pt>
                <c:pt idx="255">
                  <c:v>1473755.4749999996</c:v>
                </c:pt>
                <c:pt idx="256">
                  <c:v>1481609.3999999997</c:v>
                </c:pt>
                <c:pt idx="257">
                  <c:v>1482359.7749999997</c:v>
                </c:pt>
                <c:pt idx="258">
                  <c:v>1482359.7749999997</c:v>
                </c:pt>
                <c:pt idx="259">
                  <c:v>1482359.7749999997</c:v>
                </c:pt>
                <c:pt idx="260">
                  <c:v>1482359.7749999997</c:v>
                </c:pt>
                <c:pt idx="261">
                  <c:v>1482359.7749999997</c:v>
                </c:pt>
                <c:pt idx="262">
                  <c:v>1482359.7749999997</c:v>
                </c:pt>
                <c:pt idx="263">
                  <c:v>1482359.7749999997</c:v>
                </c:pt>
                <c:pt idx="264">
                  <c:v>1482359.7749999997</c:v>
                </c:pt>
                <c:pt idx="265">
                  <c:v>1482359.7749999997</c:v>
                </c:pt>
                <c:pt idx="266">
                  <c:v>1482359.7749999997</c:v>
                </c:pt>
                <c:pt idx="267">
                  <c:v>1482359.7749999997</c:v>
                </c:pt>
                <c:pt idx="268">
                  <c:v>1482359.7749999997</c:v>
                </c:pt>
                <c:pt idx="269">
                  <c:v>1482359.7749999997</c:v>
                </c:pt>
                <c:pt idx="270">
                  <c:v>1482359.7749999997</c:v>
                </c:pt>
                <c:pt idx="271">
                  <c:v>1484740.2749999997</c:v>
                </c:pt>
                <c:pt idx="272">
                  <c:v>1490246.4749999996</c:v>
                </c:pt>
                <c:pt idx="273">
                  <c:v>1505093.5499999996</c:v>
                </c:pt>
                <c:pt idx="274">
                  <c:v>1539015.6749999996</c:v>
                </c:pt>
                <c:pt idx="275">
                  <c:v>1579132.2749999997</c:v>
                </c:pt>
                <c:pt idx="276">
                  <c:v>1621084.2749999997</c:v>
                </c:pt>
                <c:pt idx="277">
                  <c:v>1663215.6749999996</c:v>
                </c:pt>
                <c:pt idx="278">
                  <c:v>1710654.8999999997</c:v>
                </c:pt>
                <c:pt idx="279">
                  <c:v>1752443.0249999997</c:v>
                </c:pt>
                <c:pt idx="280">
                  <c:v>1772007.9749999996</c:v>
                </c:pt>
                <c:pt idx="281">
                  <c:v>1772007.9749999996</c:v>
                </c:pt>
                <c:pt idx="282">
                  <c:v>1772007.9749999996</c:v>
                </c:pt>
                <c:pt idx="283">
                  <c:v>1772007.9749999996</c:v>
                </c:pt>
                <c:pt idx="284">
                  <c:v>1772007.9749999996</c:v>
                </c:pt>
                <c:pt idx="285">
                  <c:v>1772007.9749999996</c:v>
                </c:pt>
                <c:pt idx="286">
                  <c:v>1772007.9749999996</c:v>
                </c:pt>
                <c:pt idx="287">
                  <c:v>1772007.9749999996</c:v>
                </c:pt>
                <c:pt idx="288">
                  <c:v>1772007.9749999996</c:v>
                </c:pt>
                <c:pt idx="289">
                  <c:v>1772007.9749999996</c:v>
                </c:pt>
                <c:pt idx="290">
                  <c:v>1772007.9749999996</c:v>
                </c:pt>
                <c:pt idx="291">
                  <c:v>1772007.9749999996</c:v>
                </c:pt>
                <c:pt idx="292">
                  <c:v>1786435.8749999995</c:v>
                </c:pt>
                <c:pt idx="293">
                  <c:v>1802200.6499999997</c:v>
                </c:pt>
                <c:pt idx="294">
                  <c:v>1812807.6749999998</c:v>
                </c:pt>
                <c:pt idx="295">
                  <c:v>1817651.4749999999</c:v>
                </c:pt>
                <c:pt idx="296">
                  <c:v>1817651.4749999999</c:v>
                </c:pt>
                <c:pt idx="297">
                  <c:v>1817651.4749999999</c:v>
                </c:pt>
                <c:pt idx="298">
                  <c:v>1817651.4749999999</c:v>
                </c:pt>
                <c:pt idx="299">
                  <c:v>1817651.4749999999</c:v>
                </c:pt>
                <c:pt idx="300">
                  <c:v>1819283.3249999997</c:v>
                </c:pt>
                <c:pt idx="301">
                  <c:v>1824970.6499999997</c:v>
                </c:pt>
                <c:pt idx="302">
                  <c:v>1835420.6999999997</c:v>
                </c:pt>
                <c:pt idx="303">
                  <c:v>1849641.5999999999</c:v>
                </c:pt>
                <c:pt idx="304">
                  <c:v>1868961.5999999999</c:v>
                </c:pt>
                <c:pt idx="305">
                  <c:v>1891369.3499999999</c:v>
                </c:pt>
                <c:pt idx="306">
                  <c:v>1909395.5999999999</c:v>
                </c:pt>
                <c:pt idx="307">
                  <c:v>1919952.5999999999</c:v>
                </c:pt>
                <c:pt idx="308">
                  <c:v>1924818.8249999997</c:v>
                </c:pt>
                <c:pt idx="309">
                  <c:v>1928969.1749999996</c:v>
                </c:pt>
                <c:pt idx="310">
                  <c:v>1935132.5999999996</c:v>
                </c:pt>
                <c:pt idx="311">
                  <c:v>1943246.9999999995</c:v>
                </c:pt>
                <c:pt idx="312">
                  <c:v>1955201.2499999995</c:v>
                </c:pt>
                <c:pt idx="313">
                  <c:v>1971329.9999999995</c:v>
                </c:pt>
                <c:pt idx="314">
                  <c:v>1989959.9999999995</c:v>
                </c:pt>
                <c:pt idx="315">
                  <c:v>2007761.9999999995</c:v>
                </c:pt>
                <c:pt idx="316">
                  <c:v>2023131.7499999995</c:v>
                </c:pt>
                <c:pt idx="317">
                  <c:v>2039536.4999999995</c:v>
                </c:pt>
                <c:pt idx="318">
                  <c:v>2058683.9999999995</c:v>
                </c:pt>
                <c:pt idx="319">
                  <c:v>2077520.9999999995</c:v>
                </c:pt>
                <c:pt idx="320">
                  <c:v>2088326.3999999994</c:v>
                </c:pt>
                <c:pt idx="321">
                  <c:v>2093625.5999999994</c:v>
                </c:pt>
                <c:pt idx="322">
                  <c:v>2096632.2749999994</c:v>
                </c:pt>
                <c:pt idx="323">
                  <c:v>2099209.4249999993</c:v>
                </c:pt>
                <c:pt idx="324">
                  <c:v>2103401.1749999993</c:v>
                </c:pt>
                <c:pt idx="325">
                  <c:v>2105050.2749999994</c:v>
                </c:pt>
                <c:pt idx="326">
                  <c:v>2106287.0999999996</c:v>
                </c:pt>
                <c:pt idx="327">
                  <c:v>2108729.6999999997</c:v>
                </c:pt>
                <c:pt idx="328">
                  <c:v>2121189.3749999995</c:v>
                </c:pt>
                <c:pt idx="329">
                  <c:v>2141699.6249999995</c:v>
                </c:pt>
                <c:pt idx="330">
                  <c:v>2152567.1249999995</c:v>
                </c:pt>
                <c:pt idx="331">
                  <c:v>2154899.3249999997</c:v>
                </c:pt>
                <c:pt idx="332">
                  <c:v>2157780.0749999997</c:v>
                </c:pt>
                <c:pt idx="333">
                  <c:v>2160797.0999999996</c:v>
                </c:pt>
                <c:pt idx="334">
                  <c:v>2163218.9999999995</c:v>
                </c:pt>
                <c:pt idx="335">
                  <c:v>2166065.2499999995</c:v>
                </c:pt>
                <c:pt idx="336">
                  <c:v>2167816.1249999995</c:v>
                </c:pt>
                <c:pt idx="337">
                  <c:v>2167816.1249999995</c:v>
                </c:pt>
                <c:pt idx="338">
                  <c:v>2167816.1249999995</c:v>
                </c:pt>
                <c:pt idx="339">
                  <c:v>2167816.1249999995</c:v>
                </c:pt>
                <c:pt idx="340">
                  <c:v>2167816.1249999995</c:v>
                </c:pt>
                <c:pt idx="341">
                  <c:v>2167816.1249999995</c:v>
                </c:pt>
                <c:pt idx="342">
                  <c:v>2167816.1249999995</c:v>
                </c:pt>
                <c:pt idx="343">
                  <c:v>2167816.1249999995</c:v>
                </c:pt>
                <c:pt idx="344">
                  <c:v>2167816.1249999995</c:v>
                </c:pt>
                <c:pt idx="345">
                  <c:v>2167816.1249999995</c:v>
                </c:pt>
                <c:pt idx="346">
                  <c:v>2167816.1249999995</c:v>
                </c:pt>
                <c:pt idx="347">
                  <c:v>2167816.1249999995</c:v>
                </c:pt>
                <c:pt idx="348">
                  <c:v>2167816.1249999995</c:v>
                </c:pt>
                <c:pt idx="349">
                  <c:v>2167816.1249999995</c:v>
                </c:pt>
                <c:pt idx="350">
                  <c:v>2167816.1249999995</c:v>
                </c:pt>
                <c:pt idx="351">
                  <c:v>2167816.1249999995</c:v>
                </c:pt>
                <c:pt idx="352">
                  <c:v>2168785.5749999997</c:v>
                </c:pt>
                <c:pt idx="353">
                  <c:v>2169751.5749999997</c:v>
                </c:pt>
                <c:pt idx="354">
                  <c:v>2170232.8499999996</c:v>
                </c:pt>
                <c:pt idx="355">
                  <c:v>2170232.8499999996</c:v>
                </c:pt>
                <c:pt idx="356">
                  <c:v>2170232.8499999996</c:v>
                </c:pt>
                <c:pt idx="357">
                  <c:v>2170719.2999999998</c:v>
                </c:pt>
                <c:pt idx="358">
                  <c:v>2176998.2999999998</c:v>
                </c:pt>
                <c:pt idx="359">
                  <c:v>2190919.0499999998</c:v>
                </c:pt>
                <c:pt idx="360">
                  <c:v>2206875.2999999998</c:v>
                </c:pt>
                <c:pt idx="361">
                  <c:v>2219281.5</c:v>
                </c:pt>
                <c:pt idx="362">
                  <c:v>2227214.7749999999</c:v>
                </c:pt>
                <c:pt idx="363">
                  <c:v>2231582.4750000001</c:v>
                </c:pt>
                <c:pt idx="364">
                  <c:v>2233010.7749999999</c:v>
                </c:pt>
                <c:pt idx="365">
                  <c:v>2233010.7749999999</c:v>
                </c:pt>
                <c:pt idx="366">
                  <c:v>2233010.7749999999</c:v>
                </c:pt>
                <c:pt idx="367">
                  <c:v>2233010.7749999999</c:v>
                </c:pt>
                <c:pt idx="368">
                  <c:v>2233010.7749999999</c:v>
                </c:pt>
                <c:pt idx="369">
                  <c:v>2233010.7749999999</c:v>
                </c:pt>
                <c:pt idx="370">
                  <c:v>2233010.7749999999</c:v>
                </c:pt>
                <c:pt idx="371">
                  <c:v>2235123.9</c:v>
                </c:pt>
                <c:pt idx="372">
                  <c:v>2248261.5</c:v>
                </c:pt>
                <c:pt idx="373">
                  <c:v>2270674.4249999998</c:v>
                </c:pt>
                <c:pt idx="374">
                  <c:v>2291741.8499999996</c:v>
                </c:pt>
                <c:pt idx="375">
                  <c:v>2306149.0499999998</c:v>
                </c:pt>
                <c:pt idx="376">
                  <c:v>2314770.5999999996</c:v>
                </c:pt>
                <c:pt idx="377">
                  <c:v>2320049.0999999996</c:v>
                </c:pt>
                <c:pt idx="378">
                  <c:v>2323426.6499999994</c:v>
                </c:pt>
                <c:pt idx="379">
                  <c:v>2325772.6499999994</c:v>
                </c:pt>
                <c:pt idx="380">
                  <c:v>2328132.4499999993</c:v>
                </c:pt>
                <c:pt idx="381">
                  <c:v>2330552.6249999991</c:v>
                </c:pt>
                <c:pt idx="382">
                  <c:v>2332581.2249999992</c:v>
                </c:pt>
                <c:pt idx="383">
                  <c:v>2334240.6749999993</c:v>
                </c:pt>
                <c:pt idx="384">
                  <c:v>2335351.5749999993</c:v>
                </c:pt>
                <c:pt idx="385">
                  <c:v>2335708.6499999994</c:v>
                </c:pt>
                <c:pt idx="386">
                  <c:v>2335708.6499999994</c:v>
                </c:pt>
                <c:pt idx="387">
                  <c:v>2335708.6499999994</c:v>
                </c:pt>
                <c:pt idx="388">
                  <c:v>2335708.6499999994</c:v>
                </c:pt>
                <c:pt idx="389">
                  <c:v>2335708.6499999994</c:v>
                </c:pt>
                <c:pt idx="390">
                  <c:v>2335708.6499999994</c:v>
                </c:pt>
                <c:pt idx="391">
                  <c:v>2335708.6499999994</c:v>
                </c:pt>
                <c:pt idx="392">
                  <c:v>2335708.6499999994</c:v>
                </c:pt>
                <c:pt idx="393">
                  <c:v>2335708.6499999994</c:v>
                </c:pt>
                <c:pt idx="394">
                  <c:v>2335708.6499999994</c:v>
                </c:pt>
                <c:pt idx="395">
                  <c:v>2335708.6499999994</c:v>
                </c:pt>
                <c:pt idx="396">
                  <c:v>2335708.6499999994</c:v>
                </c:pt>
                <c:pt idx="397">
                  <c:v>2335708.6499999994</c:v>
                </c:pt>
                <c:pt idx="398">
                  <c:v>2335708.6499999994</c:v>
                </c:pt>
                <c:pt idx="399">
                  <c:v>2335708.6499999994</c:v>
                </c:pt>
                <c:pt idx="400">
                  <c:v>2335708.6499999994</c:v>
                </c:pt>
                <c:pt idx="401">
                  <c:v>2338799.8499999996</c:v>
                </c:pt>
                <c:pt idx="402">
                  <c:v>2348678.9249999998</c:v>
                </c:pt>
                <c:pt idx="403">
                  <c:v>2361942.4499999997</c:v>
                </c:pt>
                <c:pt idx="404">
                  <c:v>2373493.0499999998</c:v>
                </c:pt>
                <c:pt idx="405">
                  <c:v>2383598.0999999996</c:v>
                </c:pt>
                <c:pt idx="406">
                  <c:v>2393920.4999999995</c:v>
                </c:pt>
                <c:pt idx="407">
                  <c:v>2403890.9999999995</c:v>
                </c:pt>
                <c:pt idx="408">
                  <c:v>2411280.8999999994</c:v>
                </c:pt>
                <c:pt idx="409">
                  <c:v>2414710.1999999993</c:v>
                </c:pt>
                <c:pt idx="410">
                  <c:v>2415189.7499999991</c:v>
                </c:pt>
                <c:pt idx="411">
                  <c:v>2415189.7499999991</c:v>
                </c:pt>
                <c:pt idx="412">
                  <c:v>2415189.7499999991</c:v>
                </c:pt>
                <c:pt idx="413">
                  <c:v>2415189.7499999991</c:v>
                </c:pt>
                <c:pt idx="414">
                  <c:v>2415189.7499999991</c:v>
                </c:pt>
                <c:pt idx="415">
                  <c:v>2415189.7499999991</c:v>
                </c:pt>
                <c:pt idx="416">
                  <c:v>2415189.7499999991</c:v>
                </c:pt>
                <c:pt idx="417">
                  <c:v>2415189.7499999991</c:v>
                </c:pt>
                <c:pt idx="418">
                  <c:v>2415189.7499999991</c:v>
                </c:pt>
                <c:pt idx="419">
                  <c:v>2420054.2499999991</c:v>
                </c:pt>
                <c:pt idx="420">
                  <c:v>2426733.4499999993</c:v>
                </c:pt>
                <c:pt idx="421">
                  <c:v>2430742.3499999992</c:v>
                </c:pt>
                <c:pt idx="422">
                  <c:v>2431301.2499999991</c:v>
                </c:pt>
                <c:pt idx="423">
                  <c:v>2431301.2499999991</c:v>
                </c:pt>
                <c:pt idx="424">
                  <c:v>2431301.2499999991</c:v>
                </c:pt>
                <c:pt idx="425">
                  <c:v>2431301.2499999991</c:v>
                </c:pt>
                <c:pt idx="426">
                  <c:v>2431301.2499999991</c:v>
                </c:pt>
                <c:pt idx="427">
                  <c:v>2431301.2499999991</c:v>
                </c:pt>
                <c:pt idx="428">
                  <c:v>2431301.2499999991</c:v>
                </c:pt>
                <c:pt idx="429">
                  <c:v>2431301.2499999991</c:v>
                </c:pt>
                <c:pt idx="430">
                  <c:v>2434768.4999999991</c:v>
                </c:pt>
                <c:pt idx="431">
                  <c:v>2443821.2999999989</c:v>
                </c:pt>
                <c:pt idx="432">
                  <c:v>2452075.4249999989</c:v>
                </c:pt>
                <c:pt idx="433">
                  <c:v>2456394.8249999988</c:v>
                </c:pt>
                <c:pt idx="434">
                  <c:v>2460150.149999999</c:v>
                </c:pt>
                <c:pt idx="435">
                  <c:v>2470179.2999999989</c:v>
                </c:pt>
                <c:pt idx="436">
                  <c:v>2489823.5999999987</c:v>
                </c:pt>
                <c:pt idx="437">
                  <c:v>2518379.2499999986</c:v>
                </c:pt>
                <c:pt idx="438">
                  <c:v>2552102.9999999986</c:v>
                </c:pt>
                <c:pt idx="439">
                  <c:v>2583811.9499999988</c:v>
                </c:pt>
                <c:pt idx="440">
                  <c:v>2607177.0749999988</c:v>
                </c:pt>
                <c:pt idx="441">
                  <c:v>2619264.149999999</c:v>
                </c:pt>
                <c:pt idx="442">
                  <c:v>2623459.3499999992</c:v>
                </c:pt>
                <c:pt idx="443">
                  <c:v>2624266.649999999</c:v>
                </c:pt>
                <c:pt idx="444">
                  <c:v>2624311.4999999991</c:v>
                </c:pt>
                <c:pt idx="445">
                  <c:v>2624311.4999999991</c:v>
                </c:pt>
                <c:pt idx="446">
                  <c:v>2624311.4999999991</c:v>
                </c:pt>
                <c:pt idx="447">
                  <c:v>2624311.4999999991</c:v>
                </c:pt>
                <c:pt idx="448">
                  <c:v>2624311.4999999991</c:v>
                </c:pt>
                <c:pt idx="449">
                  <c:v>2624311.4999999991</c:v>
                </c:pt>
                <c:pt idx="450">
                  <c:v>2624311.4999999991</c:v>
                </c:pt>
                <c:pt idx="451">
                  <c:v>2624311.4999999991</c:v>
                </c:pt>
                <c:pt idx="452">
                  <c:v>2624311.4999999991</c:v>
                </c:pt>
                <c:pt idx="453">
                  <c:v>2624311.4999999991</c:v>
                </c:pt>
                <c:pt idx="454">
                  <c:v>2624311.4999999991</c:v>
                </c:pt>
                <c:pt idx="455">
                  <c:v>2624311.4999999991</c:v>
                </c:pt>
                <c:pt idx="456">
                  <c:v>2624311.4999999991</c:v>
                </c:pt>
                <c:pt idx="457">
                  <c:v>2624311.4999999991</c:v>
                </c:pt>
                <c:pt idx="458">
                  <c:v>2624311.4999999991</c:v>
                </c:pt>
                <c:pt idx="459">
                  <c:v>2624311.4999999991</c:v>
                </c:pt>
                <c:pt idx="460">
                  <c:v>2624311.4999999991</c:v>
                </c:pt>
                <c:pt idx="461">
                  <c:v>2624311.4999999991</c:v>
                </c:pt>
                <c:pt idx="462">
                  <c:v>2624311.4999999991</c:v>
                </c:pt>
                <c:pt idx="463">
                  <c:v>2624311.4999999991</c:v>
                </c:pt>
                <c:pt idx="464">
                  <c:v>2624311.4999999991</c:v>
                </c:pt>
                <c:pt idx="465">
                  <c:v>2624311.4999999991</c:v>
                </c:pt>
                <c:pt idx="466">
                  <c:v>2624311.4999999991</c:v>
                </c:pt>
                <c:pt idx="467">
                  <c:v>2624311.4999999991</c:v>
                </c:pt>
                <c:pt idx="468">
                  <c:v>2624311.4999999991</c:v>
                </c:pt>
                <c:pt idx="469">
                  <c:v>2624311.4999999991</c:v>
                </c:pt>
                <c:pt idx="470">
                  <c:v>2624311.4999999991</c:v>
                </c:pt>
                <c:pt idx="471">
                  <c:v>2624311.4999999991</c:v>
                </c:pt>
                <c:pt idx="472">
                  <c:v>2624311.4999999991</c:v>
                </c:pt>
                <c:pt idx="473">
                  <c:v>2624311.4999999991</c:v>
                </c:pt>
                <c:pt idx="474">
                  <c:v>2624311.4999999991</c:v>
                </c:pt>
                <c:pt idx="475">
                  <c:v>2624311.4999999991</c:v>
                </c:pt>
                <c:pt idx="476">
                  <c:v>2624311.4999999991</c:v>
                </c:pt>
                <c:pt idx="477">
                  <c:v>2624311.4999999991</c:v>
                </c:pt>
                <c:pt idx="478">
                  <c:v>2624311.4999999991</c:v>
                </c:pt>
                <c:pt idx="479">
                  <c:v>2624311.4999999991</c:v>
                </c:pt>
                <c:pt idx="480">
                  <c:v>2624311.4999999991</c:v>
                </c:pt>
                <c:pt idx="481">
                  <c:v>2624311.4999999991</c:v>
                </c:pt>
                <c:pt idx="482">
                  <c:v>2624311.4999999991</c:v>
                </c:pt>
                <c:pt idx="483">
                  <c:v>2624311.4999999991</c:v>
                </c:pt>
                <c:pt idx="484">
                  <c:v>2624311.4999999991</c:v>
                </c:pt>
                <c:pt idx="485">
                  <c:v>2624311.4999999991</c:v>
                </c:pt>
                <c:pt idx="486">
                  <c:v>2624311.4999999991</c:v>
                </c:pt>
                <c:pt idx="487">
                  <c:v>2624311.4999999991</c:v>
                </c:pt>
                <c:pt idx="488">
                  <c:v>2624311.4999999991</c:v>
                </c:pt>
                <c:pt idx="489">
                  <c:v>2624311.4999999991</c:v>
                </c:pt>
                <c:pt idx="490">
                  <c:v>2624311.4999999991</c:v>
                </c:pt>
                <c:pt idx="491">
                  <c:v>2624311.4999999991</c:v>
                </c:pt>
                <c:pt idx="492">
                  <c:v>2624311.4999999991</c:v>
                </c:pt>
                <c:pt idx="493">
                  <c:v>2624311.4999999991</c:v>
                </c:pt>
                <c:pt idx="494">
                  <c:v>2624311.4999999991</c:v>
                </c:pt>
                <c:pt idx="495">
                  <c:v>2624311.4999999991</c:v>
                </c:pt>
                <c:pt idx="496">
                  <c:v>2624311.4999999991</c:v>
                </c:pt>
                <c:pt idx="497">
                  <c:v>2624311.4999999991</c:v>
                </c:pt>
                <c:pt idx="498">
                  <c:v>2624311.4999999991</c:v>
                </c:pt>
                <c:pt idx="499">
                  <c:v>2624311.4999999991</c:v>
                </c:pt>
                <c:pt idx="500">
                  <c:v>2624311.4999999991</c:v>
                </c:pt>
                <c:pt idx="501">
                  <c:v>2624311.4999999991</c:v>
                </c:pt>
                <c:pt idx="502">
                  <c:v>2624311.4999999991</c:v>
                </c:pt>
                <c:pt idx="503">
                  <c:v>2624311.4999999991</c:v>
                </c:pt>
                <c:pt idx="504">
                  <c:v>2624311.4999999991</c:v>
                </c:pt>
                <c:pt idx="505">
                  <c:v>2624311.4999999991</c:v>
                </c:pt>
                <c:pt idx="506">
                  <c:v>2624311.4999999991</c:v>
                </c:pt>
                <c:pt idx="507">
                  <c:v>2624311.4999999991</c:v>
                </c:pt>
                <c:pt idx="508">
                  <c:v>2624311.4999999991</c:v>
                </c:pt>
                <c:pt idx="509">
                  <c:v>2624311.4999999991</c:v>
                </c:pt>
                <c:pt idx="510">
                  <c:v>2624311.4999999991</c:v>
                </c:pt>
                <c:pt idx="511">
                  <c:v>2624311.4999999991</c:v>
                </c:pt>
                <c:pt idx="512">
                  <c:v>2624311.4999999991</c:v>
                </c:pt>
                <c:pt idx="513">
                  <c:v>2624311.4999999991</c:v>
                </c:pt>
                <c:pt idx="514">
                  <c:v>2624311.4999999991</c:v>
                </c:pt>
                <c:pt idx="515">
                  <c:v>2624311.4999999991</c:v>
                </c:pt>
                <c:pt idx="516">
                  <c:v>2624311.4999999991</c:v>
                </c:pt>
                <c:pt idx="517">
                  <c:v>2624311.4999999991</c:v>
                </c:pt>
                <c:pt idx="518">
                  <c:v>2624311.4999999991</c:v>
                </c:pt>
                <c:pt idx="519">
                  <c:v>2626578.149999999</c:v>
                </c:pt>
                <c:pt idx="520">
                  <c:v>2632456.9499999988</c:v>
                </c:pt>
                <c:pt idx="521">
                  <c:v>2639810.6249999986</c:v>
                </c:pt>
                <c:pt idx="522">
                  <c:v>2648090.6249999986</c:v>
                </c:pt>
                <c:pt idx="523">
                  <c:v>2659451.4749999987</c:v>
                </c:pt>
                <c:pt idx="524">
                  <c:v>2675226.5999999987</c:v>
                </c:pt>
                <c:pt idx="525">
                  <c:v>2691443.3249999988</c:v>
                </c:pt>
                <c:pt idx="526">
                  <c:v>2701800.2249999987</c:v>
                </c:pt>
                <c:pt idx="527">
                  <c:v>2705664.2249999987</c:v>
                </c:pt>
                <c:pt idx="528">
                  <c:v>2706699.2249999987</c:v>
                </c:pt>
                <c:pt idx="529">
                  <c:v>2707044.2249999987</c:v>
                </c:pt>
                <c:pt idx="530">
                  <c:v>2707044.2249999987</c:v>
                </c:pt>
                <c:pt idx="531">
                  <c:v>2707044.2249999987</c:v>
                </c:pt>
                <c:pt idx="532">
                  <c:v>2707044.2249999987</c:v>
                </c:pt>
                <c:pt idx="533">
                  <c:v>2707044.2249999987</c:v>
                </c:pt>
                <c:pt idx="534">
                  <c:v>2707044.2249999987</c:v>
                </c:pt>
                <c:pt idx="535">
                  <c:v>2707044.2249999987</c:v>
                </c:pt>
                <c:pt idx="536">
                  <c:v>2707044.2249999987</c:v>
                </c:pt>
                <c:pt idx="537">
                  <c:v>2707044.2249999987</c:v>
                </c:pt>
                <c:pt idx="538">
                  <c:v>2707044.2249999987</c:v>
                </c:pt>
                <c:pt idx="539">
                  <c:v>2707044.2249999987</c:v>
                </c:pt>
                <c:pt idx="540">
                  <c:v>2707044.2249999987</c:v>
                </c:pt>
                <c:pt idx="541">
                  <c:v>2707044.2249999987</c:v>
                </c:pt>
                <c:pt idx="542">
                  <c:v>2707889.4749999987</c:v>
                </c:pt>
                <c:pt idx="543">
                  <c:v>2711662.0499999989</c:v>
                </c:pt>
                <c:pt idx="544">
                  <c:v>2719804.0499999989</c:v>
                </c:pt>
                <c:pt idx="545">
                  <c:v>2733267.6749999989</c:v>
                </c:pt>
                <c:pt idx="546">
                  <c:v>2746443.2249999987</c:v>
                </c:pt>
                <c:pt idx="547">
                  <c:v>2755697.8499999987</c:v>
                </c:pt>
                <c:pt idx="548">
                  <c:v>2762225.2499999986</c:v>
                </c:pt>
                <c:pt idx="549">
                  <c:v>2767286.3999999985</c:v>
                </c:pt>
                <c:pt idx="550">
                  <c:v>2771536.7999999984</c:v>
                </c:pt>
                <c:pt idx="551">
                  <c:v>2774326.1249999986</c:v>
                </c:pt>
                <c:pt idx="552">
                  <c:v>2776792.8749999986</c:v>
                </c:pt>
                <c:pt idx="553">
                  <c:v>2779156.1249999986</c:v>
                </c:pt>
                <c:pt idx="554">
                  <c:v>2780532.6749999984</c:v>
                </c:pt>
                <c:pt idx="555">
                  <c:v>2780984.6249999986</c:v>
                </c:pt>
                <c:pt idx="556">
                  <c:v>2780984.6249999986</c:v>
                </c:pt>
                <c:pt idx="557">
                  <c:v>2780984.6249999986</c:v>
                </c:pt>
                <c:pt idx="558">
                  <c:v>2780984.6249999986</c:v>
                </c:pt>
                <c:pt idx="559">
                  <c:v>2780984.6249999986</c:v>
                </c:pt>
                <c:pt idx="560">
                  <c:v>2780984.6249999986</c:v>
                </c:pt>
                <c:pt idx="561">
                  <c:v>2780984.6249999986</c:v>
                </c:pt>
                <c:pt idx="562">
                  <c:v>2780984.6249999986</c:v>
                </c:pt>
                <c:pt idx="563">
                  <c:v>2785676.6249999986</c:v>
                </c:pt>
                <c:pt idx="564">
                  <c:v>2804006.4749999987</c:v>
                </c:pt>
                <c:pt idx="565">
                  <c:v>2822474.3249999988</c:v>
                </c:pt>
                <c:pt idx="566">
                  <c:v>2830837.1249999986</c:v>
                </c:pt>
                <c:pt idx="567">
                  <c:v>2830837.1249999986</c:v>
                </c:pt>
                <c:pt idx="568">
                  <c:v>2830837.1249999986</c:v>
                </c:pt>
                <c:pt idx="569">
                  <c:v>2830837.1249999986</c:v>
                </c:pt>
                <c:pt idx="570">
                  <c:v>2830837.1249999986</c:v>
                </c:pt>
                <c:pt idx="571">
                  <c:v>2830837.1249999986</c:v>
                </c:pt>
                <c:pt idx="572">
                  <c:v>2830837.1249999986</c:v>
                </c:pt>
                <c:pt idx="573">
                  <c:v>2830837.1249999986</c:v>
                </c:pt>
                <c:pt idx="574">
                  <c:v>2830837.1249999986</c:v>
                </c:pt>
                <c:pt idx="575">
                  <c:v>2830837.1249999986</c:v>
                </c:pt>
                <c:pt idx="576">
                  <c:v>2830837.1249999986</c:v>
                </c:pt>
                <c:pt idx="577">
                  <c:v>2830837.1249999986</c:v>
                </c:pt>
                <c:pt idx="578">
                  <c:v>2830837.1249999986</c:v>
                </c:pt>
                <c:pt idx="579">
                  <c:v>2830837.1249999986</c:v>
                </c:pt>
                <c:pt idx="580">
                  <c:v>2830837.1249999986</c:v>
                </c:pt>
                <c:pt idx="581">
                  <c:v>2830837.1249999986</c:v>
                </c:pt>
                <c:pt idx="582">
                  <c:v>2830837.1249999986</c:v>
                </c:pt>
                <c:pt idx="583">
                  <c:v>2830837.1249999986</c:v>
                </c:pt>
                <c:pt idx="584">
                  <c:v>2830837.1249999986</c:v>
                </c:pt>
                <c:pt idx="585">
                  <c:v>2830837.1249999986</c:v>
                </c:pt>
                <c:pt idx="586">
                  <c:v>2830837.1249999986</c:v>
                </c:pt>
                <c:pt idx="587">
                  <c:v>2830837.1249999986</c:v>
                </c:pt>
                <c:pt idx="588">
                  <c:v>2830837.1249999986</c:v>
                </c:pt>
                <c:pt idx="589">
                  <c:v>2830837.1249999986</c:v>
                </c:pt>
                <c:pt idx="590">
                  <c:v>2830837.1249999986</c:v>
                </c:pt>
                <c:pt idx="591">
                  <c:v>2830837.1249999986</c:v>
                </c:pt>
                <c:pt idx="592">
                  <c:v>2830837.1249999986</c:v>
                </c:pt>
                <c:pt idx="593">
                  <c:v>2830837.1249999986</c:v>
                </c:pt>
                <c:pt idx="594">
                  <c:v>2830837.1249999986</c:v>
                </c:pt>
                <c:pt idx="595">
                  <c:v>2830837.1249999986</c:v>
                </c:pt>
                <c:pt idx="596">
                  <c:v>2830837.1249999986</c:v>
                </c:pt>
                <c:pt idx="597">
                  <c:v>2830837.1249999986</c:v>
                </c:pt>
                <c:pt idx="598">
                  <c:v>2830837.1249999986</c:v>
                </c:pt>
                <c:pt idx="599">
                  <c:v>2830837.1249999986</c:v>
                </c:pt>
                <c:pt idx="600">
                  <c:v>2830837.1249999986</c:v>
                </c:pt>
                <c:pt idx="601">
                  <c:v>2830837.1249999986</c:v>
                </c:pt>
                <c:pt idx="602">
                  <c:v>2830837.1249999986</c:v>
                </c:pt>
                <c:pt idx="603">
                  <c:v>2830837.1249999986</c:v>
                </c:pt>
                <c:pt idx="604">
                  <c:v>2830837.1249999986</c:v>
                </c:pt>
                <c:pt idx="605">
                  <c:v>2830837.1249999986</c:v>
                </c:pt>
                <c:pt idx="606">
                  <c:v>2830837.1249999986</c:v>
                </c:pt>
                <c:pt idx="607">
                  <c:v>2830837.1249999986</c:v>
                </c:pt>
                <c:pt idx="608">
                  <c:v>2830837.1249999986</c:v>
                </c:pt>
                <c:pt idx="609">
                  <c:v>2830837.1249999986</c:v>
                </c:pt>
                <c:pt idx="610">
                  <c:v>2830837.1249999986</c:v>
                </c:pt>
                <c:pt idx="611">
                  <c:v>2830837.1249999986</c:v>
                </c:pt>
                <c:pt idx="612">
                  <c:v>2830837.1249999986</c:v>
                </c:pt>
                <c:pt idx="613">
                  <c:v>2830837.1249999986</c:v>
                </c:pt>
                <c:pt idx="614">
                  <c:v>2830837.1249999986</c:v>
                </c:pt>
                <c:pt idx="615">
                  <c:v>2833346.9999999986</c:v>
                </c:pt>
                <c:pt idx="616">
                  <c:v>2835851.6999999988</c:v>
                </c:pt>
                <c:pt idx="617">
                  <c:v>2840840.399999999</c:v>
                </c:pt>
                <c:pt idx="618">
                  <c:v>2850734.9999999991</c:v>
                </c:pt>
                <c:pt idx="619">
                  <c:v>2866139.2499999991</c:v>
                </c:pt>
                <c:pt idx="620">
                  <c:v>2882766.524999999</c:v>
                </c:pt>
                <c:pt idx="621">
                  <c:v>2894384.399999999</c:v>
                </c:pt>
                <c:pt idx="622">
                  <c:v>2898979.7999999989</c:v>
                </c:pt>
                <c:pt idx="623">
                  <c:v>2898979.7999999989</c:v>
                </c:pt>
                <c:pt idx="624">
                  <c:v>2898979.7999999989</c:v>
                </c:pt>
                <c:pt idx="625">
                  <c:v>2898979.7999999989</c:v>
                </c:pt>
                <c:pt idx="626">
                  <c:v>2898979.7999999989</c:v>
                </c:pt>
                <c:pt idx="627">
                  <c:v>2898979.7999999989</c:v>
                </c:pt>
                <c:pt idx="628">
                  <c:v>2898979.7999999989</c:v>
                </c:pt>
                <c:pt idx="629">
                  <c:v>2898979.7999999989</c:v>
                </c:pt>
                <c:pt idx="630">
                  <c:v>2898979.7999999989</c:v>
                </c:pt>
                <c:pt idx="631">
                  <c:v>2898979.7999999989</c:v>
                </c:pt>
                <c:pt idx="632">
                  <c:v>2898979.7999999989</c:v>
                </c:pt>
                <c:pt idx="633">
                  <c:v>2898979.7999999989</c:v>
                </c:pt>
                <c:pt idx="634">
                  <c:v>2898979.7999999989</c:v>
                </c:pt>
                <c:pt idx="635">
                  <c:v>2898979.7999999989</c:v>
                </c:pt>
                <c:pt idx="636">
                  <c:v>2898979.7999999989</c:v>
                </c:pt>
                <c:pt idx="637">
                  <c:v>2898979.7999999989</c:v>
                </c:pt>
                <c:pt idx="638">
                  <c:v>2899894.0499999989</c:v>
                </c:pt>
                <c:pt idx="639">
                  <c:v>2902631.6249999991</c:v>
                </c:pt>
                <c:pt idx="640">
                  <c:v>2905358.8499999992</c:v>
                </c:pt>
                <c:pt idx="641">
                  <c:v>2905358.8499999992</c:v>
                </c:pt>
                <c:pt idx="642">
                  <c:v>2905358.8499999992</c:v>
                </c:pt>
                <c:pt idx="643">
                  <c:v>2905358.8499999992</c:v>
                </c:pt>
                <c:pt idx="644">
                  <c:v>2905358.8499999992</c:v>
                </c:pt>
                <c:pt idx="645">
                  <c:v>2905358.8499999992</c:v>
                </c:pt>
                <c:pt idx="646">
                  <c:v>2905358.8499999992</c:v>
                </c:pt>
                <c:pt idx="647">
                  <c:v>2905358.8499999992</c:v>
                </c:pt>
                <c:pt idx="648">
                  <c:v>2905358.8499999992</c:v>
                </c:pt>
                <c:pt idx="649">
                  <c:v>2905358.8499999992</c:v>
                </c:pt>
                <c:pt idx="650">
                  <c:v>2914177.0499999993</c:v>
                </c:pt>
                <c:pt idx="651">
                  <c:v>2939293.0499999993</c:v>
                </c:pt>
                <c:pt idx="652">
                  <c:v>2975756.0999999992</c:v>
                </c:pt>
                <c:pt idx="653">
                  <c:v>3012603.8249999993</c:v>
                </c:pt>
                <c:pt idx="654">
                  <c:v>3054950.8499999992</c:v>
                </c:pt>
                <c:pt idx="655">
                  <c:v>3111130.649999999</c:v>
                </c:pt>
                <c:pt idx="656">
                  <c:v>3170746.649999999</c:v>
                </c:pt>
                <c:pt idx="657">
                  <c:v>3216052.0499999989</c:v>
                </c:pt>
                <c:pt idx="658">
                  <c:v>3246903.6749999989</c:v>
                </c:pt>
                <c:pt idx="659">
                  <c:v>3279445.7999999989</c:v>
                </c:pt>
                <c:pt idx="660">
                  <c:v>3323830.0499999989</c:v>
                </c:pt>
                <c:pt idx="661">
                  <c:v>3370025.5499999989</c:v>
                </c:pt>
                <c:pt idx="662">
                  <c:v>3407875.4999999991</c:v>
                </c:pt>
                <c:pt idx="663">
                  <c:v>3428064.899999999</c:v>
                </c:pt>
                <c:pt idx="664">
                  <c:v>3435748.0499999989</c:v>
                </c:pt>
                <c:pt idx="665">
                  <c:v>3436990.0499999989</c:v>
                </c:pt>
                <c:pt idx="666">
                  <c:v>3436990.0499999989</c:v>
                </c:pt>
                <c:pt idx="667">
                  <c:v>3436990.0499999989</c:v>
                </c:pt>
                <c:pt idx="668">
                  <c:v>3436990.0499999989</c:v>
                </c:pt>
                <c:pt idx="669">
                  <c:v>3436990.0499999989</c:v>
                </c:pt>
                <c:pt idx="670">
                  <c:v>3436990.0499999989</c:v>
                </c:pt>
                <c:pt idx="671">
                  <c:v>3436990.0499999989</c:v>
                </c:pt>
                <c:pt idx="672">
                  <c:v>3436990.0499999989</c:v>
                </c:pt>
                <c:pt idx="673">
                  <c:v>3436990.0499999989</c:v>
                </c:pt>
                <c:pt idx="674">
                  <c:v>3436990.0499999989</c:v>
                </c:pt>
                <c:pt idx="675">
                  <c:v>3436990.0499999989</c:v>
                </c:pt>
                <c:pt idx="676">
                  <c:v>3436990.0499999989</c:v>
                </c:pt>
                <c:pt idx="677">
                  <c:v>3446072.1749999989</c:v>
                </c:pt>
                <c:pt idx="678">
                  <c:v>3478364.1749999989</c:v>
                </c:pt>
                <c:pt idx="679">
                  <c:v>3522703.5749999988</c:v>
                </c:pt>
                <c:pt idx="680">
                  <c:v>3569878.8749999986</c:v>
                </c:pt>
                <c:pt idx="681">
                  <c:v>3611951.6249999986</c:v>
                </c:pt>
                <c:pt idx="682">
                  <c:v>3635549.6249999986</c:v>
                </c:pt>
                <c:pt idx="683">
                  <c:v>3649744.6499999985</c:v>
                </c:pt>
                <c:pt idx="684">
                  <c:v>3656917.1999999983</c:v>
                </c:pt>
                <c:pt idx="685">
                  <c:v>3656917.1999999983</c:v>
                </c:pt>
                <c:pt idx="686">
                  <c:v>3656917.1999999983</c:v>
                </c:pt>
                <c:pt idx="687">
                  <c:v>3656917.1999999983</c:v>
                </c:pt>
                <c:pt idx="688">
                  <c:v>3656917.1999999983</c:v>
                </c:pt>
                <c:pt idx="689">
                  <c:v>3656917.1999999983</c:v>
                </c:pt>
                <c:pt idx="690">
                  <c:v>3656917.1999999983</c:v>
                </c:pt>
                <c:pt idx="691">
                  <c:v>3656917.1999999983</c:v>
                </c:pt>
                <c:pt idx="692">
                  <c:v>3656917.1999999983</c:v>
                </c:pt>
                <c:pt idx="693">
                  <c:v>3656917.1999999983</c:v>
                </c:pt>
                <c:pt idx="694">
                  <c:v>3656917.1999999983</c:v>
                </c:pt>
                <c:pt idx="695">
                  <c:v>3658635.2999999984</c:v>
                </c:pt>
                <c:pt idx="696">
                  <c:v>3686021.3999999985</c:v>
                </c:pt>
                <c:pt idx="697">
                  <c:v>3718240.9499999983</c:v>
                </c:pt>
                <c:pt idx="698">
                  <c:v>3741383.5499999984</c:v>
                </c:pt>
                <c:pt idx="699">
                  <c:v>3757322.5499999984</c:v>
                </c:pt>
                <c:pt idx="700">
                  <c:v>3764467.4999999986</c:v>
                </c:pt>
                <c:pt idx="701">
                  <c:v>3767393.0999999987</c:v>
                </c:pt>
                <c:pt idx="702">
                  <c:v>3768117.5999999987</c:v>
                </c:pt>
                <c:pt idx="703">
                  <c:v>3768479.8499999987</c:v>
                </c:pt>
                <c:pt idx="704">
                  <c:v>3772445.6249999986</c:v>
                </c:pt>
                <c:pt idx="705">
                  <c:v>3782743.8749999986</c:v>
                </c:pt>
                <c:pt idx="706">
                  <c:v>3797565.0749999988</c:v>
                </c:pt>
                <c:pt idx="707">
                  <c:v>3810849.2999999989</c:v>
                </c:pt>
                <c:pt idx="708">
                  <c:v>3817694.0999999987</c:v>
                </c:pt>
                <c:pt idx="709">
                  <c:v>3817694.0999999987</c:v>
                </c:pt>
                <c:pt idx="710">
                  <c:v>3817694.0999999987</c:v>
                </c:pt>
                <c:pt idx="711">
                  <c:v>3817694.0999999987</c:v>
                </c:pt>
                <c:pt idx="712">
                  <c:v>3817694.0999999987</c:v>
                </c:pt>
                <c:pt idx="713">
                  <c:v>3817694.0999999987</c:v>
                </c:pt>
                <c:pt idx="714">
                  <c:v>3829762.1999999988</c:v>
                </c:pt>
                <c:pt idx="715">
                  <c:v>3853058.3249999988</c:v>
                </c:pt>
                <c:pt idx="716">
                  <c:v>3868643.6999999988</c:v>
                </c:pt>
                <c:pt idx="717">
                  <c:v>3872576.6999999988</c:v>
                </c:pt>
                <c:pt idx="718">
                  <c:v>3872576.6999999988</c:v>
                </c:pt>
                <c:pt idx="719">
                  <c:v>3872576.6999999988</c:v>
                </c:pt>
                <c:pt idx="720">
                  <c:v>3872576.6999999988</c:v>
                </c:pt>
                <c:pt idx="721">
                  <c:v>3872576.6999999988</c:v>
                </c:pt>
                <c:pt idx="722">
                  <c:v>3872576.6999999988</c:v>
                </c:pt>
                <c:pt idx="723">
                  <c:v>3872576.6999999988</c:v>
                </c:pt>
                <c:pt idx="724">
                  <c:v>3872576.6999999988</c:v>
                </c:pt>
                <c:pt idx="725">
                  <c:v>3872576.6999999988</c:v>
                </c:pt>
                <c:pt idx="726">
                  <c:v>3872576.6999999988</c:v>
                </c:pt>
                <c:pt idx="727">
                  <c:v>3872576.6999999988</c:v>
                </c:pt>
                <c:pt idx="728">
                  <c:v>3872576.6999999988</c:v>
                </c:pt>
                <c:pt idx="729">
                  <c:v>3872576.6999999988</c:v>
                </c:pt>
                <c:pt idx="730">
                  <c:v>3872576.6999999988</c:v>
                </c:pt>
                <c:pt idx="731">
                  <c:v>3872576.6999999988</c:v>
                </c:pt>
                <c:pt idx="732">
                  <c:v>3872576.6999999988</c:v>
                </c:pt>
                <c:pt idx="733">
                  <c:v>3872576.6999999988</c:v>
                </c:pt>
                <c:pt idx="734">
                  <c:v>3872576.6999999988</c:v>
                </c:pt>
                <c:pt idx="735">
                  <c:v>3872576.6999999988</c:v>
                </c:pt>
                <c:pt idx="736">
                  <c:v>3872576.6999999988</c:v>
                </c:pt>
                <c:pt idx="737">
                  <c:v>3872576.6999999988</c:v>
                </c:pt>
                <c:pt idx="738">
                  <c:v>3872576.6999999988</c:v>
                </c:pt>
                <c:pt idx="739">
                  <c:v>3872576.6999999988</c:v>
                </c:pt>
                <c:pt idx="740">
                  <c:v>3872576.6999999988</c:v>
                </c:pt>
                <c:pt idx="741">
                  <c:v>3872576.6999999988</c:v>
                </c:pt>
                <c:pt idx="742">
                  <c:v>3872576.6999999988</c:v>
                </c:pt>
                <c:pt idx="743">
                  <c:v>3872576.6999999988</c:v>
                </c:pt>
                <c:pt idx="744">
                  <c:v>3872576.6999999988</c:v>
                </c:pt>
                <c:pt idx="745">
                  <c:v>3872576.6999999988</c:v>
                </c:pt>
                <c:pt idx="746">
                  <c:v>3872576.6999999988</c:v>
                </c:pt>
                <c:pt idx="747">
                  <c:v>3872576.6999999988</c:v>
                </c:pt>
                <c:pt idx="748">
                  <c:v>3872576.6999999988</c:v>
                </c:pt>
                <c:pt idx="749">
                  <c:v>3872576.6999999988</c:v>
                </c:pt>
                <c:pt idx="750">
                  <c:v>3872576.6999999988</c:v>
                </c:pt>
                <c:pt idx="751">
                  <c:v>3873435.7499999986</c:v>
                </c:pt>
                <c:pt idx="752">
                  <c:v>3877722.3749999986</c:v>
                </c:pt>
                <c:pt idx="753">
                  <c:v>3887927.4749999987</c:v>
                </c:pt>
                <c:pt idx="754">
                  <c:v>3902150.0999999987</c:v>
                </c:pt>
                <c:pt idx="755">
                  <c:v>3920214.2999999989</c:v>
                </c:pt>
                <c:pt idx="756">
                  <c:v>3951362.6249999991</c:v>
                </c:pt>
                <c:pt idx="757">
                  <c:v>4004130.3749999991</c:v>
                </c:pt>
                <c:pt idx="758">
                  <c:v>4069211.1749999989</c:v>
                </c:pt>
                <c:pt idx="759">
                  <c:v>4129798.3499999987</c:v>
                </c:pt>
                <c:pt idx="760">
                  <c:v>4181824.3499999987</c:v>
                </c:pt>
                <c:pt idx="761">
                  <c:v>4225159.7999999989</c:v>
                </c:pt>
                <c:pt idx="762">
                  <c:v>4254995.3999999985</c:v>
                </c:pt>
                <c:pt idx="763">
                  <c:v>4270782.5999999987</c:v>
                </c:pt>
                <c:pt idx="764">
                  <c:v>4273887.5999999987</c:v>
                </c:pt>
                <c:pt idx="765">
                  <c:v>4273887.5999999987</c:v>
                </c:pt>
                <c:pt idx="766">
                  <c:v>4273887.5999999987</c:v>
                </c:pt>
                <c:pt idx="767">
                  <c:v>4273887.5999999987</c:v>
                </c:pt>
                <c:pt idx="768">
                  <c:v>4273887.5999999987</c:v>
                </c:pt>
                <c:pt idx="769">
                  <c:v>4273887.5999999987</c:v>
                </c:pt>
                <c:pt idx="770">
                  <c:v>4273887.5999999987</c:v>
                </c:pt>
                <c:pt idx="771">
                  <c:v>4273887.5999999987</c:v>
                </c:pt>
                <c:pt idx="772">
                  <c:v>4273887.5999999987</c:v>
                </c:pt>
                <c:pt idx="773">
                  <c:v>4273887.5999999987</c:v>
                </c:pt>
                <c:pt idx="774">
                  <c:v>4273887.5999999987</c:v>
                </c:pt>
                <c:pt idx="775">
                  <c:v>4273887.5999999987</c:v>
                </c:pt>
                <c:pt idx="776">
                  <c:v>4273887.5999999987</c:v>
                </c:pt>
                <c:pt idx="777">
                  <c:v>4273887.5999999987</c:v>
                </c:pt>
                <c:pt idx="778">
                  <c:v>4273887.5999999987</c:v>
                </c:pt>
                <c:pt idx="779">
                  <c:v>4273887.5999999987</c:v>
                </c:pt>
                <c:pt idx="780">
                  <c:v>4273887.5999999987</c:v>
                </c:pt>
                <c:pt idx="781">
                  <c:v>4273887.5999999987</c:v>
                </c:pt>
                <c:pt idx="782">
                  <c:v>4273887.5999999987</c:v>
                </c:pt>
                <c:pt idx="783">
                  <c:v>4273887.5999999987</c:v>
                </c:pt>
                <c:pt idx="784">
                  <c:v>4273887.5999999987</c:v>
                </c:pt>
                <c:pt idx="785">
                  <c:v>4273887.5999999987</c:v>
                </c:pt>
                <c:pt idx="786">
                  <c:v>4273887.5999999987</c:v>
                </c:pt>
                <c:pt idx="787">
                  <c:v>4273887.5999999987</c:v>
                </c:pt>
                <c:pt idx="788">
                  <c:v>4273887.5999999987</c:v>
                </c:pt>
                <c:pt idx="789">
                  <c:v>4273887.5999999987</c:v>
                </c:pt>
                <c:pt idx="790">
                  <c:v>4273887.5999999987</c:v>
                </c:pt>
                <c:pt idx="791">
                  <c:v>4273887.5999999987</c:v>
                </c:pt>
                <c:pt idx="792">
                  <c:v>4275026.0999999987</c:v>
                </c:pt>
                <c:pt idx="793">
                  <c:v>4303316.0999999987</c:v>
                </c:pt>
                <c:pt idx="794">
                  <c:v>4367943.2249999987</c:v>
                </c:pt>
                <c:pt idx="795">
                  <c:v>4459597.6499999985</c:v>
                </c:pt>
                <c:pt idx="796">
                  <c:v>4557550.0499999989</c:v>
                </c:pt>
                <c:pt idx="797">
                  <c:v>4640041.2749999985</c:v>
                </c:pt>
                <c:pt idx="798">
                  <c:v>4694258.0249999985</c:v>
                </c:pt>
                <c:pt idx="799">
                  <c:v>4719796.6499999985</c:v>
                </c:pt>
                <c:pt idx="800">
                  <c:v>4726938.1499999985</c:v>
                </c:pt>
                <c:pt idx="801">
                  <c:v>4726938.1499999985</c:v>
                </c:pt>
                <c:pt idx="802">
                  <c:v>4726938.1499999985</c:v>
                </c:pt>
                <c:pt idx="803">
                  <c:v>4726938.1499999985</c:v>
                </c:pt>
                <c:pt idx="804">
                  <c:v>4726938.1499999985</c:v>
                </c:pt>
                <c:pt idx="805">
                  <c:v>4726938.1499999985</c:v>
                </c:pt>
                <c:pt idx="806">
                  <c:v>4726938.1499999985</c:v>
                </c:pt>
                <c:pt idx="807">
                  <c:v>4728766.6499999985</c:v>
                </c:pt>
                <c:pt idx="808">
                  <c:v>4744162.2749999985</c:v>
                </c:pt>
                <c:pt idx="809">
                  <c:v>4768940.1749999989</c:v>
                </c:pt>
                <c:pt idx="810">
                  <c:v>4802375.8499999987</c:v>
                </c:pt>
                <c:pt idx="811">
                  <c:v>4851434.8499999987</c:v>
                </c:pt>
                <c:pt idx="812">
                  <c:v>4909479.3749999991</c:v>
                </c:pt>
                <c:pt idx="813">
                  <c:v>4965635.0249999994</c:v>
                </c:pt>
                <c:pt idx="814">
                  <c:v>5018299.2749999994</c:v>
                </c:pt>
                <c:pt idx="815">
                  <c:v>5067654.9749999996</c:v>
                </c:pt>
                <c:pt idx="816">
                  <c:v>5109393.0749999993</c:v>
                </c:pt>
                <c:pt idx="817">
                  <c:v>5140748.3999999994</c:v>
                </c:pt>
                <c:pt idx="818">
                  <c:v>5155962.8999999994</c:v>
                </c:pt>
                <c:pt idx="819">
                  <c:v>5155962.8999999994</c:v>
                </c:pt>
                <c:pt idx="820">
                  <c:v>5155962.8999999994</c:v>
                </c:pt>
                <c:pt idx="821">
                  <c:v>5155962.8999999994</c:v>
                </c:pt>
                <c:pt idx="822">
                  <c:v>5155962.8999999994</c:v>
                </c:pt>
                <c:pt idx="823">
                  <c:v>5155962.8999999994</c:v>
                </c:pt>
                <c:pt idx="824">
                  <c:v>5155962.8999999994</c:v>
                </c:pt>
                <c:pt idx="825">
                  <c:v>5155962.8999999994</c:v>
                </c:pt>
                <c:pt idx="826">
                  <c:v>5155962.8999999994</c:v>
                </c:pt>
                <c:pt idx="827">
                  <c:v>5155962.8999999994</c:v>
                </c:pt>
                <c:pt idx="828">
                  <c:v>5155962.8999999994</c:v>
                </c:pt>
                <c:pt idx="829">
                  <c:v>5155962.8999999994</c:v>
                </c:pt>
                <c:pt idx="830">
                  <c:v>5155962.8999999994</c:v>
                </c:pt>
                <c:pt idx="831">
                  <c:v>5155962.8999999994</c:v>
                </c:pt>
                <c:pt idx="832">
                  <c:v>5155962.8999999994</c:v>
                </c:pt>
                <c:pt idx="833">
                  <c:v>5155962.8999999994</c:v>
                </c:pt>
                <c:pt idx="834">
                  <c:v>5155962.8999999994</c:v>
                </c:pt>
                <c:pt idx="835">
                  <c:v>5155962.8999999994</c:v>
                </c:pt>
                <c:pt idx="836">
                  <c:v>5155962.8999999994</c:v>
                </c:pt>
                <c:pt idx="837">
                  <c:v>5155962.8999999994</c:v>
                </c:pt>
                <c:pt idx="838">
                  <c:v>5155962.8999999994</c:v>
                </c:pt>
                <c:pt idx="839">
                  <c:v>5155962.8999999994</c:v>
                </c:pt>
                <c:pt idx="840">
                  <c:v>5155962.8999999994</c:v>
                </c:pt>
                <c:pt idx="841">
                  <c:v>5155962.8999999994</c:v>
                </c:pt>
                <c:pt idx="842">
                  <c:v>5155962.8999999994</c:v>
                </c:pt>
                <c:pt idx="843">
                  <c:v>5155962.8999999994</c:v>
                </c:pt>
                <c:pt idx="844">
                  <c:v>5155962.8999999994</c:v>
                </c:pt>
                <c:pt idx="845">
                  <c:v>5155962.8999999994</c:v>
                </c:pt>
                <c:pt idx="846">
                  <c:v>5155962.8999999994</c:v>
                </c:pt>
                <c:pt idx="847">
                  <c:v>5155962.8999999994</c:v>
                </c:pt>
                <c:pt idx="848">
                  <c:v>5155962.8999999994</c:v>
                </c:pt>
                <c:pt idx="849">
                  <c:v>5155962.8999999994</c:v>
                </c:pt>
                <c:pt idx="850">
                  <c:v>5155962.8999999994</c:v>
                </c:pt>
                <c:pt idx="851">
                  <c:v>5155962.8999999994</c:v>
                </c:pt>
                <c:pt idx="852">
                  <c:v>5155962.8999999994</c:v>
                </c:pt>
                <c:pt idx="853">
                  <c:v>5155962.8999999994</c:v>
                </c:pt>
                <c:pt idx="854">
                  <c:v>5155962.8999999994</c:v>
                </c:pt>
                <c:pt idx="855">
                  <c:v>5155962.8999999994</c:v>
                </c:pt>
                <c:pt idx="856">
                  <c:v>5155962.8999999994</c:v>
                </c:pt>
                <c:pt idx="857">
                  <c:v>5155962.8999999994</c:v>
                </c:pt>
                <c:pt idx="858">
                  <c:v>5155962.8999999994</c:v>
                </c:pt>
                <c:pt idx="859">
                  <c:v>5155962.8999999994</c:v>
                </c:pt>
                <c:pt idx="860">
                  <c:v>5155962.8999999994</c:v>
                </c:pt>
                <c:pt idx="861">
                  <c:v>5155962.8999999994</c:v>
                </c:pt>
                <c:pt idx="862">
                  <c:v>5155962.8999999994</c:v>
                </c:pt>
                <c:pt idx="863">
                  <c:v>5155962.8999999994</c:v>
                </c:pt>
                <c:pt idx="864">
                  <c:v>5155962.8999999994</c:v>
                </c:pt>
                <c:pt idx="865">
                  <c:v>5155962.8999999994</c:v>
                </c:pt>
                <c:pt idx="866">
                  <c:v>5155962.8999999994</c:v>
                </c:pt>
                <c:pt idx="867">
                  <c:v>5155962.8999999994</c:v>
                </c:pt>
                <c:pt idx="868">
                  <c:v>5155962.8999999994</c:v>
                </c:pt>
                <c:pt idx="869">
                  <c:v>5155962.8999999994</c:v>
                </c:pt>
                <c:pt idx="870">
                  <c:v>5161241.3999999994</c:v>
                </c:pt>
                <c:pt idx="871">
                  <c:v>5170442.55</c:v>
                </c:pt>
                <c:pt idx="872">
                  <c:v>5180902.95</c:v>
                </c:pt>
                <c:pt idx="873">
                  <c:v>5193909.45</c:v>
                </c:pt>
                <c:pt idx="874">
                  <c:v>5213263.95</c:v>
                </c:pt>
                <c:pt idx="875">
                  <c:v>5240034.2250000006</c:v>
                </c:pt>
                <c:pt idx="876">
                  <c:v>5272640.1750000007</c:v>
                </c:pt>
                <c:pt idx="877">
                  <c:v>5300928.4500000011</c:v>
                </c:pt>
                <c:pt idx="878">
                  <c:v>5316715.6500000013</c:v>
                </c:pt>
                <c:pt idx="879">
                  <c:v>5321545.6500000013</c:v>
                </c:pt>
                <c:pt idx="880">
                  <c:v>5333620.6500000013</c:v>
                </c:pt>
                <c:pt idx="881">
                  <c:v>5357425.6500000013</c:v>
                </c:pt>
                <c:pt idx="882">
                  <c:v>5369155.6500000013</c:v>
                </c:pt>
                <c:pt idx="883">
                  <c:v>5369155.6500000013</c:v>
                </c:pt>
                <c:pt idx="884">
                  <c:v>5369155.6500000013</c:v>
                </c:pt>
                <c:pt idx="885">
                  <c:v>5369155.6500000013</c:v>
                </c:pt>
                <c:pt idx="886">
                  <c:v>5369155.6500000013</c:v>
                </c:pt>
                <c:pt idx="887">
                  <c:v>5369155.6500000013</c:v>
                </c:pt>
                <c:pt idx="888">
                  <c:v>5370340.7250000015</c:v>
                </c:pt>
                <c:pt idx="889">
                  <c:v>5377430.4750000015</c:v>
                </c:pt>
                <c:pt idx="890">
                  <c:v>5391527.1750000017</c:v>
                </c:pt>
                <c:pt idx="891">
                  <c:v>5413584.7500000019</c:v>
                </c:pt>
                <c:pt idx="892">
                  <c:v>5442133.5000000019</c:v>
                </c:pt>
                <c:pt idx="893">
                  <c:v>5471196.3000000017</c:v>
                </c:pt>
                <c:pt idx="894">
                  <c:v>5495332.5000000019</c:v>
                </c:pt>
                <c:pt idx="895">
                  <c:v>5511530.2500000019</c:v>
                </c:pt>
                <c:pt idx="896">
                  <c:v>5519028.825000002</c:v>
                </c:pt>
                <c:pt idx="897">
                  <c:v>5521164.3750000019</c:v>
                </c:pt>
                <c:pt idx="898">
                  <c:v>5522232.1500000022</c:v>
                </c:pt>
                <c:pt idx="899">
                  <c:v>5526496.3500000024</c:v>
                </c:pt>
                <c:pt idx="900">
                  <c:v>5536044.2250000024</c:v>
                </c:pt>
                <c:pt idx="901">
                  <c:v>5554953.6750000026</c:v>
                </c:pt>
                <c:pt idx="902">
                  <c:v>5619832.6500000022</c:v>
                </c:pt>
                <c:pt idx="903">
                  <c:v>5717785.0500000026</c:v>
                </c:pt>
                <c:pt idx="904">
                  <c:v>5800276.2750000022</c:v>
                </c:pt>
                <c:pt idx="905">
                  <c:v>5854493.0250000022</c:v>
                </c:pt>
                <c:pt idx="906">
                  <c:v>5880031.6500000022</c:v>
                </c:pt>
                <c:pt idx="907">
                  <c:v>5887173.1500000022</c:v>
                </c:pt>
                <c:pt idx="908">
                  <c:v>5887173.1500000022</c:v>
                </c:pt>
                <c:pt idx="909">
                  <c:v>5887173.1500000022</c:v>
                </c:pt>
                <c:pt idx="910">
                  <c:v>5887173.1500000022</c:v>
                </c:pt>
                <c:pt idx="911">
                  <c:v>5887173.1500000022</c:v>
                </c:pt>
                <c:pt idx="912">
                  <c:v>5887173.1500000022</c:v>
                </c:pt>
                <c:pt idx="913">
                  <c:v>5887173.1500000022</c:v>
                </c:pt>
                <c:pt idx="914">
                  <c:v>5887173.1500000022</c:v>
                </c:pt>
                <c:pt idx="915">
                  <c:v>5887173.1500000022</c:v>
                </c:pt>
                <c:pt idx="916">
                  <c:v>5887173.1500000022</c:v>
                </c:pt>
                <c:pt idx="917">
                  <c:v>5887173.1500000022</c:v>
                </c:pt>
                <c:pt idx="918">
                  <c:v>5888190.9000000022</c:v>
                </c:pt>
                <c:pt idx="919">
                  <c:v>5888190.9000000022</c:v>
                </c:pt>
                <c:pt idx="920">
                  <c:v>5888190.9000000022</c:v>
                </c:pt>
                <c:pt idx="921">
                  <c:v>5888190.9000000022</c:v>
                </c:pt>
                <c:pt idx="922">
                  <c:v>5888190.9000000022</c:v>
                </c:pt>
                <c:pt idx="923">
                  <c:v>5888190.9000000022</c:v>
                </c:pt>
                <c:pt idx="924">
                  <c:v>5888190.9000000022</c:v>
                </c:pt>
                <c:pt idx="925">
                  <c:v>5914728.3000000017</c:v>
                </c:pt>
                <c:pt idx="926">
                  <c:v>5937441.3750000019</c:v>
                </c:pt>
                <c:pt idx="927">
                  <c:v>5952414.3750000019</c:v>
                </c:pt>
                <c:pt idx="928">
                  <c:v>5964046.0500000017</c:v>
                </c:pt>
                <c:pt idx="929">
                  <c:v>5972450.2500000019</c:v>
                </c:pt>
                <c:pt idx="930">
                  <c:v>5979755.6250000019</c:v>
                </c:pt>
                <c:pt idx="931">
                  <c:v>5987024.7750000022</c:v>
                </c:pt>
                <c:pt idx="932">
                  <c:v>5995277.1750000026</c:v>
                </c:pt>
                <c:pt idx="933">
                  <c:v>6007572.9750000024</c:v>
                </c:pt>
                <c:pt idx="934">
                  <c:v>6026779.1250000028</c:v>
                </c:pt>
                <c:pt idx="935">
                  <c:v>6046616.6250000028</c:v>
                </c:pt>
                <c:pt idx="936">
                  <c:v>6061261.8750000028</c:v>
                </c:pt>
                <c:pt idx="937">
                  <c:v>6071887.8750000028</c:v>
                </c:pt>
                <c:pt idx="938">
                  <c:v>6081461.6250000028</c:v>
                </c:pt>
                <c:pt idx="939">
                  <c:v>6091897.8750000028</c:v>
                </c:pt>
                <c:pt idx="940">
                  <c:v>6100343.4750000024</c:v>
                </c:pt>
                <c:pt idx="941">
                  <c:v>6104076.3750000028</c:v>
                </c:pt>
                <c:pt idx="942">
                  <c:v>6105939.3750000028</c:v>
                </c:pt>
                <c:pt idx="943">
                  <c:v>6106869.1500000032</c:v>
                </c:pt>
                <c:pt idx="944">
                  <c:v>6106869.1500000032</c:v>
                </c:pt>
                <c:pt idx="945">
                  <c:v>6106869.1500000032</c:v>
                </c:pt>
                <c:pt idx="946">
                  <c:v>6106869.1500000032</c:v>
                </c:pt>
                <c:pt idx="947">
                  <c:v>6106869.1500000032</c:v>
                </c:pt>
                <c:pt idx="948">
                  <c:v>6106869.1500000032</c:v>
                </c:pt>
                <c:pt idx="949">
                  <c:v>6106869.1500000032</c:v>
                </c:pt>
                <c:pt idx="950">
                  <c:v>6117514.1250000028</c:v>
                </c:pt>
                <c:pt idx="951">
                  <c:v>6149830.2750000032</c:v>
                </c:pt>
                <c:pt idx="952">
                  <c:v>6210738.3000000035</c:v>
                </c:pt>
                <c:pt idx="953">
                  <c:v>6290888.7000000039</c:v>
                </c:pt>
                <c:pt idx="954">
                  <c:v>6369697.0500000035</c:v>
                </c:pt>
                <c:pt idx="955">
                  <c:v>6438814.3500000034</c:v>
                </c:pt>
                <c:pt idx="956">
                  <c:v>6498240.6000000034</c:v>
                </c:pt>
                <c:pt idx="957">
                  <c:v>6532961.4000000032</c:v>
                </c:pt>
                <c:pt idx="958">
                  <c:v>6538157.1000000034</c:v>
                </c:pt>
                <c:pt idx="959">
                  <c:v>6538157.1000000034</c:v>
                </c:pt>
                <c:pt idx="960">
                  <c:v>6538157.1000000034</c:v>
                </c:pt>
                <c:pt idx="961">
                  <c:v>6538157.1000000034</c:v>
                </c:pt>
                <c:pt idx="962">
                  <c:v>6538157.1000000034</c:v>
                </c:pt>
                <c:pt idx="963">
                  <c:v>6538157.1000000034</c:v>
                </c:pt>
                <c:pt idx="964">
                  <c:v>6538157.1000000034</c:v>
                </c:pt>
                <c:pt idx="965">
                  <c:v>6538157.1000000034</c:v>
                </c:pt>
                <c:pt idx="966">
                  <c:v>6538157.1000000034</c:v>
                </c:pt>
                <c:pt idx="967">
                  <c:v>6538157.1000000034</c:v>
                </c:pt>
                <c:pt idx="968">
                  <c:v>6542650.7250000034</c:v>
                </c:pt>
                <c:pt idx="969">
                  <c:v>6553352.6250000037</c:v>
                </c:pt>
                <c:pt idx="970">
                  <c:v>6575303.2500000037</c:v>
                </c:pt>
                <c:pt idx="971">
                  <c:v>6617738.2500000037</c:v>
                </c:pt>
                <c:pt idx="972">
                  <c:v>6685830.9000000041</c:v>
                </c:pt>
                <c:pt idx="973">
                  <c:v>6760068.0000000037</c:v>
                </c:pt>
                <c:pt idx="974">
                  <c:v>6824614.0500000035</c:v>
                </c:pt>
                <c:pt idx="975">
                  <c:v>6879469.0500000035</c:v>
                </c:pt>
                <c:pt idx="976">
                  <c:v>6925059.0750000039</c:v>
                </c:pt>
                <c:pt idx="977">
                  <c:v>6954023.5500000035</c:v>
                </c:pt>
                <c:pt idx="978">
                  <c:v>6970859.5500000035</c:v>
                </c:pt>
                <c:pt idx="979">
                  <c:v>6982927.6500000032</c:v>
                </c:pt>
                <c:pt idx="980">
                  <c:v>6991048.950000003</c:v>
                </c:pt>
                <c:pt idx="981">
                  <c:v>6996361.950000003</c:v>
                </c:pt>
                <c:pt idx="982">
                  <c:v>7000460.5500000026</c:v>
                </c:pt>
                <c:pt idx="983">
                  <c:v>7004255.5500000026</c:v>
                </c:pt>
                <c:pt idx="984">
                  <c:v>7006684.3500000024</c:v>
                </c:pt>
                <c:pt idx="985">
                  <c:v>7007291.5500000026</c:v>
                </c:pt>
                <c:pt idx="986">
                  <c:v>7007291.5500000026</c:v>
                </c:pt>
                <c:pt idx="987">
                  <c:v>7007291.5500000026</c:v>
                </c:pt>
                <c:pt idx="988">
                  <c:v>7007291.5500000026</c:v>
                </c:pt>
                <c:pt idx="989">
                  <c:v>7007291.5500000026</c:v>
                </c:pt>
                <c:pt idx="990">
                  <c:v>7007291.5500000026</c:v>
                </c:pt>
                <c:pt idx="991">
                  <c:v>7007291.5500000026</c:v>
                </c:pt>
                <c:pt idx="992">
                  <c:v>7007291.5500000026</c:v>
                </c:pt>
                <c:pt idx="993">
                  <c:v>7007291.5500000026</c:v>
                </c:pt>
                <c:pt idx="994">
                  <c:v>7007291.5500000026</c:v>
                </c:pt>
                <c:pt idx="995">
                  <c:v>7007291.5500000026</c:v>
                </c:pt>
                <c:pt idx="996">
                  <c:v>7007291.5500000026</c:v>
                </c:pt>
                <c:pt idx="997">
                  <c:v>7007291.5500000026</c:v>
                </c:pt>
                <c:pt idx="998">
                  <c:v>7007291.5500000026</c:v>
                </c:pt>
                <c:pt idx="999">
                  <c:v>7007291.5500000026</c:v>
                </c:pt>
                <c:pt idx="1000">
                  <c:v>7007291.5500000026</c:v>
                </c:pt>
                <c:pt idx="1001">
                  <c:v>7007291.5500000026</c:v>
                </c:pt>
                <c:pt idx="1002">
                  <c:v>7007291.5500000026</c:v>
                </c:pt>
                <c:pt idx="1003">
                  <c:v>7007291.5500000026</c:v>
                </c:pt>
                <c:pt idx="1004">
                  <c:v>7007291.5500000026</c:v>
                </c:pt>
                <c:pt idx="1005">
                  <c:v>7007291.5500000026</c:v>
                </c:pt>
                <c:pt idx="1006">
                  <c:v>7007291.5500000026</c:v>
                </c:pt>
                <c:pt idx="1007">
                  <c:v>7007291.5500000026</c:v>
                </c:pt>
                <c:pt idx="1008">
                  <c:v>7007291.5500000026</c:v>
                </c:pt>
                <c:pt idx="1009">
                  <c:v>7007291.5500000026</c:v>
                </c:pt>
                <c:pt idx="1010">
                  <c:v>7007291.5500000026</c:v>
                </c:pt>
                <c:pt idx="1011">
                  <c:v>7007291.5500000026</c:v>
                </c:pt>
                <c:pt idx="1012">
                  <c:v>7007291.5500000026</c:v>
                </c:pt>
                <c:pt idx="1013">
                  <c:v>7007291.5500000026</c:v>
                </c:pt>
                <c:pt idx="1014">
                  <c:v>7007291.5500000026</c:v>
                </c:pt>
                <c:pt idx="1015">
                  <c:v>7007291.5500000026</c:v>
                </c:pt>
                <c:pt idx="1016">
                  <c:v>7007291.5500000026</c:v>
                </c:pt>
                <c:pt idx="1017">
                  <c:v>7007291.5500000026</c:v>
                </c:pt>
                <c:pt idx="1018">
                  <c:v>7007291.5500000026</c:v>
                </c:pt>
                <c:pt idx="1019">
                  <c:v>7007291.5500000026</c:v>
                </c:pt>
                <c:pt idx="1020">
                  <c:v>7007291.5500000026</c:v>
                </c:pt>
                <c:pt idx="1021">
                  <c:v>7007291.5500000026</c:v>
                </c:pt>
                <c:pt idx="1022">
                  <c:v>7007291.5500000026</c:v>
                </c:pt>
                <c:pt idx="1023">
                  <c:v>7007291.5500000026</c:v>
                </c:pt>
                <c:pt idx="1024">
                  <c:v>7007291.5500000026</c:v>
                </c:pt>
                <c:pt idx="1025">
                  <c:v>7007291.5500000026</c:v>
                </c:pt>
                <c:pt idx="1026">
                  <c:v>7007291.5500000026</c:v>
                </c:pt>
                <c:pt idx="1027">
                  <c:v>7007291.5500000026</c:v>
                </c:pt>
                <c:pt idx="1028">
                  <c:v>7007291.5500000026</c:v>
                </c:pt>
                <c:pt idx="1029">
                  <c:v>7007291.5500000026</c:v>
                </c:pt>
                <c:pt idx="1030">
                  <c:v>7007291.5500000026</c:v>
                </c:pt>
                <c:pt idx="1031">
                  <c:v>7007291.5500000026</c:v>
                </c:pt>
                <c:pt idx="1032">
                  <c:v>7007291.5500000026</c:v>
                </c:pt>
                <c:pt idx="1033">
                  <c:v>7007291.5500000026</c:v>
                </c:pt>
                <c:pt idx="1034">
                  <c:v>7007291.5500000026</c:v>
                </c:pt>
                <c:pt idx="1035">
                  <c:v>7007291.5500000026</c:v>
                </c:pt>
                <c:pt idx="1036">
                  <c:v>7007291.5500000026</c:v>
                </c:pt>
                <c:pt idx="1037">
                  <c:v>7007291.5500000026</c:v>
                </c:pt>
                <c:pt idx="1038">
                  <c:v>7007291.5500000026</c:v>
                </c:pt>
                <c:pt idx="1039">
                  <c:v>7007291.5500000026</c:v>
                </c:pt>
                <c:pt idx="1040">
                  <c:v>7007291.5500000026</c:v>
                </c:pt>
                <c:pt idx="1041">
                  <c:v>7007291.5500000026</c:v>
                </c:pt>
                <c:pt idx="1042">
                  <c:v>7007291.5500000026</c:v>
                </c:pt>
                <c:pt idx="1043">
                  <c:v>7007291.5500000026</c:v>
                </c:pt>
                <c:pt idx="1044">
                  <c:v>7007291.5500000026</c:v>
                </c:pt>
                <c:pt idx="1045">
                  <c:v>7007291.5500000026</c:v>
                </c:pt>
                <c:pt idx="1046">
                  <c:v>7007291.5500000026</c:v>
                </c:pt>
                <c:pt idx="1047">
                  <c:v>7007291.5500000026</c:v>
                </c:pt>
                <c:pt idx="1048">
                  <c:v>7007291.5500000026</c:v>
                </c:pt>
                <c:pt idx="1049">
                  <c:v>7016451.3000000026</c:v>
                </c:pt>
                <c:pt idx="1050">
                  <c:v>7038103.5000000028</c:v>
                </c:pt>
                <c:pt idx="1051">
                  <c:v>7068713.6250000028</c:v>
                </c:pt>
                <c:pt idx="1052">
                  <c:v>7104069.2250000024</c:v>
                </c:pt>
                <c:pt idx="1053">
                  <c:v>7144175.4750000024</c:v>
                </c:pt>
                <c:pt idx="1054">
                  <c:v>7191019.575000002</c:v>
                </c:pt>
                <c:pt idx="1055">
                  <c:v>7245243.2250000024</c:v>
                </c:pt>
                <c:pt idx="1056">
                  <c:v>7304859.2250000024</c:v>
                </c:pt>
                <c:pt idx="1057">
                  <c:v>7360994.1750000026</c:v>
                </c:pt>
                <c:pt idx="1058">
                  <c:v>7403494.7250000024</c:v>
                </c:pt>
                <c:pt idx="1059">
                  <c:v>7435010.4750000024</c:v>
                </c:pt>
                <c:pt idx="1060">
                  <c:v>7456904.1750000026</c:v>
                </c:pt>
                <c:pt idx="1061">
                  <c:v>7467768.2250000024</c:v>
                </c:pt>
                <c:pt idx="1062">
                  <c:v>7470459.2250000024</c:v>
                </c:pt>
                <c:pt idx="1063">
                  <c:v>7470459.2250000024</c:v>
                </c:pt>
                <c:pt idx="1064">
                  <c:v>7470459.2250000024</c:v>
                </c:pt>
                <c:pt idx="1065">
                  <c:v>7470459.2250000024</c:v>
                </c:pt>
                <c:pt idx="1066">
                  <c:v>7470459.2250000024</c:v>
                </c:pt>
                <c:pt idx="1067">
                  <c:v>7470459.2250000024</c:v>
                </c:pt>
                <c:pt idx="1068">
                  <c:v>7470459.2250000024</c:v>
                </c:pt>
                <c:pt idx="1069">
                  <c:v>7470459.2250000024</c:v>
                </c:pt>
                <c:pt idx="1070">
                  <c:v>7470459.2250000024</c:v>
                </c:pt>
                <c:pt idx="1071">
                  <c:v>7470459.2250000024</c:v>
                </c:pt>
                <c:pt idx="1072">
                  <c:v>7470459.2250000024</c:v>
                </c:pt>
                <c:pt idx="1073">
                  <c:v>7470459.2250000024</c:v>
                </c:pt>
                <c:pt idx="1074">
                  <c:v>7470459.2250000024</c:v>
                </c:pt>
                <c:pt idx="1075">
                  <c:v>7470459.2250000024</c:v>
                </c:pt>
                <c:pt idx="1076">
                  <c:v>7470459.2250000024</c:v>
                </c:pt>
                <c:pt idx="1077">
                  <c:v>7470459.2250000024</c:v>
                </c:pt>
                <c:pt idx="1078">
                  <c:v>7470459.2250000024</c:v>
                </c:pt>
                <c:pt idx="1079">
                  <c:v>7470459.2250000024</c:v>
                </c:pt>
                <c:pt idx="1080">
                  <c:v>7470459.2250000024</c:v>
                </c:pt>
                <c:pt idx="1081">
                  <c:v>7470459.2250000024</c:v>
                </c:pt>
                <c:pt idx="1082">
                  <c:v>7471545.9750000024</c:v>
                </c:pt>
                <c:pt idx="1083">
                  <c:v>7494186.6000000024</c:v>
                </c:pt>
                <c:pt idx="1084">
                  <c:v>7527803.4000000022</c:v>
                </c:pt>
                <c:pt idx="1085">
                  <c:v>7551330.6750000026</c:v>
                </c:pt>
                <c:pt idx="1086">
                  <c:v>7558406.6250000028</c:v>
                </c:pt>
                <c:pt idx="1087">
                  <c:v>7558406.6250000028</c:v>
                </c:pt>
                <c:pt idx="1088">
                  <c:v>7558406.6250000028</c:v>
                </c:pt>
                <c:pt idx="1089">
                  <c:v>7558406.6250000028</c:v>
                </c:pt>
                <c:pt idx="1090">
                  <c:v>7558406.6250000028</c:v>
                </c:pt>
                <c:pt idx="1091">
                  <c:v>7558406.6250000028</c:v>
                </c:pt>
                <c:pt idx="1092">
                  <c:v>7558406.6250000028</c:v>
                </c:pt>
                <c:pt idx="1093">
                  <c:v>7558406.6250000028</c:v>
                </c:pt>
                <c:pt idx="1094">
                  <c:v>7558406.6250000028</c:v>
                </c:pt>
                <c:pt idx="1095">
                  <c:v>7558406.6250000028</c:v>
                </c:pt>
                <c:pt idx="1096">
                  <c:v>7558406.6250000028</c:v>
                </c:pt>
                <c:pt idx="1097">
                  <c:v>7560611.1750000026</c:v>
                </c:pt>
                <c:pt idx="1098">
                  <c:v>7578137.1750000026</c:v>
                </c:pt>
                <c:pt idx="1099">
                  <c:v>7612526.7750000022</c:v>
                </c:pt>
                <c:pt idx="1100">
                  <c:v>7647892.7250000024</c:v>
                </c:pt>
                <c:pt idx="1101">
                  <c:v>7667197.200000002</c:v>
                </c:pt>
                <c:pt idx="1102">
                  <c:v>7668204.6000000024</c:v>
                </c:pt>
                <c:pt idx="1103">
                  <c:v>7668204.6000000024</c:v>
                </c:pt>
                <c:pt idx="1104">
                  <c:v>7668204.6000000024</c:v>
                </c:pt>
                <c:pt idx="1105">
                  <c:v>7668204.6000000024</c:v>
                </c:pt>
                <c:pt idx="1106">
                  <c:v>7668204.6000000024</c:v>
                </c:pt>
                <c:pt idx="1107">
                  <c:v>7668204.6000000024</c:v>
                </c:pt>
                <c:pt idx="1108">
                  <c:v>7679313.6000000024</c:v>
                </c:pt>
                <c:pt idx="1109">
                  <c:v>7705602.6000000024</c:v>
                </c:pt>
                <c:pt idx="1110">
                  <c:v>7730201.1000000024</c:v>
                </c:pt>
                <c:pt idx="1111">
                  <c:v>7737591.0000000028</c:v>
                </c:pt>
                <c:pt idx="1112">
                  <c:v>7737591.0000000028</c:v>
                </c:pt>
                <c:pt idx="1113">
                  <c:v>7737591.0000000028</c:v>
                </c:pt>
                <c:pt idx="1114">
                  <c:v>7737591.0000000028</c:v>
                </c:pt>
                <c:pt idx="1115">
                  <c:v>7737591.0000000028</c:v>
                </c:pt>
                <c:pt idx="1116">
                  <c:v>7737591.0000000028</c:v>
                </c:pt>
                <c:pt idx="1117">
                  <c:v>7738793.325000003</c:v>
                </c:pt>
                <c:pt idx="1118">
                  <c:v>7757920.1250000028</c:v>
                </c:pt>
                <c:pt idx="1119">
                  <c:v>7786113.5250000022</c:v>
                </c:pt>
                <c:pt idx="1120">
                  <c:v>7808040.0000000019</c:v>
                </c:pt>
                <c:pt idx="1121">
                  <c:v>7821743.4000000022</c:v>
                </c:pt>
                <c:pt idx="1122">
                  <c:v>7836476.6250000019</c:v>
                </c:pt>
                <c:pt idx="1123">
                  <c:v>7864464.7500000019</c:v>
                </c:pt>
                <c:pt idx="1124">
                  <c:v>7914613.950000002</c:v>
                </c:pt>
                <c:pt idx="1125">
                  <c:v>7991586.9000000022</c:v>
                </c:pt>
                <c:pt idx="1126">
                  <c:v>8085916.8000000026</c:v>
                </c:pt>
                <c:pt idx="1127">
                  <c:v>8178256.0500000026</c:v>
                </c:pt>
                <c:pt idx="1128">
                  <c:v>8259344.8500000024</c:v>
                </c:pt>
                <c:pt idx="1129">
                  <c:v>8321600.1000000024</c:v>
                </c:pt>
                <c:pt idx="1130">
                  <c:v>8366560.5000000028</c:v>
                </c:pt>
                <c:pt idx="1131">
                  <c:v>8402882.1000000034</c:v>
                </c:pt>
                <c:pt idx="1132">
                  <c:v>8435267.2500000037</c:v>
                </c:pt>
                <c:pt idx="1133">
                  <c:v>8466469.0500000045</c:v>
                </c:pt>
                <c:pt idx="1134">
                  <c:v>8495035.0500000045</c:v>
                </c:pt>
                <c:pt idx="1135">
                  <c:v>8517456.6000000052</c:v>
                </c:pt>
                <c:pt idx="1136">
                  <c:v>8530953.0000000056</c:v>
                </c:pt>
                <c:pt idx="1137">
                  <c:v>8536241.8500000052</c:v>
                </c:pt>
                <c:pt idx="1138">
                  <c:v>8536976.7000000048</c:v>
                </c:pt>
                <c:pt idx="1139">
                  <c:v>8536976.7000000048</c:v>
                </c:pt>
                <c:pt idx="1140">
                  <c:v>8536976.7000000048</c:v>
                </c:pt>
                <c:pt idx="1141">
                  <c:v>8536976.7000000048</c:v>
                </c:pt>
                <c:pt idx="1142">
                  <c:v>8536976.7000000048</c:v>
                </c:pt>
                <c:pt idx="1143">
                  <c:v>8536976.7000000048</c:v>
                </c:pt>
                <c:pt idx="1144">
                  <c:v>8536976.7000000048</c:v>
                </c:pt>
                <c:pt idx="1145">
                  <c:v>8536976.7000000048</c:v>
                </c:pt>
                <c:pt idx="1146">
                  <c:v>8544249.3000000045</c:v>
                </c:pt>
                <c:pt idx="1147">
                  <c:v>8573225.8500000052</c:v>
                </c:pt>
                <c:pt idx="1148">
                  <c:v>8599939.2000000048</c:v>
                </c:pt>
                <c:pt idx="1149">
                  <c:v>8612793.9000000041</c:v>
                </c:pt>
                <c:pt idx="1150">
                  <c:v>8616519.9000000041</c:v>
                </c:pt>
                <c:pt idx="1151">
                  <c:v>8616519.9000000041</c:v>
                </c:pt>
                <c:pt idx="1152">
                  <c:v>8616519.9000000041</c:v>
                </c:pt>
                <c:pt idx="1153">
                  <c:v>8616519.9000000041</c:v>
                </c:pt>
                <c:pt idx="1154">
                  <c:v>8616519.9000000041</c:v>
                </c:pt>
                <c:pt idx="1155">
                  <c:v>8616519.9000000041</c:v>
                </c:pt>
                <c:pt idx="1156">
                  <c:v>8616519.9000000041</c:v>
                </c:pt>
                <c:pt idx="1157">
                  <c:v>8616519.9000000041</c:v>
                </c:pt>
                <c:pt idx="1158">
                  <c:v>8616519.9000000041</c:v>
                </c:pt>
                <c:pt idx="1159">
                  <c:v>8616519.9000000041</c:v>
                </c:pt>
                <c:pt idx="1160">
                  <c:v>8616519.9000000041</c:v>
                </c:pt>
                <c:pt idx="1161">
                  <c:v>8616519.9000000041</c:v>
                </c:pt>
                <c:pt idx="1162">
                  <c:v>8616519.9000000041</c:v>
                </c:pt>
                <c:pt idx="1163">
                  <c:v>8616519.9000000041</c:v>
                </c:pt>
                <c:pt idx="1164">
                  <c:v>8616519.9000000041</c:v>
                </c:pt>
                <c:pt idx="1165">
                  <c:v>8616519.9000000041</c:v>
                </c:pt>
                <c:pt idx="1166">
                  <c:v>8616519.9000000041</c:v>
                </c:pt>
                <c:pt idx="1167">
                  <c:v>8616519.9000000041</c:v>
                </c:pt>
                <c:pt idx="1168">
                  <c:v>8616519.9000000041</c:v>
                </c:pt>
                <c:pt idx="1169">
                  <c:v>8616519.9000000041</c:v>
                </c:pt>
                <c:pt idx="1170">
                  <c:v>8616519.9000000041</c:v>
                </c:pt>
                <c:pt idx="1171">
                  <c:v>8616519.9000000041</c:v>
                </c:pt>
                <c:pt idx="1172">
                  <c:v>8616519.9000000041</c:v>
                </c:pt>
                <c:pt idx="1173">
                  <c:v>8616519.9000000041</c:v>
                </c:pt>
                <c:pt idx="1174">
                  <c:v>8616519.9000000041</c:v>
                </c:pt>
                <c:pt idx="1175">
                  <c:v>8616519.9000000041</c:v>
                </c:pt>
                <c:pt idx="1176">
                  <c:v>8616519.9000000041</c:v>
                </c:pt>
                <c:pt idx="1177">
                  <c:v>8616519.9000000041</c:v>
                </c:pt>
                <c:pt idx="1178">
                  <c:v>8616519.9000000041</c:v>
                </c:pt>
                <c:pt idx="1179">
                  <c:v>8616519.9000000041</c:v>
                </c:pt>
                <c:pt idx="1180">
                  <c:v>8616519.9000000041</c:v>
                </c:pt>
                <c:pt idx="1181">
                  <c:v>8616519.9000000041</c:v>
                </c:pt>
                <c:pt idx="1182">
                  <c:v>8616519.9000000041</c:v>
                </c:pt>
                <c:pt idx="1183">
                  <c:v>8616519.9000000041</c:v>
                </c:pt>
                <c:pt idx="1184">
                  <c:v>8616519.9000000041</c:v>
                </c:pt>
                <c:pt idx="1185">
                  <c:v>8616519.9000000041</c:v>
                </c:pt>
                <c:pt idx="1186">
                  <c:v>8616519.9000000041</c:v>
                </c:pt>
                <c:pt idx="1187">
                  <c:v>8616519.9000000041</c:v>
                </c:pt>
                <c:pt idx="1188">
                  <c:v>8616519.9000000041</c:v>
                </c:pt>
                <c:pt idx="1189">
                  <c:v>8616519.9000000041</c:v>
                </c:pt>
                <c:pt idx="1190">
                  <c:v>8616519.9000000041</c:v>
                </c:pt>
                <c:pt idx="1191">
                  <c:v>8616519.9000000041</c:v>
                </c:pt>
                <c:pt idx="1192">
                  <c:v>8616519.9000000041</c:v>
                </c:pt>
                <c:pt idx="1193">
                  <c:v>8616519.9000000041</c:v>
                </c:pt>
                <c:pt idx="1194">
                  <c:v>8616519.9000000041</c:v>
                </c:pt>
                <c:pt idx="1195">
                  <c:v>8616519.9000000041</c:v>
                </c:pt>
                <c:pt idx="1196">
                  <c:v>8616519.9000000041</c:v>
                </c:pt>
                <c:pt idx="1197">
                  <c:v>8616519.9000000041</c:v>
                </c:pt>
                <c:pt idx="1198">
                  <c:v>8616519.9000000041</c:v>
                </c:pt>
                <c:pt idx="1199">
                  <c:v>8616519.9000000041</c:v>
                </c:pt>
                <c:pt idx="1200">
                  <c:v>8616519.9000000041</c:v>
                </c:pt>
                <c:pt idx="1201">
                  <c:v>8616519.9000000041</c:v>
                </c:pt>
                <c:pt idx="1202">
                  <c:v>8616519.9000000041</c:v>
                </c:pt>
                <c:pt idx="1203">
                  <c:v>8616519.9000000041</c:v>
                </c:pt>
                <c:pt idx="1204">
                  <c:v>8616519.9000000041</c:v>
                </c:pt>
                <c:pt idx="1205">
                  <c:v>8616519.9000000041</c:v>
                </c:pt>
                <c:pt idx="1206">
                  <c:v>8616519.9000000041</c:v>
                </c:pt>
                <c:pt idx="1207">
                  <c:v>8616519.9000000041</c:v>
                </c:pt>
                <c:pt idx="1208">
                  <c:v>8616519.9000000041</c:v>
                </c:pt>
                <c:pt idx="1209">
                  <c:v>8616519.9000000041</c:v>
                </c:pt>
                <c:pt idx="1210">
                  <c:v>8616519.9000000041</c:v>
                </c:pt>
                <c:pt idx="1211">
                  <c:v>8616519.9000000041</c:v>
                </c:pt>
                <c:pt idx="1212">
                  <c:v>8618200.0500000045</c:v>
                </c:pt>
                <c:pt idx="1213">
                  <c:v>8619878.4750000052</c:v>
                </c:pt>
                <c:pt idx="1214">
                  <c:v>8619878.4750000052</c:v>
                </c:pt>
                <c:pt idx="1215">
                  <c:v>8619878.4750000052</c:v>
                </c:pt>
                <c:pt idx="1216">
                  <c:v>8621556.900000006</c:v>
                </c:pt>
                <c:pt idx="1217">
                  <c:v>8624910.3000000063</c:v>
                </c:pt>
                <c:pt idx="1218">
                  <c:v>8628260.2500000056</c:v>
                </c:pt>
                <c:pt idx="1219">
                  <c:v>8631606.7500000056</c:v>
                </c:pt>
                <c:pt idx="1220">
                  <c:v>8636621.3250000048</c:v>
                </c:pt>
                <c:pt idx="1221">
                  <c:v>8644961.7000000048</c:v>
                </c:pt>
                <c:pt idx="1222">
                  <c:v>8654939.1000000052</c:v>
                </c:pt>
                <c:pt idx="1223">
                  <c:v>8666543.1750000045</c:v>
                </c:pt>
                <c:pt idx="1224">
                  <c:v>8676448.1250000037</c:v>
                </c:pt>
                <c:pt idx="1225">
                  <c:v>8683037.6250000037</c:v>
                </c:pt>
                <c:pt idx="1226">
                  <c:v>8687969.4000000041</c:v>
                </c:pt>
                <c:pt idx="1227">
                  <c:v>8692896.0000000037</c:v>
                </c:pt>
                <c:pt idx="1228">
                  <c:v>8697812.2500000037</c:v>
                </c:pt>
                <c:pt idx="1229">
                  <c:v>8702723.325000003</c:v>
                </c:pt>
                <c:pt idx="1230">
                  <c:v>8709257.6250000037</c:v>
                </c:pt>
                <c:pt idx="1231">
                  <c:v>8714148.0000000037</c:v>
                </c:pt>
                <c:pt idx="1232">
                  <c:v>8715776.4000000041</c:v>
                </c:pt>
                <c:pt idx="1233">
                  <c:v>8717404.8000000045</c:v>
                </c:pt>
                <c:pt idx="1234">
                  <c:v>8719031.4750000052</c:v>
                </c:pt>
                <c:pt idx="1235">
                  <c:v>8722284.8250000048</c:v>
                </c:pt>
                <c:pt idx="1236">
                  <c:v>8728777.7250000052</c:v>
                </c:pt>
                <c:pt idx="1237">
                  <c:v>8740116.150000006</c:v>
                </c:pt>
                <c:pt idx="1238">
                  <c:v>8757838.8000000063</c:v>
                </c:pt>
                <c:pt idx="1239">
                  <c:v>8780250.0000000056</c:v>
                </c:pt>
                <c:pt idx="1240">
                  <c:v>8804055.0000000056</c:v>
                </c:pt>
                <c:pt idx="1241">
                  <c:v>8826103.9500000048</c:v>
                </c:pt>
                <c:pt idx="1242">
                  <c:v>8846421.0000000056</c:v>
                </c:pt>
                <c:pt idx="1243">
                  <c:v>8866603.5000000056</c:v>
                </c:pt>
                <c:pt idx="1244">
                  <c:v>8886629.025000006</c:v>
                </c:pt>
                <c:pt idx="1245">
                  <c:v>8904989.9250000063</c:v>
                </c:pt>
                <c:pt idx="1246">
                  <c:v>8924746.3500000071</c:v>
                </c:pt>
                <c:pt idx="1247">
                  <c:v>8945853.4500000067</c:v>
                </c:pt>
                <c:pt idx="1248">
                  <c:v>8966791.5000000075</c:v>
                </c:pt>
                <c:pt idx="1249">
                  <c:v>8987560.5000000075</c:v>
                </c:pt>
                <c:pt idx="1250">
                  <c:v>9006689.0250000078</c:v>
                </c:pt>
                <c:pt idx="1251">
                  <c:v>9024221.9250000082</c:v>
                </c:pt>
                <c:pt idx="1252">
                  <c:v>9041630.6250000075</c:v>
                </c:pt>
                <c:pt idx="1253">
                  <c:v>9058915.1250000075</c:v>
                </c:pt>
                <c:pt idx="1254">
                  <c:v>9076075.4250000082</c:v>
                </c:pt>
                <c:pt idx="1255">
                  <c:v>9093111.5250000078</c:v>
                </c:pt>
                <c:pt idx="1256">
                  <c:v>9110023.4250000082</c:v>
                </c:pt>
                <c:pt idx="1257">
                  <c:v>9126811.1250000075</c:v>
                </c:pt>
                <c:pt idx="1258">
                  <c:v>9143474.6250000075</c:v>
                </c:pt>
                <c:pt idx="1259">
                  <c:v>9158635.6500000078</c:v>
                </c:pt>
                <c:pt idx="1260">
                  <c:v>9170962.5000000075</c:v>
                </c:pt>
                <c:pt idx="1261">
                  <c:v>9180501.7500000075</c:v>
                </c:pt>
                <c:pt idx="1262">
                  <c:v>9184574.4750000071</c:v>
                </c:pt>
                <c:pt idx="1263">
                  <c:v>9184574.4750000071</c:v>
                </c:pt>
                <c:pt idx="1264">
                  <c:v>9184574.4750000071</c:v>
                </c:pt>
                <c:pt idx="1265">
                  <c:v>9184574.4750000071</c:v>
                </c:pt>
                <c:pt idx="1266">
                  <c:v>9184574.4750000071</c:v>
                </c:pt>
                <c:pt idx="1267">
                  <c:v>9184574.4750000071</c:v>
                </c:pt>
                <c:pt idx="1268">
                  <c:v>9184574.4750000071</c:v>
                </c:pt>
                <c:pt idx="1269">
                  <c:v>9187327.5750000067</c:v>
                </c:pt>
                <c:pt idx="1270">
                  <c:v>9194193.0750000067</c:v>
                </c:pt>
                <c:pt idx="1271">
                  <c:v>9203768.5500000063</c:v>
                </c:pt>
                <c:pt idx="1272">
                  <c:v>9214656.7500000056</c:v>
                </c:pt>
                <c:pt idx="1273">
                  <c:v>9224135.6250000056</c:v>
                </c:pt>
                <c:pt idx="1274">
                  <c:v>9232229.3250000048</c:v>
                </c:pt>
                <c:pt idx="1275">
                  <c:v>9238948.2000000048</c:v>
                </c:pt>
                <c:pt idx="1276">
                  <c:v>9241628.8500000052</c:v>
                </c:pt>
                <c:pt idx="1277">
                  <c:v>9241628.8500000052</c:v>
                </c:pt>
                <c:pt idx="1278">
                  <c:v>9241628.8500000052</c:v>
                </c:pt>
                <c:pt idx="1279">
                  <c:v>9241628.8500000052</c:v>
                </c:pt>
                <c:pt idx="1280">
                  <c:v>9241628.8500000052</c:v>
                </c:pt>
                <c:pt idx="1281">
                  <c:v>9241628.8500000052</c:v>
                </c:pt>
                <c:pt idx="1282">
                  <c:v>9241628.8500000052</c:v>
                </c:pt>
                <c:pt idx="1283">
                  <c:v>9241628.8500000052</c:v>
                </c:pt>
                <c:pt idx="1284">
                  <c:v>9241628.8500000052</c:v>
                </c:pt>
                <c:pt idx="1285">
                  <c:v>9244333.650000006</c:v>
                </c:pt>
                <c:pt idx="1286">
                  <c:v>9249729.4500000067</c:v>
                </c:pt>
                <c:pt idx="1287">
                  <c:v>9256456.9500000067</c:v>
                </c:pt>
                <c:pt idx="1288">
                  <c:v>9265839.2250000071</c:v>
                </c:pt>
                <c:pt idx="1289">
                  <c:v>9276506.6250000075</c:v>
                </c:pt>
                <c:pt idx="1290">
                  <c:v>9285792.3000000082</c:v>
                </c:pt>
                <c:pt idx="1291">
                  <c:v>9295041.7500000075</c:v>
                </c:pt>
                <c:pt idx="1292">
                  <c:v>9306871.8000000082</c:v>
                </c:pt>
                <c:pt idx="1293">
                  <c:v>9319930.0500000082</c:v>
                </c:pt>
                <c:pt idx="1294">
                  <c:v>9332902.0500000082</c:v>
                </c:pt>
                <c:pt idx="1295">
                  <c:v>9343210.6500000078</c:v>
                </c:pt>
                <c:pt idx="1296">
                  <c:v>9348344.2500000075</c:v>
                </c:pt>
                <c:pt idx="1297">
                  <c:v>9348344.2500000075</c:v>
                </c:pt>
                <c:pt idx="1298">
                  <c:v>9348344.2500000075</c:v>
                </c:pt>
                <c:pt idx="1299">
                  <c:v>9348344.2500000075</c:v>
                </c:pt>
                <c:pt idx="1300">
                  <c:v>9348344.2500000075</c:v>
                </c:pt>
                <c:pt idx="1301">
                  <c:v>9348344.2500000075</c:v>
                </c:pt>
                <c:pt idx="1302">
                  <c:v>9348344.2500000075</c:v>
                </c:pt>
                <c:pt idx="1303">
                  <c:v>9348344.2500000075</c:v>
                </c:pt>
                <c:pt idx="1304">
                  <c:v>9348344.2500000075</c:v>
                </c:pt>
                <c:pt idx="1305">
                  <c:v>9348344.2500000075</c:v>
                </c:pt>
                <c:pt idx="1306">
                  <c:v>9348344.2500000075</c:v>
                </c:pt>
                <c:pt idx="1307">
                  <c:v>9348344.2500000075</c:v>
                </c:pt>
                <c:pt idx="1308">
                  <c:v>9349655.2500000075</c:v>
                </c:pt>
                <c:pt idx="1309">
                  <c:v>9350964.5250000078</c:v>
                </c:pt>
                <c:pt idx="1310">
                  <c:v>9352273.8000000082</c:v>
                </c:pt>
                <c:pt idx="1311">
                  <c:v>9354888.9000000078</c:v>
                </c:pt>
                <c:pt idx="1312">
                  <c:v>9358806.3750000075</c:v>
                </c:pt>
                <c:pt idx="1313">
                  <c:v>9365318.2500000075</c:v>
                </c:pt>
                <c:pt idx="1314">
                  <c:v>9371804.2500000075</c:v>
                </c:pt>
                <c:pt idx="1315">
                  <c:v>9378273.0000000075</c:v>
                </c:pt>
                <c:pt idx="1316">
                  <c:v>9389870.1750000082</c:v>
                </c:pt>
                <c:pt idx="1317">
                  <c:v>9402652.4250000082</c:v>
                </c:pt>
                <c:pt idx="1318">
                  <c:v>9412823.0250000078</c:v>
                </c:pt>
                <c:pt idx="1319">
                  <c:v>9415351.8750000075</c:v>
                </c:pt>
                <c:pt idx="1320">
                  <c:v>9415351.8750000075</c:v>
                </c:pt>
                <c:pt idx="1321">
                  <c:v>9415351.8750000075</c:v>
                </c:pt>
                <c:pt idx="1322">
                  <c:v>9415351.8750000075</c:v>
                </c:pt>
                <c:pt idx="1323">
                  <c:v>9415351.8750000075</c:v>
                </c:pt>
                <c:pt idx="1324">
                  <c:v>9415351.8750000075</c:v>
                </c:pt>
                <c:pt idx="1325">
                  <c:v>9415351.8750000075</c:v>
                </c:pt>
                <c:pt idx="1326">
                  <c:v>9415351.8750000075</c:v>
                </c:pt>
                <c:pt idx="1327">
                  <c:v>9415351.8750000075</c:v>
                </c:pt>
                <c:pt idx="1328">
                  <c:v>9415351.8750000075</c:v>
                </c:pt>
                <c:pt idx="1329">
                  <c:v>9415351.8750000075</c:v>
                </c:pt>
                <c:pt idx="1330">
                  <c:v>9415351.8750000075</c:v>
                </c:pt>
                <c:pt idx="1331">
                  <c:v>9415351.8750000075</c:v>
                </c:pt>
                <c:pt idx="1332">
                  <c:v>9416749.1250000075</c:v>
                </c:pt>
                <c:pt idx="1333">
                  <c:v>9422331.2250000071</c:v>
                </c:pt>
                <c:pt idx="1334">
                  <c:v>9430673.3250000067</c:v>
                </c:pt>
                <c:pt idx="1335">
                  <c:v>9438984.3750000075</c:v>
                </c:pt>
                <c:pt idx="1336">
                  <c:v>9444504.3750000075</c:v>
                </c:pt>
                <c:pt idx="1337">
                  <c:v>9447260.9250000082</c:v>
                </c:pt>
                <c:pt idx="1338">
                  <c:v>9448637.4750000089</c:v>
                </c:pt>
                <c:pt idx="1339">
                  <c:v>9448637.4750000089</c:v>
                </c:pt>
                <c:pt idx="1340">
                  <c:v>9448637.4750000089</c:v>
                </c:pt>
                <c:pt idx="1341">
                  <c:v>9448637.4750000089</c:v>
                </c:pt>
                <c:pt idx="1342">
                  <c:v>9448637.4750000089</c:v>
                </c:pt>
                <c:pt idx="1343">
                  <c:v>9448637.4750000089</c:v>
                </c:pt>
                <c:pt idx="1344">
                  <c:v>9448637.4750000089</c:v>
                </c:pt>
                <c:pt idx="1345">
                  <c:v>9448637.4750000089</c:v>
                </c:pt>
                <c:pt idx="1346">
                  <c:v>9448637.4750000089</c:v>
                </c:pt>
                <c:pt idx="1347">
                  <c:v>9448637.4750000089</c:v>
                </c:pt>
                <c:pt idx="1348">
                  <c:v>9451452.6750000082</c:v>
                </c:pt>
                <c:pt idx="1349">
                  <c:v>9464090.0250000078</c:v>
                </c:pt>
                <c:pt idx="1350">
                  <c:v>9489147.3750000075</c:v>
                </c:pt>
                <c:pt idx="1351">
                  <c:v>9523474.8750000075</c:v>
                </c:pt>
                <c:pt idx="1352">
                  <c:v>9561245.4750000071</c:v>
                </c:pt>
                <c:pt idx="1353">
                  <c:v>9599664.6750000063</c:v>
                </c:pt>
                <c:pt idx="1354">
                  <c:v>9638632.4250000063</c:v>
                </c:pt>
                <c:pt idx="1355">
                  <c:v>9679370.025000006</c:v>
                </c:pt>
                <c:pt idx="1356">
                  <c:v>9724144.1250000056</c:v>
                </c:pt>
                <c:pt idx="1357">
                  <c:v>9771371.1750000063</c:v>
                </c:pt>
                <c:pt idx="1358">
                  <c:v>9819605.6250000056</c:v>
                </c:pt>
                <c:pt idx="1359">
                  <c:v>9869775.525000006</c:v>
                </c:pt>
                <c:pt idx="1360">
                  <c:v>9919300.275000006</c:v>
                </c:pt>
                <c:pt idx="1361">
                  <c:v>9957553.8750000056</c:v>
                </c:pt>
                <c:pt idx="1362">
                  <c:v>9976245.9750000052</c:v>
                </c:pt>
                <c:pt idx="1363">
                  <c:v>9976245.9750000052</c:v>
                </c:pt>
                <c:pt idx="1364">
                  <c:v>9976245.9750000052</c:v>
                </c:pt>
                <c:pt idx="1365">
                  <c:v>9976245.9750000052</c:v>
                </c:pt>
                <c:pt idx="1366">
                  <c:v>9976245.9750000052</c:v>
                </c:pt>
                <c:pt idx="1367">
                  <c:v>9983817.0000000056</c:v>
                </c:pt>
                <c:pt idx="1368">
                  <c:v>10012646.925000006</c:v>
                </c:pt>
                <c:pt idx="1369">
                  <c:v>10048871.925000006</c:v>
                </c:pt>
                <c:pt idx="1370">
                  <c:v>10071034.725000007</c:v>
                </c:pt>
                <c:pt idx="1371">
                  <c:v>10077017.025000008</c:v>
                </c:pt>
                <c:pt idx="1372">
                  <c:v>10077017.025000008</c:v>
                </c:pt>
                <c:pt idx="1373">
                  <c:v>10082002.275000008</c:v>
                </c:pt>
                <c:pt idx="1374">
                  <c:v>10097817.075000009</c:v>
                </c:pt>
                <c:pt idx="1375">
                  <c:v>10126900.575000009</c:v>
                </c:pt>
                <c:pt idx="1376">
                  <c:v>10177481.025000008</c:v>
                </c:pt>
                <c:pt idx="1377">
                  <c:v>10254595.425000008</c:v>
                </c:pt>
                <c:pt idx="1378">
                  <c:v>10337792.175000008</c:v>
                </c:pt>
                <c:pt idx="1379">
                  <c:v>10411297.875000007</c:v>
                </c:pt>
                <c:pt idx="1380">
                  <c:v>10475112.525000008</c:v>
                </c:pt>
                <c:pt idx="1381">
                  <c:v>10513918.125000007</c:v>
                </c:pt>
                <c:pt idx="1382">
                  <c:v>10515330.900000008</c:v>
                </c:pt>
                <c:pt idx="1383">
                  <c:v>10515330.900000008</c:v>
                </c:pt>
                <c:pt idx="1384">
                  <c:v>10515330.900000008</c:v>
                </c:pt>
                <c:pt idx="1385">
                  <c:v>10515330.900000008</c:v>
                </c:pt>
                <c:pt idx="1386">
                  <c:v>10515330.900000008</c:v>
                </c:pt>
                <c:pt idx="1387">
                  <c:v>10515330.900000008</c:v>
                </c:pt>
                <c:pt idx="1388">
                  <c:v>10515330.900000008</c:v>
                </c:pt>
                <c:pt idx="1389">
                  <c:v>10515330.900000008</c:v>
                </c:pt>
                <c:pt idx="1390">
                  <c:v>10515330.900000008</c:v>
                </c:pt>
                <c:pt idx="1391">
                  <c:v>10515330.900000008</c:v>
                </c:pt>
                <c:pt idx="1392">
                  <c:v>10515330.900000008</c:v>
                </c:pt>
                <c:pt idx="1393">
                  <c:v>10515330.900000008</c:v>
                </c:pt>
                <c:pt idx="1394">
                  <c:v>10515330.900000008</c:v>
                </c:pt>
                <c:pt idx="1395">
                  <c:v>10517224.950000009</c:v>
                </c:pt>
                <c:pt idx="1396">
                  <c:v>10524773.550000008</c:v>
                </c:pt>
                <c:pt idx="1397">
                  <c:v>10538771.925000008</c:v>
                </c:pt>
                <c:pt idx="1398">
                  <c:v>10557125.925000008</c:v>
                </c:pt>
                <c:pt idx="1399">
                  <c:v>10579594.050000008</c:v>
                </c:pt>
                <c:pt idx="1400">
                  <c:v>10605831.300000008</c:v>
                </c:pt>
                <c:pt idx="1401">
                  <c:v>10633781.475000009</c:v>
                </c:pt>
                <c:pt idx="1402">
                  <c:v>10665669.825000009</c:v>
                </c:pt>
                <c:pt idx="1403">
                  <c:v>10709333.025000008</c:v>
                </c:pt>
                <c:pt idx="1404">
                  <c:v>10772064.375000007</c:v>
                </c:pt>
                <c:pt idx="1405">
                  <c:v>10838804.625000007</c:v>
                </c:pt>
                <c:pt idx="1406">
                  <c:v>10886704.425000008</c:v>
                </c:pt>
                <c:pt idx="1407">
                  <c:v>10907176.725000009</c:v>
                </c:pt>
                <c:pt idx="1408">
                  <c:v>10908568.800000008</c:v>
                </c:pt>
                <c:pt idx="1409">
                  <c:v>10908568.800000008</c:v>
                </c:pt>
                <c:pt idx="1410">
                  <c:v>10908568.800000008</c:v>
                </c:pt>
                <c:pt idx="1411">
                  <c:v>10910459.400000008</c:v>
                </c:pt>
                <c:pt idx="1412">
                  <c:v>10913731.725000007</c:v>
                </c:pt>
                <c:pt idx="1413">
                  <c:v>10915113.450000007</c:v>
                </c:pt>
                <c:pt idx="1414">
                  <c:v>10915113.450000007</c:v>
                </c:pt>
                <c:pt idx="1415">
                  <c:v>10915113.450000007</c:v>
                </c:pt>
                <c:pt idx="1416">
                  <c:v>10915113.450000007</c:v>
                </c:pt>
                <c:pt idx="1417">
                  <c:v>10915113.450000007</c:v>
                </c:pt>
                <c:pt idx="1418">
                  <c:v>10915113.450000007</c:v>
                </c:pt>
                <c:pt idx="1419">
                  <c:v>10915113.450000007</c:v>
                </c:pt>
                <c:pt idx="1420">
                  <c:v>10915113.450000007</c:v>
                </c:pt>
                <c:pt idx="1421">
                  <c:v>10939101.300000006</c:v>
                </c:pt>
                <c:pt idx="1422">
                  <c:v>10976099.100000007</c:v>
                </c:pt>
                <c:pt idx="1423">
                  <c:v>11000456.100000007</c:v>
                </c:pt>
                <c:pt idx="1424">
                  <c:v>11004597.825000007</c:v>
                </c:pt>
                <c:pt idx="1425">
                  <c:v>11004597.825000007</c:v>
                </c:pt>
                <c:pt idx="1426">
                  <c:v>11004597.825000007</c:v>
                </c:pt>
                <c:pt idx="1427">
                  <c:v>11004597.825000007</c:v>
                </c:pt>
                <c:pt idx="1428">
                  <c:v>11004597.825000007</c:v>
                </c:pt>
                <c:pt idx="1429">
                  <c:v>11004597.825000007</c:v>
                </c:pt>
                <c:pt idx="1430">
                  <c:v>11021944.425000006</c:v>
                </c:pt>
                <c:pt idx="1431">
                  <c:v>11058605.850000007</c:v>
                </c:pt>
                <c:pt idx="1432">
                  <c:v>11114164.650000008</c:v>
                </c:pt>
                <c:pt idx="1433">
                  <c:v>11171396.700000009</c:v>
                </c:pt>
                <c:pt idx="1434">
                  <c:v>11219386.200000009</c:v>
                </c:pt>
                <c:pt idx="1435">
                  <c:v>11243905.350000009</c:v>
                </c:pt>
                <c:pt idx="1436">
                  <c:v>11246870.625000009</c:v>
                </c:pt>
                <c:pt idx="1437">
                  <c:v>11246870.625000009</c:v>
                </c:pt>
                <c:pt idx="1438">
                  <c:v>11246870.625000009</c:v>
                </c:pt>
                <c:pt idx="1439">
                  <c:v>11246870.625000009</c:v>
                </c:pt>
                <c:pt idx="1440">
                  <c:v>11249157.975000009</c:v>
                </c:pt>
                <c:pt idx="1441">
                  <c:v>11258386.725000009</c:v>
                </c:pt>
                <c:pt idx="1442">
                  <c:v>11268867.825000009</c:v>
                </c:pt>
                <c:pt idx="1443">
                  <c:v>11273918.625000009</c:v>
                </c:pt>
                <c:pt idx="1444">
                  <c:v>11273918.625000009</c:v>
                </c:pt>
                <c:pt idx="1445">
                  <c:v>11273918.625000009</c:v>
                </c:pt>
                <c:pt idx="1446">
                  <c:v>11275195.125000009</c:v>
                </c:pt>
                <c:pt idx="1447">
                  <c:v>11286002.250000009</c:v>
                </c:pt>
                <c:pt idx="1448">
                  <c:v>11306702.250000009</c:v>
                </c:pt>
                <c:pt idx="1449">
                  <c:v>11324462.850000009</c:v>
                </c:pt>
                <c:pt idx="1450">
                  <c:v>11331366.300000008</c:v>
                </c:pt>
                <c:pt idx="1451">
                  <c:v>11332318.500000007</c:v>
                </c:pt>
                <c:pt idx="1452">
                  <c:v>11332318.500000007</c:v>
                </c:pt>
                <c:pt idx="1453">
                  <c:v>11332318.500000007</c:v>
                </c:pt>
                <c:pt idx="1454">
                  <c:v>11332318.500000007</c:v>
                </c:pt>
                <c:pt idx="1455">
                  <c:v>11332318.500000007</c:v>
                </c:pt>
                <c:pt idx="1456">
                  <c:v>11332318.500000007</c:v>
                </c:pt>
                <c:pt idx="1457">
                  <c:v>11332318.500000007</c:v>
                </c:pt>
                <c:pt idx="1458">
                  <c:v>11332318.500000007</c:v>
                </c:pt>
                <c:pt idx="1459">
                  <c:v>11332318.500000007</c:v>
                </c:pt>
                <c:pt idx="1460">
                  <c:v>11332318.500000007</c:v>
                </c:pt>
                <c:pt idx="1461">
                  <c:v>11332318.500000007</c:v>
                </c:pt>
                <c:pt idx="1462">
                  <c:v>11332318.500000007</c:v>
                </c:pt>
                <c:pt idx="1463">
                  <c:v>11332318.500000007</c:v>
                </c:pt>
                <c:pt idx="1464">
                  <c:v>11332318.500000007</c:v>
                </c:pt>
                <c:pt idx="1465">
                  <c:v>11332318.500000007</c:v>
                </c:pt>
                <c:pt idx="1466">
                  <c:v>11332318.500000007</c:v>
                </c:pt>
                <c:pt idx="1467">
                  <c:v>11332318.500000007</c:v>
                </c:pt>
                <c:pt idx="1468">
                  <c:v>11332318.500000007</c:v>
                </c:pt>
                <c:pt idx="1469">
                  <c:v>11332318.500000007</c:v>
                </c:pt>
                <c:pt idx="1470">
                  <c:v>11332318.500000007</c:v>
                </c:pt>
                <c:pt idx="1471">
                  <c:v>11332318.500000007</c:v>
                </c:pt>
                <c:pt idx="1472">
                  <c:v>11332318.500000007</c:v>
                </c:pt>
                <c:pt idx="1473">
                  <c:v>11332318.500000007</c:v>
                </c:pt>
                <c:pt idx="1474">
                  <c:v>11332318.500000007</c:v>
                </c:pt>
                <c:pt idx="1475">
                  <c:v>11332318.500000007</c:v>
                </c:pt>
                <c:pt idx="1476">
                  <c:v>11332318.500000007</c:v>
                </c:pt>
                <c:pt idx="1477">
                  <c:v>11332318.500000007</c:v>
                </c:pt>
                <c:pt idx="1478">
                  <c:v>11332318.500000007</c:v>
                </c:pt>
                <c:pt idx="1479">
                  <c:v>11332318.500000007</c:v>
                </c:pt>
                <c:pt idx="1480">
                  <c:v>11332318.500000007</c:v>
                </c:pt>
                <c:pt idx="1481">
                  <c:v>11332318.500000007</c:v>
                </c:pt>
                <c:pt idx="1482">
                  <c:v>11332318.500000007</c:v>
                </c:pt>
                <c:pt idx="1483">
                  <c:v>11332318.500000007</c:v>
                </c:pt>
                <c:pt idx="1484">
                  <c:v>11332318.500000007</c:v>
                </c:pt>
                <c:pt idx="1485">
                  <c:v>11332318.500000007</c:v>
                </c:pt>
                <c:pt idx="1486">
                  <c:v>11332318.500000007</c:v>
                </c:pt>
                <c:pt idx="1487">
                  <c:v>11332318.500000007</c:v>
                </c:pt>
                <c:pt idx="1488">
                  <c:v>11332318.500000007</c:v>
                </c:pt>
                <c:pt idx="1489">
                  <c:v>11332318.500000007</c:v>
                </c:pt>
                <c:pt idx="1490">
                  <c:v>11332318.500000007</c:v>
                </c:pt>
                <c:pt idx="1491">
                  <c:v>11332318.500000007</c:v>
                </c:pt>
                <c:pt idx="1492">
                  <c:v>11332318.500000007</c:v>
                </c:pt>
                <c:pt idx="1493">
                  <c:v>11332318.500000007</c:v>
                </c:pt>
                <c:pt idx="1494">
                  <c:v>11332318.500000007</c:v>
                </c:pt>
                <c:pt idx="1495">
                  <c:v>11332318.500000007</c:v>
                </c:pt>
                <c:pt idx="1496">
                  <c:v>11332318.500000007</c:v>
                </c:pt>
                <c:pt idx="1497">
                  <c:v>11332318.500000007</c:v>
                </c:pt>
                <c:pt idx="1498">
                  <c:v>11332318.500000007</c:v>
                </c:pt>
                <c:pt idx="1499">
                  <c:v>11332318.500000007</c:v>
                </c:pt>
                <c:pt idx="1500">
                  <c:v>11332318.500000007</c:v>
                </c:pt>
                <c:pt idx="1501">
                  <c:v>11332318.500000007</c:v>
                </c:pt>
                <c:pt idx="1502">
                  <c:v>11332318.500000007</c:v>
                </c:pt>
                <c:pt idx="1503">
                  <c:v>11332318.500000007</c:v>
                </c:pt>
                <c:pt idx="1504">
                  <c:v>11332318.500000007</c:v>
                </c:pt>
                <c:pt idx="1505">
                  <c:v>11332318.500000007</c:v>
                </c:pt>
                <c:pt idx="1506">
                  <c:v>11332318.500000007</c:v>
                </c:pt>
                <c:pt idx="1507">
                  <c:v>11332318.500000007</c:v>
                </c:pt>
                <c:pt idx="1508">
                  <c:v>11332318.500000007</c:v>
                </c:pt>
                <c:pt idx="1509">
                  <c:v>11332318.500000007</c:v>
                </c:pt>
                <c:pt idx="1510">
                  <c:v>11332318.500000007</c:v>
                </c:pt>
                <c:pt idx="1511">
                  <c:v>11332318.500000007</c:v>
                </c:pt>
                <c:pt idx="1512">
                  <c:v>11332318.500000007</c:v>
                </c:pt>
                <c:pt idx="1513">
                  <c:v>11332318.500000007</c:v>
                </c:pt>
                <c:pt idx="1514">
                  <c:v>11332318.500000007</c:v>
                </c:pt>
                <c:pt idx="1515">
                  <c:v>11332318.500000007</c:v>
                </c:pt>
                <c:pt idx="1516">
                  <c:v>11332318.500000007</c:v>
                </c:pt>
                <c:pt idx="1517">
                  <c:v>11332318.500000007</c:v>
                </c:pt>
                <c:pt idx="1518">
                  <c:v>11332318.500000007</c:v>
                </c:pt>
                <c:pt idx="1519">
                  <c:v>11332318.500000007</c:v>
                </c:pt>
                <c:pt idx="1520">
                  <c:v>11332318.500000007</c:v>
                </c:pt>
                <c:pt idx="1521">
                  <c:v>11332318.500000007</c:v>
                </c:pt>
                <c:pt idx="1522">
                  <c:v>11332318.500000007</c:v>
                </c:pt>
                <c:pt idx="1523">
                  <c:v>11338701.000000007</c:v>
                </c:pt>
                <c:pt idx="1524">
                  <c:v>11357745.000000007</c:v>
                </c:pt>
                <c:pt idx="1525">
                  <c:v>11392762.500000007</c:v>
                </c:pt>
                <c:pt idx="1526">
                  <c:v>11440393.200000007</c:v>
                </c:pt>
                <c:pt idx="1527">
                  <c:v>11494827.300000006</c:v>
                </c:pt>
                <c:pt idx="1528">
                  <c:v>11547357.000000006</c:v>
                </c:pt>
                <c:pt idx="1529">
                  <c:v>11591517.000000006</c:v>
                </c:pt>
                <c:pt idx="1530">
                  <c:v>11624778.450000005</c:v>
                </c:pt>
                <c:pt idx="1531">
                  <c:v>11645788.950000005</c:v>
                </c:pt>
                <c:pt idx="1532">
                  <c:v>11655135.000000006</c:v>
                </c:pt>
                <c:pt idx="1533">
                  <c:v>11655135.000000006</c:v>
                </c:pt>
                <c:pt idx="1534">
                  <c:v>11655135.000000006</c:v>
                </c:pt>
                <c:pt idx="1535">
                  <c:v>11655135.000000006</c:v>
                </c:pt>
                <c:pt idx="1536">
                  <c:v>11655135.000000006</c:v>
                </c:pt>
                <c:pt idx="1537">
                  <c:v>11655135.000000006</c:v>
                </c:pt>
                <c:pt idx="1538">
                  <c:v>11655135.000000006</c:v>
                </c:pt>
                <c:pt idx="1539">
                  <c:v>11655135.000000006</c:v>
                </c:pt>
                <c:pt idx="1540">
                  <c:v>11655135.000000006</c:v>
                </c:pt>
                <c:pt idx="1541">
                  <c:v>11655135.000000006</c:v>
                </c:pt>
                <c:pt idx="1542">
                  <c:v>11655135.000000006</c:v>
                </c:pt>
                <c:pt idx="1543">
                  <c:v>11655135.000000006</c:v>
                </c:pt>
                <c:pt idx="1544">
                  <c:v>11655135.000000006</c:v>
                </c:pt>
                <c:pt idx="1545">
                  <c:v>11655135.000000006</c:v>
                </c:pt>
                <c:pt idx="1546">
                  <c:v>11655135.000000006</c:v>
                </c:pt>
                <c:pt idx="1547">
                  <c:v>11655135.000000006</c:v>
                </c:pt>
                <c:pt idx="1548">
                  <c:v>11655135.000000006</c:v>
                </c:pt>
                <c:pt idx="1549">
                  <c:v>11655135.000000006</c:v>
                </c:pt>
                <c:pt idx="1550">
                  <c:v>11655135.000000006</c:v>
                </c:pt>
                <c:pt idx="1551">
                  <c:v>11655135.000000006</c:v>
                </c:pt>
                <c:pt idx="1552">
                  <c:v>11655135.000000006</c:v>
                </c:pt>
                <c:pt idx="1553">
                  <c:v>11655135.000000006</c:v>
                </c:pt>
                <c:pt idx="1554">
                  <c:v>11655135.000000006</c:v>
                </c:pt>
                <c:pt idx="1555">
                  <c:v>11655135.000000006</c:v>
                </c:pt>
                <c:pt idx="1556">
                  <c:v>11655135.000000006</c:v>
                </c:pt>
                <c:pt idx="1557">
                  <c:v>11655135.000000006</c:v>
                </c:pt>
                <c:pt idx="1558">
                  <c:v>11655135.000000006</c:v>
                </c:pt>
                <c:pt idx="1559">
                  <c:v>11655135.000000006</c:v>
                </c:pt>
                <c:pt idx="1560">
                  <c:v>11655135.000000006</c:v>
                </c:pt>
                <c:pt idx="1561">
                  <c:v>11655135.000000006</c:v>
                </c:pt>
                <c:pt idx="1562">
                  <c:v>11655135.000000006</c:v>
                </c:pt>
                <c:pt idx="1563">
                  <c:v>11655135.000000006</c:v>
                </c:pt>
                <c:pt idx="1564">
                  <c:v>11655135.000000006</c:v>
                </c:pt>
                <c:pt idx="1565">
                  <c:v>11655135.000000006</c:v>
                </c:pt>
                <c:pt idx="1566">
                  <c:v>11655135.000000006</c:v>
                </c:pt>
                <c:pt idx="1567">
                  <c:v>11655135.000000006</c:v>
                </c:pt>
                <c:pt idx="1568">
                  <c:v>11655135.000000006</c:v>
                </c:pt>
                <c:pt idx="1569">
                  <c:v>11655135.000000006</c:v>
                </c:pt>
                <c:pt idx="1570">
                  <c:v>11655135.000000006</c:v>
                </c:pt>
                <c:pt idx="1571">
                  <c:v>11655135.000000006</c:v>
                </c:pt>
                <c:pt idx="1572">
                  <c:v>11655135.000000006</c:v>
                </c:pt>
                <c:pt idx="1573">
                  <c:v>11655135.000000006</c:v>
                </c:pt>
                <c:pt idx="1574">
                  <c:v>11655135.000000006</c:v>
                </c:pt>
                <c:pt idx="1575">
                  <c:v>11655135.000000006</c:v>
                </c:pt>
                <c:pt idx="1576">
                  <c:v>11655135.000000006</c:v>
                </c:pt>
                <c:pt idx="1577">
                  <c:v>11655135.000000006</c:v>
                </c:pt>
                <c:pt idx="1578">
                  <c:v>11663663.400000006</c:v>
                </c:pt>
                <c:pt idx="1579">
                  <c:v>11676424.950000007</c:v>
                </c:pt>
                <c:pt idx="1580">
                  <c:v>11693398.950000007</c:v>
                </c:pt>
                <c:pt idx="1581">
                  <c:v>11712417.075000007</c:v>
                </c:pt>
                <c:pt idx="1582">
                  <c:v>11733479.325000007</c:v>
                </c:pt>
                <c:pt idx="1583">
                  <c:v>11760725.700000007</c:v>
                </c:pt>
                <c:pt idx="1584">
                  <c:v>11791982.700000007</c:v>
                </c:pt>
                <c:pt idx="1585">
                  <c:v>11827172.700000007</c:v>
                </c:pt>
                <c:pt idx="1586">
                  <c:v>11866207.725000007</c:v>
                </c:pt>
                <c:pt idx="1587">
                  <c:v>11906952.225000007</c:v>
                </c:pt>
                <c:pt idx="1588">
                  <c:v>11945331.750000007</c:v>
                </c:pt>
                <c:pt idx="1589">
                  <c:v>11977402.950000007</c:v>
                </c:pt>
                <c:pt idx="1590">
                  <c:v>12003303.825000007</c:v>
                </c:pt>
                <c:pt idx="1591">
                  <c:v>12023124.075000007</c:v>
                </c:pt>
                <c:pt idx="1592">
                  <c:v>12038925.075000007</c:v>
                </c:pt>
                <c:pt idx="1593">
                  <c:v>12050734.425000006</c:v>
                </c:pt>
                <c:pt idx="1594">
                  <c:v>12058593.525000006</c:v>
                </c:pt>
                <c:pt idx="1595">
                  <c:v>12070361.475000005</c:v>
                </c:pt>
                <c:pt idx="1596">
                  <c:v>12085996.875000006</c:v>
                </c:pt>
                <c:pt idx="1597">
                  <c:v>12107419.650000006</c:v>
                </c:pt>
                <c:pt idx="1598">
                  <c:v>12136451.400000006</c:v>
                </c:pt>
                <c:pt idx="1599">
                  <c:v>12169119.450000007</c:v>
                </c:pt>
                <c:pt idx="1600">
                  <c:v>12205335.825000007</c:v>
                </c:pt>
                <c:pt idx="1601">
                  <c:v>12243113.325000007</c:v>
                </c:pt>
                <c:pt idx="1602">
                  <c:v>12276802.575000007</c:v>
                </c:pt>
                <c:pt idx="1603">
                  <c:v>12302812.125000007</c:v>
                </c:pt>
                <c:pt idx="1604">
                  <c:v>12323134.350000007</c:v>
                </c:pt>
                <c:pt idx="1605">
                  <c:v>12336006.300000006</c:v>
                </c:pt>
                <c:pt idx="1606">
                  <c:v>12343347.900000006</c:v>
                </c:pt>
                <c:pt idx="1607">
                  <c:v>12347011.800000006</c:v>
                </c:pt>
                <c:pt idx="1608">
                  <c:v>12347011.800000006</c:v>
                </c:pt>
                <c:pt idx="1609">
                  <c:v>12347011.800000006</c:v>
                </c:pt>
                <c:pt idx="1610">
                  <c:v>12347011.800000006</c:v>
                </c:pt>
                <c:pt idx="1611">
                  <c:v>12347011.800000006</c:v>
                </c:pt>
                <c:pt idx="1612">
                  <c:v>12347011.800000006</c:v>
                </c:pt>
                <c:pt idx="1613">
                  <c:v>12347011.800000006</c:v>
                </c:pt>
                <c:pt idx="1614">
                  <c:v>12347011.800000006</c:v>
                </c:pt>
                <c:pt idx="1615">
                  <c:v>12347011.800000006</c:v>
                </c:pt>
                <c:pt idx="1616">
                  <c:v>12347011.800000006</c:v>
                </c:pt>
                <c:pt idx="1617">
                  <c:v>12347011.800000006</c:v>
                </c:pt>
                <c:pt idx="1618">
                  <c:v>12347011.800000006</c:v>
                </c:pt>
                <c:pt idx="1619">
                  <c:v>12347011.800000006</c:v>
                </c:pt>
                <c:pt idx="1620">
                  <c:v>12347011.800000006</c:v>
                </c:pt>
                <c:pt idx="1621">
                  <c:v>12347011.800000006</c:v>
                </c:pt>
                <c:pt idx="1622">
                  <c:v>12347011.800000006</c:v>
                </c:pt>
                <c:pt idx="1623">
                  <c:v>12347011.800000006</c:v>
                </c:pt>
                <c:pt idx="1624">
                  <c:v>12347011.800000006</c:v>
                </c:pt>
                <c:pt idx="1625">
                  <c:v>12357068.550000006</c:v>
                </c:pt>
                <c:pt idx="1626">
                  <c:v>12385130.850000007</c:v>
                </c:pt>
                <c:pt idx="1627">
                  <c:v>12432823.650000008</c:v>
                </c:pt>
                <c:pt idx="1628">
                  <c:v>12495641.250000007</c:v>
                </c:pt>
                <c:pt idx="1629">
                  <c:v>12567125.250000007</c:v>
                </c:pt>
                <c:pt idx="1630">
                  <c:v>12637396.575000007</c:v>
                </c:pt>
                <c:pt idx="1631">
                  <c:v>12695310.000000007</c:v>
                </c:pt>
                <c:pt idx="1632">
                  <c:v>12735916.500000007</c:v>
                </c:pt>
                <c:pt idx="1633">
                  <c:v>12757879.200000007</c:v>
                </c:pt>
                <c:pt idx="1634">
                  <c:v>12765179.400000006</c:v>
                </c:pt>
                <c:pt idx="1635">
                  <c:v>12767002.725000005</c:v>
                </c:pt>
                <c:pt idx="1636">
                  <c:v>12768826.050000004</c:v>
                </c:pt>
                <c:pt idx="1637">
                  <c:v>12776112.450000005</c:v>
                </c:pt>
                <c:pt idx="1638">
                  <c:v>12788827.425000004</c:v>
                </c:pt>
                <c:pt idx="1639">
                  <c:v>12805113.150000004</c:v>
                </c:pt>
                <c:pt idx="1640">
                  <c:v>12821321.250000004</c:v>
                </c:pt>
                <c:pt idx="1641">
                  <c:v>12832085.250000004</c:v>
                </c:pt>
                <c:pt idx="1642">
                  <c:v>12833875.800000004</c:v>
                </c:pt>
                <c:pt idx="1643">
                  <c:v>12833875.800000004</c:v>
                </c:pt>
                <c:pt idx="1644">
                  <c:v>12833875.800000004</c:v>
                </c:pt>
                <c:pt idx="1645">
                  <c:v>12833875.800000004</c:v>
                </c:pt>
                <c:pt idx="1646">
                  <c:v>12833875.800000004</c:v>
                </c:pt>
                <c:pt idx="1647">
                  <c:v>12833875.800000004</c:v>
                </c:pt>
                <c:pt idx="1648">
                  <c:v>12833875.800000004</c:v>
                </c:pt>
                <c:pt idx="1649">
                  <c:v>12833875.800000004</c:v>
                </c:pt>
                <c:pt idx="1650">
                  <c:v>12833875.800000004</c:v>
                </c:pt>
                <c:pt idx="1651">
                  <c:v>12833875.800000004</c:v>
                </c:pt>
                <c:pt idx="1652">
                  <c:v>12833875.800000004</c:v>
                </c:pt>
                <c:pt idx="1653">
                  <c:v>12833875.800000004</c:v>
                </c:pt>
                <c:pt idx="1654">
                  <c:v>12833875.800000004</c:v>
                </c:pt>
                <c:pt idx="1655">
                  <c:v>12833875.800000004</c:v>
                </c:pt>
                <c:pt idx="1656">
                  <c:v>12833875.800000004</c:v>
                </c:pt>
                <c:pt idx="1657">
                  <c:v>12833875.800000004</c:v>
                </c:pt>
                <c:pt idx="1658">
                  <c:v>12833875.800000004</c:v>
                </c:pt>
                <c:pt idx="1659">
                  <c:v>12833875.800000004</c:v>
                </c:pt>
                <c:pt idx="1660">
                  <c:v>12833875.800000004</c:v>
                </c:pt>
                <c:pt idx="1661">
                  <c:v>12833875.800000004</c:v>
                </c:pt>
                <c:pt idx="1662">
                  <c:v>12833875.800000004</c:v>
                </c:pt>
                <c:pt idx="1663">
                  <c:v>12833875.800000004</c:v>
                </c:pt>
                <c:pt idx="1664">
                  <c:v>12833875.800000004</c:v>
                </c:pt>
                <c:pt idx="1665">
                  <c:v>12833875.800000004</c:v>
                </c:pt>
                <c:pt idx="1666">
                  <c:v>12833875.800000004</c:v>
                </c:pt>
                <c:pt idx="1667">
                  <c:v>12833875.800000004</c:v>
                </c:pt>
                <c:pt idx="1668">
                  <c:v>12833875.800000004</c:v>
                </c:pt>
                <c:pt idx="1669">
                  <c:v>12833875.800000004</c:v>
                </c:pt>
                <c:pt idx="1670">
                  <c:v>12833875.800000004</c:v>
                </c:pt>
                <c:pt idx="1671">
                  <c:v>12833875.800000004</c:v>
                </c:pt>
                <c:pt idx="1672">
                  <c:v>12833875.800000004</c:v>
                </c:pt>
                <c:pt idx="1673">
                  <c:v>12833875.800000004</c:v>
                </c:pt>
                <c:pt idx="1674">
                  <c:v>12833875.800000004</c:v>
                </c:pt>
                <c:pt idx="1675">
                  <c:v>12833875.800000004</c:v>
                </c:pt>
                <c:pt idx="1676">
                  <c:v>12836064.825000005</c:v>
                </c:pt>
                <c:pt idx="1677">
                  <c:v>12842626.725000005</c:v>
                </c:pt>
                <c:pt idx="1678">
                  <c:v>12853545.975000005</c:v>
                </c:pt>
                <c:pt idx="1679">
                  <c:v>12866618.025000006</c:v>
                </c:pt>
                <c:pt idx="1680">
                  <c:v>12879659.025000006</c:v>
                </c:pt>
                <c:pt idx="1681">
                  <c:v>12888332.325000007</c:v>
                </c:pt>
                <c:pt idx="1682">
                  <c:v>12890498.925000006</c:v>
                </c:pt>
                <c:pt idx="1683">
                  <c:v>12890498.925000006</c:v>
                </c:pt>
                <c:pt idx="1684">
                  <c:v>12890498.925000006</c:v>
                </c:pt>
                <c:pt idx="1685">
                  <c:v>12890498.925000006</c:v>
                </c:pt>
                <c:pt idx="1686">
                  <c:v>12890498.925000006</c:v>
                </c:pt>
                <c:pt idx="1687">
                  <c:v>12890498.925000006</c:v>
                </c:pt>
                <c:pt idx="1688">
                  <c:v>12890498.925000006</c:v>
                </c:pt>
                <c:pt idx="1689">
                  <c:v>12890498.925000006</c:v>
                </c:pt>
                <c:pt idx="1690">
                  <c:v>12890498.925000006</c:v>
                </c:pt>
                <c:pt idx="1691">
                  <c:v>12890498.925000006</c:v>
                </c:pt>
                <c:pt idx="1692">
                  <c:v>12890498.925000006</c:v>
                </c:pt>
                <c:pt idx="1693">
                  <c:v>12890498.925000006</c:v>
                </c:pt>
                <c:pt idx="1694">
                  <c:v>12890498.925000006</c:v>
                </c:pt>
                <c:pt idx="1695">
                  <c:v>12890498.925000006</c:v>
                </c:pt>
                <c:pt idx="1696">
                  <c:v>12890498.925000006</c:v>
                </c:pt>
                <c:pt idx="1697">
                  <c:v>12890498.925000006</c:v>
                </c:pt>
                <c:pt idx="1698">
                  <c:v>12890498.925000006</c:v>
                </c:pt>
                <c:pt idx="1699">
                  <c:v>12892717.275000006</c:v>
                </c:pt>
                <c:pt idx="1700">
                  <c:v>12899367.150000006</c:v>
                </c:pt>
                <c:pt idx="1701">
                  <c:v>12908219.850000005</c:v>
                </c:pt>
                <c:pt idx="1702">
                  <c:v>12917058.750000006</c:v>
                </c:pt>
                <c:pt idx="1703">
                  <c:v>12928090.125000006</c:v>
                </c:pt>
                <c:pt idx="1704">
                  <c:v>12939095.625000006</c:v>
                </c:pt>
                <c:pt idx="1705">
                  <c:v>12947886.225000005</c:v>
                </c:pt>
                <c:pt idx="1706">
                  <c:v>12956663.025000006</c:v>
                </c:pt>
                <c:pt idx="1707">
                  <c:v>12963235.275000006</c:v>
                </c:pt>
                <c:pt idx="1708">
                  <c:v>12967613.325000007</c:v>
                </c:pt>
                <c:pt idx="1709">
                  <c:v>12971987.925000006</c:v>
                </c:pt>
                <c:pt idx="1710">
                  <c:v>12971987.925000006</c:v>
                </c:pt>
                <c:pt idx="1711">
                  <c:v>12971987.925000006</c:v>
                </c:pt>
                <c:pt idx="1712">
                  <c:v>12971987.925000006</c:v>
                </c:pt>
                <c:pt idx="1713">
                  <c:v>12971987.925000006</c:v>
                </c:pt>
                <c:pt idx="1714">
                  <c:v>12971987.925000006</c:v>
                </c:pt>
                <c:pt idx="1715">
                  <c:v>12971987.925000006</c:v>
                </c:pt>
                <c:pt idx="1716">
                  <c:v>12971987.925000006</c:v>
                </c:pt>
                <c:pt idx="1717">
                  <c:v>12971987.925000006</c:v>
                </c:pt>
                <c:pt idx="1718">
                  <c:v>12971987.925000006</c:v>
                </c:pt>
                <c:pt idx="1719">
                  <c:v>12971987.925000006</c:v>
                </c:pt>
                <c:pt idx="1720">
                  <c:v>12971987.925000006</c:v>
                </c:pt>
                <c:pt idx="1721">
                  <c:v>12971987.925000006</c:v>
                </c:pt>
                <c:pt idx="1722">
                  <c:v>12971987.925000006</c:v>
                </c:pt>
                <c:pt idx="1723">
                  <c:v>12971987.925000006</c:v>
                </c:pt>
                <c:pt idx="1724">
                  <c:v>12971987.925000006</c:v>
                </c:pt>
                <c:pt idx="1725">
                  <c:v>12985567.125000007</c:v>
                </c:pt>
                <c:pt idx="1726">
                  <c:v>13017131.175000006</c:v>
                </c:pt>
                <c:pt idx="1727">
                  <c:v>13068629.325000007</c:v>
                </c:pt>
                <c:pt idx="1728">
                  <c:v>13141721.025000008</c:v>
                </c:pt>
                <c:pt idx="1729">
                  <c:v>13235552.400000008</c:v>
                </c:pt>
                <c:pt idx="1730">
                  <c:v>13340447.925000008</c:v>
                </c:pt>
                <c:pt idx="1731">
                  <c:v>13447425.525000008</c:v>
                </c:pt>
                <c:pt idx="1732">
                  <c:v>13552115.775000008</c:v>
                </c:pt>
                <c:pt idx="1733">
                  <c:v>13650587.400000008</c:v>
                </c:pt>
                <c:pt idx="1734">
                  <c:v>13743093.975000007</c:v>
                </c:pt>
                <c:pt idx="1735">
                  <c:v>13831807.275000008</c:v>
                </c:pt>
                <c:pt idx="1736">
                  <c:v>13920584.400000008</c:v>
                </c:pt>
                <c:pt idx="1737">
                  <c:v>14007415.725000007</c:v>
                </c:pt>
                <c:pt idx="1738">
                  <c:v>14090574.525000008</c:v>
                </c:pt>
                <c:pt idx="1739">
                  <c:v>14168372.025000008</c:v>
                </c:pt>
                <c:pt idx="1740">
                  <c:v>14235916.125000007</c:v>
                </c:pt>
                <c:pt idx="1741">
                  <c:v>14290343.325000007</c:v>
                </c:pt>
                <c:pt idx="1742">
                  <c:v>14335614.225000007</c:v>
                </c:pt>
                <c:pt idx="1743">
                  <c:v>14375316.825000007</c:v>
                </c:pt>
                <c:pt idx="1744">
                  <c:v>14409658.125000007</c:v>
                </c:pt>
                <c:pt idx="1745">
                  <c:v>14442019.125000007</c:v>
                </c:pt>
                <c:pt idx="1746">
                  <c:v>14474035.125000007</c:v>
                </c:pt>
                <c:pt idx="1747">
                  <c:v>14502539.025000008</c:v>
                </c:pt>
                <c:pt idx="1748">
                  <c:v>14527655.025000008</c:v>
                </c:pt>
                <c:pt idx="1749">
                  <c:v>14549438.325000009</c:v>
                </c:pt>
                <c:pt idx="1750">
                  <c:v>14566439.925000008</c:v>
                </c:pt>
                <c:pt idx="1751">
                  <c:v>14581809.675000008</c:v>
                </c:pt>
                <c:pt idx="1752">
                  <c:v>14597093.175000008</c:v>
                </c:pt>
                <c:pt idx="1753">
                  <c:v>14612290.425000008</c:v>
                </c:pt>
                <c:pt idx="1754">
                  <c:v>14627401.425000008</c:v>
                </c:pt>
                <c:pt idx="1755">
                  <c:v>14642426.175000008</c:v>
                </c:pt>
                <c:pt idx="1756">
                  <c:v>14657364.675000008</c:v>
                </c:pt>
                <c:pt idx="1757">
                  <c:v>14673702.150000008</c:v>
                </c:pt>
                <c:pt idx="1758">
                  <c:v>14689925.775000008</c:v>
                </c:pt>
                <c:pt idx="1759">
                  <c:v>14706054.525000008</c:v>
                </c:pt>
                <c:pt idx="1760">
                  <c:v>14723525.325000009</c:v>
                </c:pt>
                <c:pt idx="1761">
                  <c:v>14740871.925000008</c:v>
                </c:pt>
                <c:pt idx="1762">
                  <c:v>14758094.325000009</c:v>
                </c:pt>
                <c:pt idx="1763">
                  <c:v>14775192.525000008</c:v>
                </c:pt>
                <c:pt idx="1764">
                  <c:v>14793581.025000008</c:v>
                </c:pt>
                <c:pt idx="1765">
                  <c:v>14816019.825000009</c:v>
                </c:pt>
                <c:pt idx="1766">
                  <c:v>14846531.625000009</c:v>
                </c:pt>
                <c:pt idx="1767">
                  <c:v>14887465.875000009</c:v>
                </c:pt>
                <c:pt idx="1768">
                  <c:v>14940871.875000009</c:v>
                </c:pt>
                <c:pt idx="1769">
                  <c:v>15006941.100000009</c:v>
                </c:pt>
                <c:pt idx="1770">
                  <c:v>15081771.600000009</c:v>
                </c:pt>
                <c:pt idx="1771">
                  <c:v>15158058.000000009</c:v>
                </c:pt>
                <c:pt idx="1772">
                  <c:v>15230811.600000009</c:v>
                </c:pt>
                <c:pt idx="1773">
                  <c:v>15297869.250000009</c:v>
                </c:pt>
                <c:pt idx="1774">
                  <c:v>15356569.27500001</c:v>
                </c:pt>
                <c:pt idx="1775">
                  <c:v>15406715.02500001</c:v>
                </c:pt>
                <c:pt idx="1776">
                  <c:v>15451923.82500001</c:v>
                </c:pt>
                <c:pt idx="1777">
                  <c:v>15496045.875000011</c:v>
                </c:pt>
                <c:pt idx="1778">
                  <c:v>15542341.425000012</c:v>
                </c:pt>
                <c:pt idx="1779">
                  <c:v>15592394.025000012</c:v>
                </c:pt>
                <c:pt idx="1780">
                  <c:v>15644169.900000012</c:v>
                </c:pt>
                <c:pt idx="1781">
                  <c:v>15693037.425000012</c:v>
                </c:pt>
                <c:pt idx="1782">
                  <c:v>15735106.725000013</c:v>
                </c:pt>
                <c:pt idx="1783">
                  <c:v>15768896.025000013</c:v>
                </c:pt>
                <c:pt idx="1784">
                  <c:v>15794676.150000013</c:v>
                </c:pt>
                <c:pt idx="1785">
                  <c:v>15815179.500000013</c:v>
                </c:pt>
                <c:pt idx="1786">
                  <c:v>15832872.825000012</c:v>
                </c:pt>
                <c:pt idx="1787">
                  <c:v>15848867.025000012</c:v>
                </c:pt>
                <c:pt idx="1788">
                  <c:v>15864003.900000012</c:v>
                </c:pt>
                <c:pt idx="1789">
                  <c:v>15879209.775000012</c:v>
                </c:pt>
                <c:pt idx="1790">
                  <c:v>15894907.275000012</c:v>
                </c:pt>
                <c:pt idx="1791">
                  <c:v>15910682.400000012</c:v>
                </c:pt>
                <c:pt idx="1792">
                  <c:v>15925110.300000012</c:v>
                </c:pt>
                <c:pt idx="1793">
                  <c:v>15935765.625000011</c:v>
                </c:pt>
                <c:pt idx="1794">
                  <c:v>15943569.525000012</c:v>
                </c:pt>
                <c:pt idx="1795">
                  <c:v>15943569.525000012</c:v>
                </c:pt>
                <c:pt idx="1796">
                  <c:v>15943569.525000012</c:v>
                </c:pt>
                <c:pt idx="1797">
                  <c:v>15943569.525000012</c:v>
                </c:pt>
                <c:pt idx="1798">
                  <c:v>15943569.525000012</c:v>
                </c:pt>
                <c:pt idx="1799">
                  <c:v>15943569.525000012</c:v>
                </c:pt>
                <c:pt idx="1800">
                  <c:v>15943569.525000012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273-4950-9677-CB7F323E6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6873360"/>
        <c:axId val="1496870000"/>
      </c:lineChart>
      <c:catAx>
        <c:axId val="1496873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870000"/>
        <c:crosses val="autoZero"/>
        <c:auto val="1"/>
        <c:lblAlgn val="ctr"/>
        <c:lblOffset val="100"/>
        <c:noMultiLvlLbl val="0"/>
      </c:catAx>
      <c:valAx>
        <c:axId val="149687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Brsking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87336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</a:t>
            </a:r>
            <a:r>
              <a:rPr lang="en-GB" baseline="0"/>
              <a:t> Energy (J) 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03058234495216E-2"/>
          <c:y val="0.15041334433596468"/>
          <c:w val="0.8495753081639621"/>
          <c:h val="0.72158992994107629"/>
        </c:manualLayout>
      </c:layout>
      <c:lineChart>
        <c:grouping val="standard"/>
        <c:varyColors val="0"/>
        <c:ser>
          <c:idx val="0"/>
          <c:order val="0"/>
          <c:tx>
            <c:strRef>
              <c:f>WLTC_class_3!$R$13</c:f>
              <c:strCache>
                <c:ptCount val="1"/>
                <c:pt idx="0">
                  <c:v>Cumulative Tractive Energy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WLTC_class_3!$C$15:$C$1815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WLTC_class_3!$R$15:$R$1815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16.291666666666668</c:v>
                </c:pt>
                <c:pt idx="13">
                  <c:v>439.875</c:v>
                </c:pt>
                <c:pt idx="14">
                  <c:v>8078.175000000002</c:v>
                </c:pt>
                <c:pt idx="15">
                  <c:v>21227.850000000002</c:v>
                </c:pt>
                <c:pt idx="16">
                  <c:v>37046.1</c:v>
                </c:pt>
                <c:pt idx="17">
                  <c:v>62117.25</c:v>
                </c:pt>
                <c:pt idx="18">
                  <c:v>96180.825000000012</c:v>
                </c:pt>
                <c:pt idx="19">
                  <c:v>122193.82500000001</c:v>
                </c:pt>
                <c:pt idx="20">
                  <c:v>132155.70000000001</c:v>
                </c:pt>
                <c:pt idx="21">
                  <c:v>136033.50000000003</c:v>
                </c:pt>
                <c:pt idx="22">
                  <c:v>139450.72500000003</c:v>
                </c:pt>
                <c:pt idx="23">
                  <c:v>143425.12500000003</c:v>
                </c:pt>
                <c:pt idx="24">
                  <c:v>153464.62500000003</c:v>
                </c:pt>
                <c:pt idx="25">
                  <c:v>168341.02500000002</c:v>
                </c:pt>
                <c:pt idx="26">
                  <c:v>186500.10000000003</c:v>
                </c:pt>
                <c:pt idx="27">
                  <c:v>214146.67500000005</c:v>
                </c:pt>
                <c:pt idx="28">
                  <c:v>245714.17500000005</c:v>
                </c:pt>
                <c:pt idx="29">
                  <c:v>277414.5</c:v>
                </c:pt>
                <c:pt idx="30">
                  <c:v>301636.94999999995</c:v>
                </c:pt>
                <c:pt idx="31">
                  <c:v>316299.44999999995</c:v>
                </c:pt>
                <c:pt idx="32">
                  <c:v>326756.39999999997</c:v>
                </c:pt>
                <c:pt idx="33">
                  <c:v>335086.42499999999</c:v>
                </c:pt>
                <c:pt idx="34">
                  <c:v>339681.82500000001</c:v>
                </c:pt>
                <c:pt idx="35">
                  <c:v>339681.82500000001</c:v>
                </c:pt>
                <c:pt idx="36">
                  <c:v>339681.82500000001</c:v>
                </c:pt>
                <c:pt idx="37">
                  <c:v>339681.82500000001</c:v>
                </c:pt>
                <c:pt idx="38">
                  <c:v>339681.82500000001</c:v>
                </c:pt>
                <c:pt idx="39">
                  <c:v>339681.82500000001</c:v>
                </c:pt>
                <c:pt idx="40">
                  <c:v>339681.82500000001</c:v>
                </c:pt>
                <c:pt idx="41">
                  <c:v>339681.82500000001</c:v>
                </c:pt>
                <c:pt idx="42">
                  <c:v>339681.82500000001</c:v>
                </c:pt>
                <c:pt idx="43">
                  <c:v>339681.82500000001</c:v>
                </c:pt>
                <c:pt idx="44">
                  <c:v>339681.82500000001</c:v>
                </c:pt>
                <c:pt idx="45">
                  <c:v>339681.82500000001</c:v>
                </c:pt>
                <c:pt idx="46">
                  <c:v>339681.82500000001</c:v>
                </c:pt>
                <c:pt idx="47">
                  <c:v>339681.82500000001</c:v>
                </c:pt>
                <c:pt idx="48">
                  <c:v>339681.82500000001</c:v>
                </c:pt>
                <c:pt idx="49">
                  <c:v>339681.82500000001</c:v>
                </c:pt>
                <c:pt idx="50">
                  <c:v>339681.82500000001</c:v>
                </c:pt>
                <c:pt idx="51">
                  <c:v>339681.82500000001</c:v>
                </c:pt>
                <c:pt idx="52">
                  <c:v>339681.82500000001</c:v>
                </c:pt>
                <c:pt idx="53">
                  <c:v>339681.82500000001</c:v>
                </c:pt>
                <c:pt idx="54">
                  <c:v>339681.82500000001</c:v>
                </c:pt>
                <c:pt idx="55">
                  <c:v>339681.82500000001</c:v>
                </c:pt>
                <c:pt idx="56">
                  <c:v>339681.82500000001</c:v>
                </c:pt>
                <c:pt idx="57">
                  <c:v>340302.82500000001</c:v>
                </c:pt>
                <c:pt idx="58">
                  <c:v>341575.875</c:v>
                </c:pt>
                <c:pt idx="59">
                  <c:v>346792.27500000002</c:v>
                </c:pt>
                <c:pt idx="60">
                  <c:v>353638.80000000005</c:v>
                </c:pt>
                <c:pt idx="61">
                  <c:v>356805.9</c:v>
                </c:pt>
                <c:pt idx="62">
                  <c:v>359274.375</c:v>
                </c:pt>
                <c:pt idx="63">
                  <c:v>362627.77500000002</c:v>
                </c:pt>
                <c:pt idx="64">
                  <c:v>367347.375</c:v>
                </c:pt>
                <c:pt idx="65">
                  <c:v>370417.875</c:v>
                </c:pt>
                <c:pt idx="66">
                  <c:v>372291.22499999998</c:v>
                </c:pt>
                <c:pt idx="67">
                  <c:v>379274.02499999997</c:v>
                </c:pt>
                <c:pt idx="68">
                  <c:v>396082.42499999999</c:v>
                </c:pt>
                <c:pt idx="69">
                  <c:v>420894.82499999995</c:v>
                </c:pt>
                <c:pt idx="70">
                  <c:v>451065.07499999995</c:v>
                </c:pt>
                <c:pt idx="71">
                  <c:v>482422.12499999994</c:v>
                </c:pt>
                <c:pt idx="72">
                  <c:v>508290.22499999992</c:v>
                </c:pt>
                <c:pt idx="73">
                  <c:v>525498.82499999995</c:v>
                </c:pt>
                <c:pt idx="74">
                  <c:v>537746.32499999995</c:v>
                </c:pt>
                <c:pt idx="75">
                  <c:v>549676.42499999993</c:v>
                </c:pt>
                <c:pt idx="76">
                  <c:v>563224.57499999995</c:v>
                </c:pt>
                <c:pt idx="77">
                  <c:v>575842.94999999995</c:v>
                </c:pt>
                <c:pt idx="78">
                  <c:v>582622.19999999995</c:v>
                </c:pt>
                <c:pt idx="79">
                  <c:v>582622.19999999995</c:v>
                </c:pt>
                <c:pt idx="80">
                  <c:v>582622.19999999995</c:v>
                </c:pt>
                <c:pt idx="81">
                  <c:v>582622.19999999995</c:v>
                </c:pt>
                <c:pt idx="82">
                  <c:v>582622.19999999995</c:v>
                </c:pt>
                <c:pt idx="83">
                  <c:v>582622.19999999995</c:v>
                </c:pt>
                <c:pt idx="84">
                  <c:v>582622.19999999995</c:v>
                </c:pt>
                <c:pt idx="85">
                  <c:v>582622.19999999995</c:v>
                </c:pt>
                <c:pt idx="86">
                  <c:v>582622.19999999995</c:v>
                </c:pt>
                <c:pt idx="87">
                  <c:v>582622.19999999995</c:v>
                </c:pt>
                <c:pt idx="88">
                  <c:v>582622.19999999995</c:v>
                </c:pt>
                <c:pt idx="89">
                  <c:v>582622.19999999995</c:v>
                </c:pt>
                <c:pt idx="90">
                  <c:v>582622.19999999995</c:v>
                </c:pt>
                <c:pt idx="91">
                  <c:v>582622.19999999995</c:v>
                </c:pt>
                <c:pt idx="92">
                  <c:v>582622.19999999995</c:v>
                </c:pt>
                <c:pt idx="93">
                  <c:v>582622.19999999995</c:v>
                </c:pt>
                <c:pt idx="94">
                  <c:v>582622.19999999995</c:v>
                </c:pt>
                <c:pt idx="95">
                  <c:v>582622.19999999995</c:v>
                </c:pt>
                <c:pt idx="96">
                  <c:v>582622.19999999995</c:v>
                </c:pt>
                <c:pt idx="97">
                  <c:v>582622.19999999995</c:v>
                </c:pt>
                <c:pt idx="98">
                  <c:v>582622.19999999995</c:v>
                </c:pt>
                <c:pt idx="99">
                  <c:v>582622.19999999995</c:v>
                </c:pt>
                <c:pt idx="100">
                  <c:v>582622.19999999995</c:v>
                </c:pt>
                <c:pt idx="101">
                  <c:v>582622.19999999995</c:v>
                </c:pt>
                <c:pt idx="102">
                  <c:v>582622.19999999995</c:v>
                </c:pt>
                <c:pt idx="103">
                  <c:v>582622.19999999995</c:v>
                </c:pt>
                <c:pt idx="104">
                  <c:v>582622.19999999995</c:v>
                </c:pt>
                <c:pt idx="105">
                  <c:v>582622.19999999995</c:v>
                </c:pt>
                <c:pt idx="106">
                  <c:v>582622.19999999995</c:v>
                </c:pt>
                <c:pt idx="107">
                  <c:v>582622.19999999995</c:v>
                </c:pt>
                <c:pt idx="108">
                  <c:v>582622.19999999995</c:v>
                </c:pt>
                <c:pt idx="109">
                  <c:v>582622.19999999995</c:v>
                </c:pt>
                <c:pt idx="110">
                  <c:v>582622.19999999995</c:v>
                </c:pt>
                <c:pt idx="111">
                  <c:v>582622.19999999995</c:v>
                </c:pt>
                <c:pt idx="112">
                  <c:v>582622.19999999995</c:v>
                </c:pt>
                <c:pt idx="113">
                  <c:v>582622.19999999995</c:v>
                </c:pt>
                <c:pt idx="114">
                  <c:v>582622.19999999995</c:v>
                </c:pt>
                <c:pt idx="115">
                  <c:v>582622.19999999995</c:v>
                </c:pt>
                <c:pt idx="116">
                  <c:v>582622.19999999995</c:v>
                </c:pt>
                <c:pt idx="117">
                  <c:v>582622.19999999995</c:v>
                </c:pt>
                <c:pt idx="118">
                  <c:v>582622.19999999995</c:v>
                </c:pt>
                <c:pt idx="119">
                  <c:v>582622.19999999995</c:v>
                </c:pt>
                <c:pt idx="120">
                  <c:v>582622.19999999995</c:v>
                </c:pt>
                <c:pt idx="121">
                  <c:v>582622.19999999995</c:v>
                </c:pt>
                <c:pt idx="122">
                  <c:v>582622.19999999995</c:v>
                </c:pt>
                <c:pt idx="123">
                  <c:v>582622.19999999995</c:v>
                </c:pt>
                <c:pt idx="124">
                  <c:v>582622.19999999995</c:v>
                </c:pt>
                <c:pt idx="125">
                  <c:v>582622.19999999995</c:v>
                </c:pt>
                <c:pt idx="126">
                  <c:v>582622.19999999995</c:v>
                </c:pt>
                <c:pt idx="127">
                  <c:v>582622.19999999995</c:v>
                </c:pt>
                <c:pt idx="128">
                  <c:v>582622.19999999995</c:v>
                </c:pt>
                <c:pt idx="129">
                  <c:v>582622.19999999995</c:v>
                </c:pt>
                <c:pt idx="130">
                  <c:v>582622.19999999995</c:v>
                </c:pt>
                <c:pt idx="131">
                  <c:v>582622.19999999995</c:v>
                </c:pt>
                <c:pt idx="132">
                  <c:v>582622.19999999995</c:v>
                </c:pt>
                <c:pt idx="133">
                  <c:v>582622.19999999995</c:v>
                </c:pt>
                <c:pt idx="134">
                  <c:v>582622.19999999995</c:v>
                </c:pt>
                <c:pt idx="135">
                  <c:v>582622.19999999995</c:v>
                </c:pt>
                <c:pt idx="136">
                  <c:v>582622.19999999995</c:v>
                </c:pt>
                <c:pt idx="137">
                  <c:v>582622.19999999995</c:v>
                </c:pt>
                <c:pt idx="138">
                  <c:v>582687.75</c:v>
                </c:pt>
                <c:pt idx="139">
                  <c:v>584621.47499999998</c:v>
                </c:pt>
                <c:pt idx="140">
                  <c:v>594933.52500000002</c:v>
                </c:pt>
                <c:pt idx="141">
                  <c:v>615721.5</c:v>
                </c:pt>
                <c:pt idx="142">
                  <c:v>636090.30000000005</c:v>
                </c:pt>
                <c:pt idx="143">
                  <c:v>647501.17500000005</c:v>
                </c:pt>
                <c:pt idx="144">
                  <c:v>654023.4</c:v>
                </c:pt>
                <c:pt idx="145">
                  <c:v>664428.6</c:v>
                </c:pt>
                <c:pt idx="146">
                  <c:v>682520.4</c:v>
                </c:pt>
                <c:pt idx="147">
                  <c:v>703989.75</c:v>
                </c:pt>
                <c:pt idx="148">
                  <c:v>722147.1</c:v>
                </c:pt>
                <c:pt idx="149">
                  <c:v>732724.79999999993</c:v>
                </c:pt>
                <c:pt idx="150">
                  <c:v>733752.89999999991</c:v>
                </c:pt>
                <c:pt idx="151">
                  <c:v>733752.89999999991</c:v>
                </c:pt>
                <c:pt idx="152">
                  <c:v>733752.89999999991</c:v>
                </c:pt>
                <c:pt idx="153">
                  <c:v>733752.89999999991</c:v>
                </c:pt>
                <c:pt idx="154">
                  <c:v>733752.89999999991</c:v>
                </c:pt>
                <c:pt idx="155">
                  <c:v>733752.89999999991</c:v>
                </c:pt>
                <c:pt idx="156">
                  <c:v>733752.89999999991</c:v>
                </c:pt>
                <c:pt idx="157">
                  <c:v>738317.24999999988</c:v>
                </c:pt>
                <c:pt idx="158">
                  <c:v>749505.59999999986</c:v>
                </c:pt>
                <c:pt idx="159">
                  <c:v>767307.59999999986</c:v>
                </c:pt>
                <c:pt idx="160">
                  <c:v>788804.54999999981</c:v>
                </c:pt>
                <c:pt idx="161">
                  <c:v>810601.64999999979</c:v>
                </c:pt>
                <c:pt idx="162">
                  <c:v>829076.39999999979</c:v>
                </c:pt>
                <c:pt idx="163">
                  <c:v>848120.39999999979</c:v>
                </c:pt>
                <c:pt idx="164">
                  <c:v>865931.02499999979</c:v>
                </c:pt>
                <c:pt idx="165">
                  <c:v>879879.37499999977</c:v>
                </c:pt>
                <c:pt idx="166">
                  <c:v>891507.59999999974</c:v>
                </c:pt>
                <c:pt idx="167">
                  <c:v>909261.2999999997</c:v>
                </c:pt>
                <c:pt idx="168">
                  <c:v>933549.2999999997</c:v>
                </c:pt>
                <c:pt idx="169">
                  <c:v>951516.89999999967</c:v>
                </c:pt>
                <c:pt idx="170">
                  <c:v>952827.89999999967</c:v>
                </c:pt>
                <c:pt idx="171">
                  <c:v>952827.89999999967</c:v>
                </c:pt>
                <c:pt idx="172">
                  <c:v>952827.89999999967</c:v>
                </c:pt>
                <c:pt idx="173">
                  <c:v>952827.89999999967</c:v>
                </c:pt>
                <c:pt idx="174">
                  <c:v>952827.89999999967</c:v>
                </c:pt>
                <c:pt idx="175">
                  <c:v>952827.89999999967</c:v>
                </c:pt>
                <c:pt idx="176">
                  <c:v>955425.74999999965</c:v>
                </c:pt>
                <c:pt idx="177">
                  <c:v>967488.6749999997</c:v>
                </c:pt>
                <c:pt idx="178">
                  <c:v>983313.82499999972</c:v>
                </c:pt>
                <c:pt idx="179">
                  <c:v>992380.4249999997</c:v>
                </c:pt>
                <c:pt idx="180">
                  <c:v>993912.22499999974</c:v>
                </c:pt>
                <c:pt idx="181">
                  <c:v>993912.22499999974</c:v>
                </c:pt>
                <c:pt idx="182">
                  <c:v>993912.22499999974</c:v>
                </c:pt>
                <c:pt idx="183">
                  <c:v>993912.22499999974</c:v>
                </c:pt>
                <c:pt idx="184">
                  <c:v>993912.22499999974</c:v>
                </c:pt>
                <c:pt idx="185">
                  <c:v>993912.22499999974</c:v>
                </c:pt>
                <c:pt idx="186">
                  <c:v>993912.22499999974</c:v>
                </c:pt>
                <c:pt idx="187">
                  <c:v>993912.22499999974</c:v>
                </c:pt>
                <c:pt idx="188">
                  <c:v>993912.22499999974</c:v>
                </c:pt>
                <c:pt idx="189">
                  <c:v>993912.22499999974</c:v>
                </c:pt>
                <c:pt idx="190">
                  <c:v>993912.22499999974</c:v>
                </c:pt>
                <c:pt idx="191">
                  <c:v>993912.22499999974</c:v>
                </c:pt>
                <c:pt idx="192">
                  <c:v>993912.22499999974</c:v>
                </c:pt>
                <c:pt idx="193">
                  <c:v>993912.22499999974</c:v>
                </c:pt>
                <c:pt idx="194">
                  <c:v>993912.22499999974</c:v>
                </c:pt>
                <c:pt idx="195">
                  <c:v>993912.22499999974</c:v>
                </c:pt>
                <c:pt idx="196">
                  <c:v>993912.22499999974</c:v>
                </c:pt>
                <c:pt idx="197">
                  <c:v>993912.22499999974</c:v>
                </c:pt>
                <c:pt idx="198">
                  <c:v>994947.22499999974</c:v>
                </c:pt>
                <c:pt idx="199">
                  <c:v>997103.47499999974</c:v>
                </c:pt>
                <c:pt idx="200">
                  <c:v>1000467.2249999997</c:v>
                </c:pt>
                <c:pt idx="201">
                  <c:v>1005297.2249999997</c:v>
                </c:pt>
                <c:pt idx="202">
                  <c:v>1011765.9749999997</c:v>
                </c:pt>
                <c:pt idx="203">
                  <c:v>1023150.9749999997</c:v>
                </c:pt>
                <c:pt idx="204">
                  <c:v>1038555.2249999997</c:v>
                </c:pt>
                <c:pt idx="205">
                  <c:v>1056108.8249999997</c:v>
                </c:pt>
                <c:pt idx="206">
                  <c:v>1079510.1749999998</c:v>
                </c:pt>
                <c:pt idx="207">
                  <c:v>1106423.6249999998</c:v>
                </c:pt>
                <c:pt idx="208">
                  <c:v>1132464.2249999999</c:v>
                </c:pt>
                <c:pt idx="209">
                  <c:v>1163376.2249999999</c:v>
                </c:pt>
                <c:pt idx="210">
                  <c:v>1196772.2249999999</c:v>
                </c:pt>
                <c:pt idx="211">
                  <c:v>1222647.2249999999</c:v>
                </c:pt>
                <c:pt idx="212">
                  <c:v>1242933.2249999999</c:v>
                </c:pt>
                <c:pt idx="213">
                  <c:v>1259700.2249999999</c:v>
                </c:pt>
                <c:pt idx="214">
                  <c:v>1278357.825</c:v>
                </c:pt>
                <c:pt idx="215">
                  <c:v>1303635.9749999999</c:v>
                </c:pt>
                <c:pt idx="216">
                  <c:v>1334685.9749999999</c:v>
                </c:pt>
                <c:pt idx="217">
                  <c:v>1367184.9749999999</c:v>
                </c:pt>
                <c:pt idx="218">
                  <c:v>1396768.7249999999</c:v>
                </c:pt>
                <c:pt idx="219">
                  <c:v>1421208.5249999999</c:v>
                </c:pt>
                <c:pt idx="220">
                  <c:v>1439973.075</c:v>
                </c:pt>
                <c:pt idx="221">
                  <c:v>1451791.05</c:v>
                </c:pt>
                <c:pt idx="222">
                  <c:v>1459118.85</c:v>
                </c:pt>
                <c:pt idx="223">
                  <c:v>1465578.9750000001</c:v>
                </c:pt>
                <c:pt idx="224">
                  <c:v>1472075.3250000002</c:v>
                </c:pt>
                <c:pt idx="225">
                  <c:v>1481424.8250000002</c:v>
                </c:pt>
                <c:pt idx="226">
                  <c:v>1491823.1250000002</c:v>
                </c:pt>
                <c:pt idx="227">
                  <c:v>1501362.3750000002</c:v>
                </c:pt>
                <c:pt idx="228">
                  <c:v>1510025.3250000002</c:v>
                </c:pt>
                <c:pt idx="229">
                  <c:v>1516811.4750000003</c:v>
                </c:pt>
                <c:pt idx="230">
                  <c:v>1519735.3500000003</c:v>
                </c:pt>
                <c:pt idx="231">
                  <c:v>1519735.3500000003</c:v>
                </c:pt>
                <c:pt idx="232">
                  <c:v>1519735.3500000003</c:v>
                </c:pt>
                <c:pt idx="233">
                  <c:v>1519735.3500000003</c:v>
                </c:pt>
                <c:pt idx="234">
                  <c:v>1519735.3500000003</c:v>
                </c:pt>
                <c:pt idx="235">
                  <c:v>1519735.3500000003</c:v>
                </c:pt>
                <c:pt idx="236">
                  <c:v>1519735.3500000003</c:v>
                </c:pt>
                <c:pt idx="237">
                  <c:v>1519735.3500000003</c:v>
                </c:pt>
                <c:pt idx="238">
                  <c:v>1519735.3500000003</c:v>
                </c:pt>
                <c:pt idx="239">
                  <c:v>1519735.3500000003</c:v>
                </c:pt>
                <c:pt idx="240">
                  <c:v>1519735.3500000003</c:v>
                </c:pt>
                <c:pt idx="241">
                  <c:v>1519735.3500000003</c:v>
                </c:pt>
                <c:pt idx="242">
                  <c:v>1519735.3500000003</c:v>
                </c:pt>
                <c:pt idx="243">
                  <c:v>1519735.3500000003</c:v>
                </c:pt>
                <c:pt idx="244">
                  <c:v>1519735.3500000003</c:v>
                </c:pt>
                <c:pt idx="245">
                  <c:v>1519735.3500000003</c:v>
                </c:pt>
                <c:pt idx="246">
                  <c:v>1519735.3500000003</c:v>
                </c:pt>
                <c:pt idx="247">
                  <c:v>1519735.3500000003</c:v>
                </c:pt>
                <c:pt idx="248">
                  <c:v>1519735.3500000003</c:v>
                </c:pt>
                <c:pt idx="249">
                  <c:v>1519735.3500000003</c:v>
                </c:pt>
                <c:pt idx="250">
                  <c:v>1519735.3500000003</c:v>
                </c:pt>
                <c:pt idx="251">
                  <c:v>1519735.3500000003</c:v>
                </c:pt>
                <c:pt idx="252">
                  <c:v>1519735.3500000003</c:v>
                </c:pt>
                <c:pt idx="253">
                  <c:v>1519735.3500000003</c:v>
                </c:pt>
                <c:pt idx="254">
                  <c:v>1519735.3500000003</c:v>
                </c:pt>
                <c:pt idx="255">
                  <c:v>1519735.3500000003</c:v>
                </c:pt>
                <c:pt idx="256">
                  <c:v>1519735.3500000003</c:v>
                </c:pt>
                <c:pt idx="257">
                  <c:v>1519735.3500000003</c:v>
                </c:pt>
                <c:pt idx="258">
                  <c:v>1528767.4500000004</c:v>
                </c:pt>
                <c:pt idx="259">
                  <c:v>1544823.7500000005</c:v>
                </c:pt>
                <c:pt idx="260">
                  <c:v>1563657.3000000005</c:v>
                </c:pt>
                <c:pt idx="261">
                  <c:v>1584067.5000000005</c:v>
                </c:pt>
                <c:pt idx="262">
                  <c:v>1608450.3750000005</c:v>
                </c:pt>
                <c:pt idx="263">
                  <c:v>1642115.4750000006</c:v>
                </c:pt>
                <c:pt idx="264">
                  <c:v>1683601.7250000006</c:v>
                </c:pt>
                <c:pt idx="265">
                  <c:v>1724078.8500000006</c:v>
                </c:pt>
                <c:pt idx="266">
                  <c:v>1755698.1000000006</c:v>
                </c:pt>
                <c:pt idx="267">
                  <c:v>1783146.3000000005</c:v>
                </c:pt>
                <c:pt idx="268">
                  <c:v>1809787.2000000004</c:v>
                </c:pt>
                <c:pt idx="269">
                  <c:v>1832764.2000000004</c:v>
                </c:pt>
                <c:pt idx="270">
                  <c:v>1845432.6000000003</c:v>
                </c:pt>
                <c:pt idx="271">
                  <c:v>1845432.6000000003</c:v>
                </c:pt>
                <c:pt idx="272">
                  <c:v>1845432.6000000003</c:v>
                </c:pt>
                <c:pt idx="273">
                  <c:v>1845432.6000000003</c:v>
                </c:pt>
                <c:pt idx="274">
                  <c:v>1845432.6000000003</c:v>
                </c:pt>
                <c:pt idx="275">
                  <c:v>1845432.6000000003</c:v>
                </c:pt>
                <c:pt idx="276">
                  <c:v>1845432.6000000003</c:v>
                </c:pt>
                <c:pt idx="277">
                  <c:v>1845432.6000000003</c:v>
                </c:pt>
                <c:pt idx="278">
                  <c:v>1845432.6000000003</c:v>
                </c:pt>
                <c:pt idx="279">
                  <c:v>1845432.6000000003</c:v>
                </c:pt>
                <c:pt idx="280">
                  <c:v>1845432.6000000003</c:v>
                </c:pt>
                <c:pt idx="281">
                  <c:v>1850659.3500000003</c:v>
                </c:pt>
                <c:pt idx="282">
                  <c:v>1875940.9500000004</c:v>
                </c:pt>
                <c:pt idx="283">
                  <c:v>1909437.0000000005</c:v>
                </c:pt>
                <c:pt idx="284">
                  <c:v>1948508.2500000005</c:v>
                </c:pt>
                <c:pt idx="285">
                  <c:v>1990860.4500000004</c:v>
                </c:pt>
                <c:pt idx="286">
                  <c:v>2033440.3500000003</c:v>
                </c:pt>
                <c:pt idx="287">
                  <c:v>2079777.3000000003</c:v>
                </c:pt>
                <c:pt idx="288">
                  <c:v>2129871.3000000003</c:v>
                </c:pt>
                <c:pt idx="289">
                  <c:v>2172299.4000000004</c:v>
                </c:pt>
                <c:pt idx="290">
                  <c:v>2193516.9000000004</c:v>
                </c:pt>
                <c:pt idx="291">
                  <c:v>2193516.9000000004</c:v>
                </c:pt>
                <c:pt idx="292">
                  <c:v>2193516.9000000004</c:v>
                </c:pt>
                <c:pt idx="293">
                  <c:v>2193516.9000000004</c:v>
                </c:pt>
                <c:pt idx="294">
                  <c:v>2193516.9000000004</c:v>
                </c:pt>
                <c:pt idx="295">
                  <c:v>2193516.9000000004</c:v>
                </c:pt>
                <c:pt idx="296">
                  <c:v>2193516.9000000004</c:v>
                </c:pt>
                <c:pt idx="297">
                  <c:v>2196746.1000000006</c:v>
                </c:pt>
                <c:pt idx="298">
                  <c:v>2200808.4750000006</c:v>
                </c:pt>
                <c:pt idx="299">
                  <c:v>2202440.3250000007</c:v>
                </c:pt>
                <c:pt idx="300">
                  <c:v>2202440.3250000007</c:v>
                </c:pt>
                <c:pt idx="301">
                  <c:v>2202440.3250000007</c:v>
                </c:pt>
                <c:pt idx="302">
                  <c:v>2202440.3250000007</c:v>
                </c:pt>
                <c:pt idx="303">
                  <c:v>2202440.3250000007</c:v>
                </c:pt>
                <c:pt idx="304">
                  <c:v>2202440.3250000007</c:v>
                </c:pt>
                <c:pt idx="305">
                  <c:v>2202440.3250000007</c:v>
                </c:pt>
                <c:pt idx="306">
                  <c:v>2202440.3250000007</c:v>
                </c:pt>
                <c:pt idx="307">
                  <c:v>2202440.3250000007</c:v>
                </c:pt>
                <c:pt idx="308">
                  <c:v>2202440.3250000007</c:v>
                </c:pt>
                <c:pt idx="309">
                  <c:v>2202440.3250000007</c:v>
                </c:pt>
                <c:pt idx="310">
                  <c:v>2202440.3250000007</c:v>
                </c:pt>
                <c:pt idx="311">
                  <c:v>2202440.3250000007</c:v>
                </c:pt>
                <c:pt idx="312">
                  <c:v>2202440.3250000007</c:v>
                </c:pt>
                <c:pt idx="313">
                  <c:v>2202440.3250000007</c:v>
                </c:pt>
                <c:pt idx="314">
                  <c:v>2202440.3250000007</c:v>
                </c:pt>
                <c:pt idx="315">
                  <c:v>2202440.3250000007</c:v>
                </c:pt>
                <c:pt idx="316">
                  <c:v>2202440.3250000007</c:v>
                </c:pt>
                <c:pt idx="317">
                  <c:v>2202440.3250000007</c:v>
                </c:pt>
                <c:pt idx="318">
                  <c:v>2202440.3250000007</c:v>
                </c:pt>
                <c:pt idx="319">
                  <c:v>2202440.3250000007</c:v>
                </c:pt>
                <c:pt idx="320">
                  <c:v>2202440.3250000007</c:v>
                </c:pt>
                <c:pt idx="321">
                  <c:v>2202440.3250000007</c:v>
                </c:pt>
                <c:pt idx="322">
                  <c:v>2202440.3250000007</c:v>
                </c:pt>
                <c:pt idx="323">
                  <c:v>2202440.3250000007</c:v>
                </c:pt>
                <c:pt idx="324">
                  <c:v>2202440.3250000007</c:v>
                </c:pt>
                <c:pt idx="325">
                  <c:v>2202440.3250000007</c:v>
                </c:pt>
                <c:pt idx="326">
                  <c:v>2202440.3250000007</c:v>
                </c:pt>
                <c:pt idx="327">
                  <c:v>2202440.3250000007</c:v>
                </c:pt>
                <c:pt idx="328">
                  <c:v>2202440.3250000007</c:v>
                </c:pt>
                <c:pt idx="329">
                  <c:v>2202440.3250000007</c:v>
                </c:pt>
                <c:pt idx="330">
                  <c:v>2202440.3250000007</c:v>
                </c:pt>
                <c:pt idx="331">
                  <c:v>2202440.3250000007</c:v>
                </c:pt>
                <c:pt idx="332">
                  <c:v>2202440.3250000007</c:v>
                </c:pt>
                <c:pt idx="333">
                  <c:v>2202440.3250000007</c:v>
                </c:pt>
                <c:pt idx="334">
                  <c:v>2202440.3250000007</c:v>
                </c:pt>
                <c:pt idx="335">
                  <c:v>2202440.3250000007</c:v>
                </c:pt>
                <c:pt idx="336">
                  <c:v>2202440.3250000007</c:v>
                </c:pt>
                <c:pt idx="337">
                  <c:v>2202440.3250000007</c:v>
                </c:pt>
                <c:pt idx="338">
                  <c:v>2205191.7000000007</c:v>
                </c:pt>
                <c:pt idx="339">
                  <c:v>2213958.1500000008</c:v>
                </c:pt>
                <c:pt idx="340">
                  <c:v>2231460.0000000009</c:v>
                </c:pt>
                <c:pt idx="341">
                  <c:v>2254390.4250000007</c:v>
                </c:pt>
                <c:pt idx="342">
                  <c:v>2270603.7000000007</c:v>
                </c:pt>
                <c:pt idx="343">
                  <c:v>2275778.7000000007</c:v>
                </c:pt>
                <c:pt idx="344">
                  <c:v>2277960.8250000007</c:v>
                </c:pt>
                <c:pt idx="345">
                  <c:v>2282799.4500000007</c:v>
                </c:pt>
                <c:pt idx="346">
                  <c:v>2287808.8500000006</c:v>
                </c:pt>
                <c:pt idx="347">
                  <c:v>2291020.8000000007</c:v>
                </c:pt>
                <c:pt idx="348">
                  <c:v>2296163.0250000008</c:v>
                </c:pt>
                <c:pt idx="349">
                  <c:v>2300941.2750000008</c:v>
                </c:pt>
                <c:pt idx="350">
                  <c:v>2303364.9000000008</c:v>
                </c:pt>
                <c:pt idx="351">
                  <c:v>2303364.9000000008</c:v>
                </c:pt>
                <c:pt idx="352">
                  <c:v>2303364.9000000008</c:v>
                </c:pt>
                <c:pt idx="353">
                  <c:v>2303364.9000000008</c:v>
                </c:pt>
                <c:pt idx="354">
                  <c:v>2303364.9000000008</c:v>
                </c:pt>
                <c:pt idx="355">
                  <c:v>2304327.4500000007</c:v>
                </c:pt>
                <c:pt idx="356">
                  <c:v>2305781.6250000005</c:v>
                </c:pt>
                <c:pt idx="357">
                  <c:v>2305781.6250000005</c:v>
                </c:pt>
                <c:pt idx="358">
                  <c:v>2305781.6250000005</c:v>
                </c:pt>
                <c:pt idx="359">
                  <c:v>2305781.6250000005</c:v>
                </c:pt>
                <c:pt idx="360">
                  <c:v>2305781.6250000005</c:v>
                </c:pt>
                <c:pt idx="361">
                  <c:v>2305781.6250000005</c:v>
                </c:pt>
                <c:pt idx="362">
                  <c:v>2305781.6250000005</c:v>
                </c:pt>
                <c:pt idx="363">
                  <c:v>2305781.6250000005</c:v>
                </c:pt>
                <c:pt idx="364">
                  <c:v>2305781.6250000005</c:v>
                </c:pt>
                <c:pt idx="365">
                  <c:v>2306138.7000000007</c:v>
                </c:pt>
                <c:pt idx="366">
                  <c:v>2307932.7000000007</c:v>
                </c:pt>
                <c:pt idx="367">
                  <c:v>2312686.8000000007</c:v>
                </c:pt>
                <c:pt idx="368">
                  <c:v>2321454.9750000006</c:v>
                </c:pt>
                <c:pt idx="369">
                  <c:v>2330373.2250000006</c:v>
                </c:pt>
                <c:pt idx="370">
                  <c:v>2334564.9750000006</c:v>
                </c:pt>
                <c:pt idx="371">
                  <c:v>2334564.9750000006</c:v>
                </c:pt>
                <c:pt idx="372">
                  <c:v>2334564.9750000006</c:v>
                </c:pt>
                <c:pt idx="373">
                  <c:v>2334564.9750000006</c:v>
                </c:pt>
                <c:pt idx="374">
                  <c:v>2334564.9750000006</c:v>
                </c:pt>
                <c:pt idx="375">
                  <c:v>2334564.9750000006</c:v>
                </c:pt>
                <c:pt idx="376">
                  <c:v>2334564.9750000006</c:v>
                </c:pt>
                <c:pt idx="377">
                  <c:v>2334564.9750000006</c:v>
                </c:pt>
                <c:pt idx="378">
                  <c:v>2334564.9750000006</c:v>
                </c:pt>
                <c:pt idx="379">
                  <c:v>2334564.9750000006</c:v>
                </c:pt>
                <c:pt idx="380">
                  <c:v>2334564.9750000006</c:v>
                </c:pt>
                <c:pt idx="381">
                  <c:v>2334564.9750000006</c:v>
                </c:pt>
                <c:pt idx="382">
                  <c:v>2334564.9750000006</c:v>
                </c:pt>
                <c:pt idx="383">
                  <c:v>2334564.9750000006</c:v>
                </c:pt>
                <c:pt idx="384">
                  <c:v>2334564.9750000006</c:v>
                </c:pt>
                <c:pt idx="385">
                  <c:v>2334564.9750000006</c:v>
                </c:pt>
                <c:pt idx="386">
                  <c:v>2334564.9750000006</c:v>
                </c:pt>
                <c:pt idx="387">
                  <c:v>2334564.9750000006</c:v>
                </c:pt>
                <c:pt idx="388">
                  <c:v>2334564.9750000006</c:v>
                </c:pt>
                <c:pt idx="389">
                  <c:v>2334564.9750000006</c:v>
                </c:pt>
                <c:pt idx="390">
                  <c:v>2334564.9750000006</c:v>
                </c:pt>
                <c:pt idx="391">
                  <c:v>2334564.9750000006</c:v>
                </c:pt>
                <c:pt idx="392">
                  <c:v>2334746.1000000006</c:v>
                </c:pt>
                <c:pt idx="393">
                  <c:v>2336303.7750000004</c:v>
                </c:pt>
                <c:pt idx="394">
                  <c:v>2341437.3750000005</c:v>
                </c:pt>
                <c:pt idx="395">
                  <c:v>2352175.5000000005</c:v>
                </c:pt>
                <c:pt idx="396">
                  <c:v>2369786.0250000004</c:v>
                </c:pt>
                <c:pt idx="397">
                  <c:v>2394412.1250000005</c:v>
                </c:pt>
                <c:pt idx="398">
                  <c:v>2421812.0250000004</c:v>
                </c:pt>
                <c:pt idx="399">
                  <c:v>2441432.1750000003</c:v>
                </c:pt>
                <c:pt idx="400">
                  <c:v>2447614.5750000002</c:v>
                </c:pt>
                <c:pt idx="401">
                  <c:v>2447614.5750000002</c:v>
                </c:pt>
                <c:pt idx="402">
                  <c:v>2447614.5750000002</c:v>
                </c:pt>
                <c:pt idx="403">
                  <c:v>2447614.5750000002</c:v>
                </c:pt>
                <c:pt idx="404">
                  <c:v>2447614.5750000002</c:v>
                </c:pt>
                <c:pt idx="405">
                  <c:v>2447614.5750000002</c:v>
                </c:pt>
                <c:pt idx="406">
                  <c:v>2447614.5750000002</c:v>
                </c:pt>
                <c:pt idx="407">
                  <c:v>2447614.5750000002</c:v>
                </c:pt>
                <c:pt idx="408">
                  <c:v>2447614.5750000002</c:v>
                </c:pt>
                <c:pt idx="409">
                  <c:v>2447614.5750000002</c:v>
                </c:pt>
                <c:pt idx="410">
                  <c:v>2447614.5750000002</c:v>
                </c:pt>
                <c:pt idx="411">
                  <c:v>2448339.0750000002</c:v>
                </c:pt>
                <c:pt idx="412">
                  <c:v>2449563.8250000002</c:v>
                </c:pt>
                <c:pt idx="413">
                  <c:v>2451314.7000000002</c:v>
                </c:pt>
                <c:pt idx="414">
                  <c:v>2454913.0500000003</c:v>
                </c:pt>
                <c:pt idx="415">
                  <c:v>2461769.9250000003</c:v>
                </c:pt>
                <c:pt idx="416">
                  <c:v>2470174.1250000005</c:v>
                </c:pt>
                <c:pt idx="417">
                  <c:v>2475657.9000000004</c:v>
                </c:pt>
                <c:pt idx="418">
                  <c:v>2475987.3750000005</c:v>
                </c:pt>
                <c:pt idx="419">
                  <c:v>2475987.3750000005</c:v>
                </c:pt>
                <c:pt idx="420">
                  <c:v>2475987.3750000005</c:v>
                </c:pt>
                <c:pt idx="421">
                  <c:v>2475987.3750000005</c:v>
                </c:pt>
                <c:pt idx="422">
                  <c:v>2475987.3750000005</c:v>
                </c:pt>
                <c:pt idx="423">
                  <c:v>2478816.3750000005</c:v>
                </c:pt>
                <c:pt idx="424">
                  <c:v>2486827.2750000004</c:v>
                </c:pt>
                <c:pt idx="425">
                  <c:v>2504618.9250000003</c:v>
                </c:pt>
                <c:pt idx="426">
                  <c:v>2536976.4750000001</c:v>
                </c:pt>
                <c:pt idx="427">
                  <c:v>2579514.9750000001</c:v>
                </c:pt>
                <c:pt idx="428">
                  <c:v>2612220.9750000001</c:v>
                </c:pt>
                <c:pt idx="429">
                  <c:v>2623167.8250000002</c:v>
                </c:pt>
                <c:pt idx="430">
                  <c:v>2623167.8250000002</c:v>
                </c:pt>
                <c:pt idx="431">
                  <c:v>2623167.8250000002</c:v>
                </c:pt>
                <c:pt idx="432">
                  <c:v>2623167.8250000002</c:v>
                </c:pt>
                <c:pt idx="433">
                  <c:v>2623167.8250000002</c:v>
                </c:pt>
                <c:pt idx="434">
                  <c:v>2623167.8250000002</c:v>
                </c:pt>
                <c:pt idx="435">
                  <c:v>2623167.8250000002</c:v>
                </c:pt>
                <c:pt idx="436">
                  <c:v>2623167.8250000002</c:v>
                </c:pt>
                <c:pt idx="437">
                  <c:v>2623167.8250000002</c:v>
                </c:pt>
                <c:pt idx="438">
                  <c:v>2623167.8250000002</c:v>
                </c:pt>
                <c:pt idx="439">
                  <c:v>2623167.8250000002</c:v>
                </c:pt>
                <c:pt idx="440">
                  <c:v>2623167.8250000002</c:v>
                </c:pt>
                <c:pt idx="441">
                  <c:v>2623167.8250000002</c:v>
                </c:pt>
                <c:pt idx="442">
                  <c:v>2623167.8250000002</c:v>
                </c:pt>
                <c:pt idx="443">
                  <c:v>2623167.8250000002</c:v>
                </c:pt>
                <c:pt idx="444">
                  <c:v>2623167.8250000002</c:v>
                </c:pt>
                <c:pt idx="445">
                  <c:v>2623167.8250000002</c:v>
                </c:pt>
                <c:pt idx="446">
                  <c:v>2623167.8250000002</c:v>
                </c:pt>
                <c:pt idx="447">
                  <c:v>2623167.8250000002</c:v>
                </c:pt>
                <c:pt idx="448">
                  <c:v>2623167.8250000002</c:v>
                </c:pt>
                <c:pt idx="449">
                  <c:v>2623167.8250000002</c:v>
                </c:pt>
                <c:pt idx="450">
                  <c:v>2623167.8250000002</c:v>
                </c:pt>
                <c:pt idx="451">
                  <c:v>2623167.8250000002</c:v>
                </c:pt>
                <c:pt idx="452">
                  <c:v>2623167.8250000002</c:v>
                </c:pt>
                <c:pt idx="453">
                  <c:v>2623167.8250000002</c:v>
                </c:pt>
                <c:pt idx="454">
                  <c:v>2623167.8250000002</c:v>
                </c:pt>
                <c:pt idx="455">
                  <c:v>2623167.8250000002</c:v>
                </c:pt>
                <c:pt idx="456">
                  <c:v>2623167.8250000002</c:v>
                </c:pt>
                <c:pt idx="457">
                  <c:v>2623167.8250000002</c:v>
                </c:pt>
                <c:pt idx="458">
                  <c:v>2623167.8250000002</c:v>
                </c:pt>
                <c:pt idx="459">
                  <c:v>2623167.8250000002</c:v>
                </c:pt>
                <c:pt idx="460">
                  <c:v>2623167.8250000002</c:v>
                </c:pt>
                <c:pt idx="461">
                  <c:v>2623167.8250000002</c:v>
                </c:pt>
                <c:pt idx="462">
                  <c:v>2623167.8250000002</c:v>
                </c:pt>
                <c:pt idx="463">
                  <c:v>2623167.8250000002</c:v>
                </c:pt>
                <c:pt idx="464">
                  <c:v>2623167.8250000002</c:v>
                </c:pt>
                <c:pt idx="465">
                  <c:v>2623167.8250000002</c:v>
                </c:pt>
                <c:pt idx="466">
                  <c:v>2623167.8250000002</c:v>
                </c:pt>
                <c:pt idx="467">
                  <c:v>2623167.8250000002</c:v>
                </c:pt>
                <c:pt idx="468">
                  <c:v>2623167.8250000002</c:v>
                </c:pt>
                <c:pt idx="469">
                  <c:v>2623167.8250000002</c:v>
                </c:pt>
                <c:pt idx="470">
                  <c:v>2623167.8250000002</c:v>
                </c:pt>
                <c:pt idx="471">
                  <c:v>2623167.8250000002</c:v>
                </c:pt>
                <c:pt idx="472">
                  <c:v>2623167.8250000002</c:v>
                </c:pt>
                <c:pt idx="473">
                  <c:v>2623167.8250000002</c:v>
                </c:pt>
                <c:pt idx="474">
                  <c:v>2623167.8250000002</c:v>
                </c:pt>
                <c:pt idx="475">
                  <c:v>2623167.8250000002</c:v>
                </c:pt>
                <c:pt idx="476">
                  <c:v>2623167.8250000002</c:v>
                </c:pt>
                <c:pt idx="477">
                  <c:v>2623167.8250000002</c:v>
                </c:pt>
                <c:pt idx="478">
                  <c:v>2623167.8250000002</c:v>
                </c:pt>
                <c:pt idx="479">
                  <c:v>2623167.8250000002</c:v>
                </c:pt>
                <c:pt idx="480">
                  <c:v>2623167.8250000002</c:v>
                </c:pt>
                <c:pt idx="481">
                  <c:v>2623167.8250000002</c:v>
                </c:pt>
                <c:pt idx="482">
                  <c:v>2623167.8250000002</c:v>
                </c:pt>
                <c:pt idx="483">
                  <c:v>2623167.8250000002</c:v>
                </c:pt>
                <c:pt idx="484">
                  <c:v>2623167.8250000002</c:v>
                </c:pt>
                <c:pt idx="485">
                  <c:v>2623167.8250000002</c:v>
                </c:pt>
                <c:pt idx="486">
                  <c:v>2623167.8250000002</c:v>
                </c:pt>
                <c:pt idx="487">
                  <c:v>2623167.8250000002</c:v>
                </c:pt>
                <c:pt idx="488">
                  <c:v>2623167.8250000002</c:v>
                </c:pt>
                <c:pt idx="489">
                  <c:v>2623167.8250000002</c:v>
                </c:pt>
                <c:pt idx="490">
                  <c:v>2623167.8250000002</c:v>
                </c:pt>
                <c:pt idx="491">
                  <c:v>2623167.8250000002</c:v>
                </c:pt>
                <c:pt idx="492">
                  <c:v>2623167.8250000002</c:v>
                </c:pt>
                <c:pt idx="493">
                  <c:v>2623167.8250000002</c:v>
                </c:pt>
                <c:pt idx="494">
                  <c:v>2623167.8250000002</c:v>
                </c:pt>
                <c:pt idx="495">
                  <c:v>2623167.8250000002</c:v>
                </c:pt>
                <c:pt idx="496">
                  <c:v>2623167.8250000002</c:v>
                </c:pt>
                <c:pt idx="497">
                  <c:v>2623167.8250000002</c:v>
                </c:pt>
                <c:pt idx="498">
                  <c:v>2623167.8250000002</c:v>
                </c:pt>
                <c:pt idx="499">
                  <c:v>2623167.8250000002</c:v>
                </c:pt>
                <c:pt idx="500">
                  <c:v>2623167.8250000002</c:v>
                </c:pt>
                <c:pt idx="501">
                  <c:v>2623167.8250000002</c:v>
                </c:pt>
                <c:pt idx="502">
                  <c:v>2623167.8250000002</c:v>
                </c:pt>
                <c:pt idx="503">
                  <c:v>2623167.8250000002</c:v>
                </c:pt>
                <c:pt idx="504">
                  <c:v>2623167.8250000002</c:v>
                </c:pt>
                <c:pt idx="505">
                  <c:v>2623167.8250000002</c:v>
                </c:pt>
                <c:pt idx="506">
                  <c:v>2623167.8250000002</c:v>
                </c:pt>
                <c:pt idx="507">
                  <c:v>2623167.8250000002</c:v>
                </c:pt>
                <c:pt idx="508">
                  <c:v>2623167.8250000002</c:v>
                </c:pt>
                <c:pt idx="509">
                  <c:v>2623167.8250000002</c:v>
                </c:pt>
                <c:pt idx="510">
                  <c:v>2623167.8250000002</c:v>
                </c:pt>
                <c:pt idx="511">
                  <c:v>2623167.8250000002</c:v>
                </c:pt>
                <c:pt idx="512">
                  <c:v>2623383.4500000002</c:v>
                </c:pt>
                <c:pt idx="513">
                  <c:v>2626014.0750000002</c:v>
                </c:pt>
                <c:pt idx="514">
                  <c:v>2636602.125</c:v>
                </c:pt>
                <c:pt idx="515">
                  <c:v>2657364.2250000001</c:v>
                </c:pt>
                <c:pt idx="516">
                  <c:v>2682576.8250000002</c:v>
                </c:pt>
                <c:pt idx="517">
                  <c:v>2700611.7</c:v>
                </c:pt>
                <c:pt idx="518">
                  <c:v>2705900.5500000003</c:v>
                </c:pt>
                <c:pt idx="519">
                  <c:v>2705900.5500000003</c:v>
                </c:pt>
                <c:pt idx="520">
                  <c:v>2705900.5500000003</c:v>
                </c:pt>
                <c:pt idx="521">
                  <c:v>2705900.5500000003</c:v>
                </c:pt>
                <c:pt idx="522">
                  <c:v>2705900.5500000003</c:v>
                </c:pt>
                <c:pt idx="523">
                  <c:v>2705900.5500000003</c:v>
                </c:pt>
                <c:pt idx="524">
                  <c:v>2705900.5500000003</c:v>
                </c:pt>
                <c:pt idx="525">
                  <c:v>2705900.5500000003</c:v>
                </c:pt>
                <c:pt idx="526">
                  <c:v>2705900.5500000003</c:v>
                </c:pt>
                <c:pt idx="527">
                  <c:v>2705900.5500000003</c:v>
                </c:pt>
                <c:pt idx="528">
                  <c:v>2705900.5500000003</c:v>
                </c:pt>
                <c:pt idx="529">
                  <c:v>2705900.5500000003</c:v>
                </c:pt>
                <c:pt idx="530">
                  <c:v>2705900.5500000003</c:v>
                </c:pt>
                <c:pt idx="531">
                  <c:v>2705900.5500000003</c:v>
                </c:pt>
                <c:pt idx="532">
                  <c:v>2705900.5500000003</c:v>
                </c:pt>
                <c:pt idx="533">
                  <c:v>2705941.95</c:v>
                </c:pt>
                <c:pt idx="534">
                  <c:v>2706562.95</c:v>
                </c:pt>
                <c:pt idx="535">
                  <c:v>2708770.95</c:v>
                </c:pt>
                <c:pt idx="536">
                  <c:v>2713255.95</c:v>
                </c:pt>
                <c:pt idx="537">
                  <c:v>2724289.0500000003</c:v>
                </c:pt>
                <c:pt idx="538">
                  <c:v>2748059.5500000003</c:v>
                </c:pt>
                <c:pt idx="539">
                  <c:v>2780813.85</c:v>
                </c:pt>
                <c:pt idx="540">
                  <c:v>2803526.9250000003</c:v>
                </c:pt>
                <c:pt idx="541">
                  <c:v>2809443.6750000003</c:v>
                </c:pt>
                <c:pt idx="542">
                  <c:v>2809443.6750000003</c:v>
                </c:pt>
                <c:pt idx="543">
                  <c:v>2809443.6750000003</c:v>
                </c:pt>
                <c:pt idx="544">
                  <c:v>2809443.6750000003</c:v>
                </c:pt>
                <c:pt idx="545">
                  <c:v>2809443.6750000003</c:v>
                </c:pt>
                <c:pt idx="546">
                  <c:v>2809443.6750000003</c:v>
                </c:pt>
                <c:pt idx="547">
                  <c:v>2809443.6750000003</c:v>
                </c:pt>
                <c:pt idx="548">
                  <c:v>2809443.6750000003</c:v>
                </c:pt>
                <c:pt idx="549">
                  <c:v>2809443.6750000003</c:v>
                </c:pt>
                <c:pt idx="550">
                  <c:v>2809443.6750000003</c:v>
                </c:pt>
                <c:pt idx="551">
                  <c:v>2809443.6750000003</c:v>
                </c:pt>
                <c:pt idx="552">
                  <c:v>2809443.6750000003</c:v>
                </c:pt>
                <c:pt idx="553">
                  <c:v>2809443.6750000003</c:v>
                </c:pt>
                <c:pt idx="554">
                  <c:v>2809443.6750000003</c:v>
                </c:pt>
                <c:pt idx="555">
                  <c:v>2809443.6750000003</c:v>
                </c:pt>
                <c:pt idx="556">
                  <c:v>2809895.6250000005</c:v>
                </c:pt>
                <c:pt idx="557">
                  <c:v>2811501.6000000006</c:v>
                </c:pt>
                <c:pt idx="558">
                  <c:v>2814358.2000000007</c:v>
                </c:pt>
                <c:pt idx="559">
                  <c:v>2821111.5750000007</c:v>
                </c:pt>
                <c:pt idx="560">
                  <c:v>2828227.2000000007</c:v>
                </c:pt>
                <c:pt idx="561">
                  <c:v>2829693.4500000007</c:v>
                </c:pt>
                <c:pt idx="562">
                  <c:v>2829693.4500000007</c:v>
                </c:pt>
                <c:pt idx="563">
                  <c:v>2829693.4500000007</c:v>
                </c:pt>
                <c:pt idx="564">
                  <c:v>2829693.4500000007</c:v>
                </c:pt>
                <c:pt idx="565">
                  <c:v>2829693.4500000007</c:v>
                </c:pt>
                <c:pt idx="566">
                  <c:v>2829693.4500000007</c:v>
                </c:pt>
                <c:pt idx="567">
                  <c:v>2829693.4500000007</c:v>
                </c:pt>
                <c:pt idx="568">
                  <c:v>2829693.4500000007</c:v>
                </c:pt>
                <c:pt idx="569">
                  <c:v>2829693.4500000007</c:v>
                </c:pt>
                <c:pt idx="570">
                  <c:v>2829693.4500000007</c:v>
                </c:pt>
                <c:pt idx="571">
                  <c:v>2829693.4500000007</c:v>
                </c:pt>
                <c:pt idx="572">
                  <c:v>2829693.4500000007</c:v>
                </c:pt>
                <c:pt idx="573">
                  <c:v>2829693.4500000007</c:v>
                </c:pt>
                <c:pt idx="574">
                  <c:v>2829693.4500000007</c:v>
                </c:pt>
                <c:pt idx="575">
                  <c:v>2829693.4500000007</c:v>
                </c:pt>
                <c:pt idx="576">
                  <c:v>2829693.4500000007</c:v>
                </c:pt>
                <c:pt idx="577">
                  <c:v>2829693.4500000007</c:v>
                </c:pt>
                <c:pt idx="578">
                  <c:v>2829693.4500000007</c:v>
                </c:pt>
                <c:pt idx="579">
                  <c:v>2829693.4500000007</c:v>
                </c:pt>
                <c:pt idx="580">
                  <c:v>2829693.4500000007</c:v>
                </c:pt>
                <c:pt idx="581">
                  <c:v>2829693.4500000007</c:v>
                </c:pt>
                <c:pt idx="582">
                  <c:v>2829693.4500000007</c:v>
                </c:pt>
                <c:pt idx="583">
                  <c:v>2829693.4500000007</c:v>
                </c:pt>
                <c:pt idx="584">
                  <c:v>2829693.4500000007</c:v>
                </c:pt>
                <c:pt idx="585">
                  <c:v>2829693.4500000007</c:v>
                </c:pt>
                <c:pt idx="586">
                  <c:v>2829693.4500000007</c:v>
                </c:pt>
                <c:pt idx="587">
                  <c:v>2829693.4500000007</c:v>
                </c:pt>
                <c:pt idx="588">
                  <c:v>2829693.4500000007</c:v>
                </c:pt>
                <c:pt idx="589">
                  <c:v>2829693.4500000007</c:v>
                </c:pt>
                <c:pt idx="590">
                  <c:v>2829693.4500000007</c:v>
                </c:pt>
                <c:pt idx="591">
                  <c:v>2829693.4500000007</c:v>
                </c:pt>
                <c:pt idx="592">
                  <c:v>2829693.4500000007</c:v>
                </c:pt>
                <c:pt idx="593">
                  <c:v>2829693.4500000007</c:v>
                </c:pt>
                <c:pt idx="594">
                  <c:v>2829693.4500000007</c:v>
                </c:pt>
                <c:pt idx="595">
                  <c:v>2829693.4500000007</c:v>
                </c:pt>
                <c:pt idx="596">
                  <c:v>2829693.4500000007</c:v>
                </c:pt>
                <c:pt idx="597">
                  <c:v>2829693.4500000007</c:v>
                </c:pt>
                <c:pt idx="598">
                  <c:v>2829693.4500000007</c:v>
                </c:pt>
                <c:pt idx="599">
                  <c:v>2829693.4500000007</c:v>
                </c:pt>
                <c:pt idx="600">
                  <c:v>2829693.4500000007</c:v>
                </c:pt>
                <c:pt idx="601">
                  <c:v>2830055.7000000007</c:v>
                </c:pt>
                <c:pt idx="602">
                  <c:v>2831432.2500000005</c:v>
                </c:pt>
                <c:pt idx="603">
                  <c:v>2837228.2500000005</c:v>
                </c:pt>
                <c:pt idx="604">
                  <c:v>2851983.9000000004</c:v>
                </c:pt>
                <c:pt idx="605">
                  <c:v>2878193.5500000003</c:v>
                </c:pt>
                <c:pt idx="606">
                  <c:v>2916788.7</c:v>
                </c:pt>
                <c:pt idx="607">
                  <c:v>2963855.3250000002</c:v>
                </c:pt>
                <c:pt idx="608">
                  <c:v>3012784.95</c:v>
                </c:pt>
                <c:pt idx="609">
                  <c:v>3062609.85</c:v>
                </c:pt>
                <c:pt idx="610">
                  <c:v>3116823.15</c:v>
                </c:pt>
                <c:pt idx="611">
                  <c:v>3173065.05</c:v>
                </c:pt>
                <c:pt idx="612">
                  <c:v>3216286.65</c:v>
                </c:pt>
                <c:pt idx="613">
                  <c:v>3235449.6749999998</c:v>
                </c:pt>
                <c:pt idx="614">
                  <c:v>3237129.8249999997</c:v>
                </c:pt>
                <c:pt idx="615">
                  <c:v>3237129.8249999997</c:v>
                </c:pt>
                <c:pt idx="616">
                  <c:v>3237129.8249999997</c:v>
                </c:pt>
                <c:pt idx="617">
                  <c:v>3237129.8249999997</c:v>
                </c:pt>
                <c:pt idx="618">
                  <c:v>3237129.8249999997</c:v>
                </c:pt>
                <c:pt idx="619">
                  <c:v>3237129.8249999997</c:v>
                </c:pt>
                <c:pt idx="620">
                  <c:v>3237129.8249999997</c:v>
                </c:pt>
                <c:pt idx="621">
                  <c:v>3237129.8249999997</c:v>
                </c:pt>
                <c:pt idx="622">
                  <c:v>3237129.8249999997</c:v>
                </c:pt>
                <c:pt idx="623">
                  <c:v>3237893.9999999995</c:v>
                </c:pt>
                <c:pt idx="624">
                  <c:v>3244034.9999999995</c:v>
                </c:pt>
                <c:pt idx="625">
                  <c:v>3253370.6999999997</c:v>
                </c:pt>
                <c:pt idx="626">
                  <c:v>3260465.6249999995</c:v>
                </c:pt>
                <c:pt idx="627">
                  <c:v>3262846.1249999995</c:v>
                </c:pt>
                <c:pt idx="628">
                  <c:v>3262846.1249999995</c:v>
                </c:pt>
                <c:pt idx="629">
                  <c:v>3263639.6249999995</c:v>
                </c:pt>
                <c:pt idx="630">
                  <c:v>3269206.1999999997</c:v>
                </c:pt>
                <c:pt idx="631">
                  <c:v>3282095.4</c:v>
                </c:pt>
                <c:pt idx="632">
                  <c:v>3300197.55</c:v>
                </c:pt>
                <c:pt idx="633">
                  <c:v>3322129.1999999997</c:v>
                </c:pt>
                <c:pt idx="634">
                  <c:v>3345556.4249999998</c:v>
                </c:pt>
                <c:pt idx="635">
                  <c:v>3366028.7249999996</c:v>
                </c:pt>
                <c:pt idx="636">
                  <c:v>3378731.6249999995</c:v>
                </c:pt>
                <c:pt idx="637">
                  <c:v>3382388.6249999995</c:v>
                </c:pt>
                <c:pt idx="638">
                  <c:v>3382388.6249999995</c:v>
                </c:pt>
                <c:pt idx="639">
                  <c:v>3382388.6249999995</c:v>
                </c:pt>
                <c:pt idx="640">
                  <c:v>3382388.6249999995</c:v>
                </c:pt>
                <c:pt idx="641">
                  <c:v>3386018.0249999994</c:v>
                </c:pt>
                <c:pt idx="642">
                  <c:v>3401589.5999999996</c:v>
                </c:pt>
                <c:pt idx="643">
                  <c:v>3421259.7749999994</c:v>
                </c:pt>
                <c:pt idx="644">
                  <c:v>3432686.1749999993</c:v>
                </c:pt>
                <c:pt idx="645">
                  <c:v>3439387.7999999993</c:v>
                </c:pt>
                <c:pt idx="646">
                  <c:v>3447101.9999999995</c:v>
                </c:pt>
                <c:pt idx="647">
                  <c:v>3454871.3999999994</c:v>
                </c:pt>
                <c:pt idx="648">
                  <c:v>3460739.8499999996</c:v>
                </c:pt>
                <c:pt idx="649">
                  <c:v>3461721.3749999995</c:v>
                </c:pt>
                <c:pt idx="650">
                  <c:v>3461721.3749999995</c:v>
                </c:pt>
                <c:pt idx="651">
                  <c:v>3461721.3749999995</c:v>
                </c:pt>
                <c:pt idx="652">
                  <c:v>3461721.3749999995</c:v>
                </c:pt>
                <c:pt idx="653">
                  <c:v>3461721.3749999995</c:v>
                </c:pt>
                <c:pt idx="654">
                  <c:v>3461721.3749999995</c:v>
                </c:pt>
                <c:pt idx="655">
                  <c:v>3461721.3749999995</c:v>
                </c:pt>
                <c:pt idx="656">
                  <c:v>3461721.3749999995</c:v>
                </c:pt>
                <c:pt idx="657">
                  <c:v>3461721.3749999995</c:v>
                </c:pt>
                <c:pt idx="658">
                  <c:v>3461721.3749999995</c:v>
                </c:pt>
                <c:pt idx="659">
                  <c:v>3461721.3749999995</c:v>
                </c:pt>
                <c:pt idx="660">
                  <c:v>3461721.3749999995</c:v>
                </c:pt>
                <c:pt idx="661">
                  <c:v>3461721.3749999995</c:v>
                </c:pt>
                <c:pt idx="662">
                  <c:v>3461721.3749999995</c:v>
                </c:pt>
                <c:pt idx="663">
                  <c:v>3461721.3749999995</c:v>
                </c:pt>
                <c:pt idx="664">
                  <c:v>3461721.3749999995</c:v>
                </c:pt>
                <c:pt idx="665">
                  <c:v>3461721.3749999995</c:v>
                </c:pt>
                <c:pt idx="666">
                  <c:v>3466033.8749999995</c:v>
                </c:pt>
                <c:pt idx="667">
                  <c:v>3481731.3749999995</c:v>
                </c:pt>
                <c:pt idx="668">
                  <c:v>3511884.3749999995</c:v>
                </c:pt>
                <c:pt idx="669">
                  <c:v>3547902.3749999995</c:v>
                </c:pt>
                <c:pt idx="670">
                  <c:v>3590406.3749999995</c:v>
                </c:pt>
                <c:pt idx="671">
                  <c:v>3623526.3749999995</c:v>
                </c:pt>
                <c:pt idx="672">
                  <c:v>3646986.3749999995</c:v>
                </c:pt>
                <c:pt idx="673">
                  <c:v>3671826.3749999995</c:v>
                </c:pt>
                <c:pt idx="674">
                  <c:v>3698046.3749999995</c:v>
                </c:pt>
                <c:pt idx="675">
                  <c:v>3713916.3749999995</c:v>
                </c:pt>
                <c:pt idx="676">
                  <c:v>3717392.2499999995</c:v>
                </c:pt>
                <c:pt idx="677">
                  <c:v>3717392.2499999995</c:v>
                </c:pt>
                <c:pt idx="678">
                  <c:v>3717392.2499999995</c:v>
                </c:pt>
                <c:pt idx="679">
                  <c:v>3717392.2499999995</c:v>
                </c:pt>
                <c:pt idx="680">
                  <c:v>3717392.2499999995</c:v>
                </c:pt>
                <c:pt idx="681">
                  <c:v>3717392.2499999995</c:v>
                </c:pt>
                <c:pt idx="682">
                  <c:v>3717392.2499999995</c:v>
                </c:pt>
                <c:pt idx="683">
                  <c:v>3717392.2499999995</c:v>
                </c:pt>
                <c:pt idx="684">
                  <c:v>3717392.2499999995</c:v>
                </c:pt>
                <c:pt idx="685">
                  <c:v>3725216.8499999996</c:v>
                </c:pt>
                <c:pt idx="686">
                  <c:v>3743588.0999999996</c:v>
                </c:pt>
                <c:pt idx="687">
                  <c:v>3762552.7499999995</c:v>
                </c:pt>
                <c:pt idx="688">
                  <c:v>3782657.6249999995</c:v>
                </c:pt>
                <c:pt idx="689">
                  <c:v>3804213.2249999996</c:v>
                </c:pt>
                <c:pt idx="690">
                  <c:v>3817280.0999999996</c:v>
                </c:pt>
                <c:pt idx="691">
                  <c:v>3821544.3</c:v>
                </c:pt>
                <c:pt idx="692">
                  <c:v>3826372.5749999997</c:v>
                </c:pt>
                <c:pt idx="693">
                  <c:v>3835149.3749999995</c:v>
                </c:pt>
                <c:pt idx="694">
                  <c:v>3843046.4249999993</c:v>
                </c:pt>
                <c:pt idx="695">
                  <c:v>3843046.4249999993</c:v>
                </c:pt>
                <c:pt idx="696">
                  <c:v>3843046.4249999993</c:v>
                </c:pt>
                <c:pt idx="697">
                  <c:v>3843046.4249999993</c:v>
                </c:pt>
                <c:pt idx="698">
                  <c:v>3843046.4249999993</c:v>
                </c:pt>
                <c:pt idx="699">
                  <c:v>3843046.4249999993</c:v>
                </c:pt>
                <c:pt idx="700">
                  <c:v>3843046.4249999993</c:v>
                </c:pt>
                <c:pt idx="701">
                  <c:v>3843046.4249999993</c:v>
                </c:pt>
                <c:pt idx="702">
                  <c:v>3843046.4249999993</c:v>
                </c:pt>
                <c:pt idx="703">
                  <c:v>3843046.4249999993</c:v>
                </c:pt>
                <c:pt idx="704">
                  <c:v>3843046.4249999993</c:v>
                </c:pt>
                <c:pt idx="705">
                  <c:v>3843046.4249999993</c:v>
                </c:pt>
                <c:pt idx="706">
                  <c:v>3843046.4249999993</c:v>
                </c:pt>
                <c:pt idx="707">
                  <c:v>3843046.4249999993</c:v>
                </c:pt>
                <c:pt idx="708">
                  <c:v>3843046.4249999993</c:v>
                </c:pt>
                <c:pt idx="709">
                  <c:v>3843874.4249999993</c:v>
                </c:pt>
                <c:pt idx="710">
                  <c:v>3855487.1249999995</c:v>
                </c:pt>
                <c:pt idx="711">
                  <c:v>3878790.1499999994</c:v>
                </c:pt>
                <c:pt idx="712">
                  <c:v>3895896.9749999996</c:v>
                </c:pt>
                <c:pt idx="713">
                  <c:v>3896273.0249999994</c:v>
                </c:pt>
                <c:pt idx="714">
                  <c:v>3896273.0249999994</c:v>
                </c:pt>
                <c:pt idx="715">
                  <c:v>3896273.0249999994</c:v>
                </c:pt>
                <c:pt idx="716">
                  <c:v>3896273.0249999994</c:v>
                </c:pt>
                <c:pt idx="717">
                  <c:v>3896273.0249999994</c:v>
                </c:pt>
                <c:pt idx="718">
                  <c:v>3898343.0249999994</c:v>
                </c:pt>
                <c:pt idx="719">
                  <c:v>3907313.0249999994</c:v>
                </c:pt>
                <c:pt idx="720">
                  <c:v>3922493.0249999994</c:v>
                </c:pt>
                <c:pt idx="721">
                  <c:v>3937172.7749999994</c:v>
                </c:pt>
                <c:pt idx="722">
                  <c:v>3951386.7749999994</c:v>
                </c:pt>
                <c:pt idx="723">
                  <c:v>3964583.0249999994</c:v>
                </c:pt>
                <c:pt idx="724">
                  <c:v>3981557.0249999994</c:v>
                </c:pt>
                <c:pt idx="725">
                  <c:v>4008629.1749999993</c:v>
                </c:pt>
                <c:pt idx="726">
                  <c:v>4050922.7249999992</c:v>
                </c:pt>
                <c:pt idx="727">
                  <c:v>4098346.4249999993</c:v>
                </c:pt>
                <c:pt idx="728">
                  <c:v>4133557.1249999995</c:v>
                </c:pt>
                <c:pt idx="729">
                  <c:v>4159908.2249999996</c:v>
                </c:pt>
                <c:pt idx="730">
                  <c:v>4172107.4249999998</c:v>
                </c:pt>
                <c:pt idx="731">
                  <c:v>4174998.5249999999</c:v>
                </c:pt>
                <c:pt idx="732">
                  <c:v>4177172.0249999999</c:v>
                </c:pt>
                <c:pt idx="733">
                  <c:v>4180083.8249999997</c:v>
                </c:pt>
                <c:pt idx="734">
                  <c:v>4183740.8249999997</c:v>
                </c:pt>
                <c:pt idx="735">
                  <c:v>4188896.8499999996</c:v>
                </c:pt>
                <c:pt idx="736">
                  <c:v>4196331.5999999996</c:v>
                </c:pt>
                <c:pt idx="737">
                  <c:v>4203116.0249999994</c:v>
                </c:pt>
                <c:pt idx="738">
                  <c:v>4206152.0249999994</c:v>
                </c:pt>
                <c:pt idx="739">
                  <c:v>4216041.4499999993</c:v>
                </c:pt>
                <c:pt idx="740">
                  <c:v>4234014.2249999996</c:v>
                </c:pt>
                <c:pt idx="741">
                  <c:v>4249221.8249999993</c:v>
                </c:pt>
                <c:pt idx="742">
                  <c:v>4256549.6249999991</c:v>
                </c:pt>
                <c:pt idx="743">
                  <c:v>4258181.4749999987</c:v>
                </c:pt>
                <c:pt idx="744">
                  <c:v>4258999.1249999991</c:v>
                </c:pt>
                <c:pt idx="745">
                  <c:v>4259816.7749999994</c:v>
                </c:pt>
                <c:pt idx="746">
                  <c:v>4263913.6499999994</c:v>
                </c:pt>
                <c:pt idx="747">
                  <c:v>4273002.6749999998</c:v>
                </c:pt>
                <c:pt idx="748">
                  <c:v>4285577.9249999998</c:v>
                </c:pt>
                <c:pt idx="749">
                  <c:v>4295803.7249999996</c:v>
                </c:pt>
                <c:pt idx="750">
                  <c:v>4299239.9249999998</c:v>
                </c:pt>
                <c:pt idx="751">
                  <c:v>4299239.9249999998</c:v>
                </c:pt>
                <c:pt idx="752">
                  <c:v>4299239.9249999998</c:v>
                </c:pt>
                <c:pt idx="753">
                  <c:v>4299239.9249999998</c:v>
                </c:pt>
                <c:pt idx="754">
                  <c:v>4299239.9249999998</c:v>
                </c:pt>
                <c:pt idx="755">
                  <c:v>4299239.9249999998</c:v>
                </c:pt>
                <c:pt idx="756">
                  <c:v>4299239.9249999998</c:v>
                </c:pt>
                <c:pt idx="757">
                  <c:v>4299239.9249999998</c:v>
                </c:pt>
                <c:pt idx="758">
                  <c:v>4299239.9249999998</c:v>
                </c:pt>
                <c:pt idx="759">
                  <c:v>4299239.9249999998</c:v>
                </c:pt>
                <c:pt idx="760">
                  <c:v>4299239.9249999998</c:v>
                </c:pt>
                <c:pt idx="761">
                  <c:v>4299239.9249999998</c:v>
                </c:pt>
                <c:pt idx="762">
                  <c:v>4299239.9249999998</c:v>
                </c:pt>
                <c:pt idx="763">
                  <c:v>4299239.9249999998</c:v>
                </c:pt>
                <c:pt idx="764">
                  <c:v>4299239.9249999998</c:v>
                </c:pt>
                <c:pt idx="765">
                  <c:v>4308071.9249999998</c:v>
                </c:pt>
                <c:pt idx="766">
                  <c:v>4325459.9249999998</c:v>
                </c:pt>
                <c:pt idx="767">
                  <c:v>4346546.3250000002</c:v>
                </c:pt>
                <c:pt idx="768">
                  <c:v>4371662.3250000002</c:v>
                </c:pt>
                <c:pt idx="769">
                  <c:v>4405665.5250000004</c:v>
                </c:pt>
                <c:pt idx="770">
                  <c:v>4456030.3500000006</c:v>
                </c:pt>
                <c:pt idx="771">
                  <c:v>4515705.0000000009</c:v>
                </c:pt>
                <c:pt idx="772">
                  <c:v>4579026.3000000007</c:v>
                </c:pt>
                <c:pt idx="773">
                  <c:v>4637365.8000000007</c:v>
                </c:pt>
                <c:pt idx="774">
                  <c:v>4689805.8000000007</c:v>
                </c:pt>
                <c:pt idx="775">
                  <c:v>4747755.4500000011</c:v>
                </c:pt>
                <c:pt idx="776">
                  <c:v>4798149.6000000015</c:v>
                </c:pt>
                <c:pt idx="777">
                  <c:v>4836996.6000000015</c:v>
                </c:pt>
                <c:pt idx="778">
                  <c:v>4872074.4750000015</c:v>
                </c:pt>
                <c:pt idx="779">
                  <c:v>4903020.9750000015</c:v>
                </c:pt>
                <c:pt idx="780">
                  <c:v>4927262.4000000013</c:v>
                </c:pt>
                <c:pt idx="781">
                  <c:v>4945473.2250000015</c:v>
                </c:pt>
                <c:pt idx="782">
                  <c:v>4958472.8250000011</c:v>
                </c:pt>
                <c:pt idx="783">
                  <c:v>4967208.2250000015</c:v>
                </c:pt>
                <c:pt idx="784">
                  <c:v>4974887.9250000017</c:v>
                </c:pt>
                <c:pt idx="785">
                  <c:v>4987031.9250000017</c:v>
                </c:pt>
                <c:pt idx="786">
                  <c:v>5000424.825000002</c:v>
                </c:pt>
                <c:pt idx="787">
                  <c:v>5007173.0250000022</c:v>
                </c:pt>
                <c:pt idx="788">
                  <c:v>5008299.450000002</c:v>
                </c:pt>
                <c:pt idx="789">
                  <c:v>5009425.8750000019</c:v>
                </c:pt>
                <c:pt idx="790">
                  <c:v>5013938.4750000015</c:v>
                </c:pt>
                <c:pt idx="791">
                  <c:v>5020738.4250000017</c:v>
                </c:pt>
                <c:pt idx="792">
                  <c:v>5020738.4250000017</c:v>
                </c:pt>
                <c:pt idx="793">
                  <c:v>5020738.4250000017</c:v>
                </c:pt>
                <c:pt idx="794">
                  <c:v>5020738.4250000017</c:v>
                </c:pt>
                <c:pt idx="795">
                  <c:v>5020738.4250000017</c:v>
                </c:pt>
                <c:pt idx="796">
                  <c:v>5020738.4250000017</c:v>
                </c:pt>
                <c:pt idx="797">
                  <c:v>5020738.4250000017</c:v>
                </c:pt>
                <c:pt idx="798">
                  <c:v>5020738.4250000017</c:v>
                </c:pt>
                <c:pt idx="799">
                  <c:v>5020738.4250000017</c:v>
                </c:pt>
                <c:pt idx="800">
                  <c:v>5020738.4250000017</c:v>
                </c:pt>
                <c:pt idx="801">
                  <c:v>5025725.4000000013</c:v>
                </c:pt>
                <c:pt idx="802">
                  <c:v>5050417.0500000017</c:v>
                </c:pt>
                <c:pt idx="803">
                  <c:v>5098994.7750000013</c:v>
                </c:pt>
                <c:pt idx="804">
                  <c:v>5154933.0750000011</c:v>
                </c:pt>
                <c:pt idx="805">
                  <c:v>5193059.0250000013</c:v>
                </c:pt>
                <c:pt idx="806">
                  <c:v>5207604.2250000015</c:v>
                </c:pt>
                <c:pt idx="807">
                  <c:v>5207604.2250000015</c:v>
                </c:pt>
                <c:pt idx="808">
                  <c:v>5207604.2250000015</c:v>
                </c:pt>
                <c:pt idx="809">
                  <c:v>5207604.2250000015</c:v>
                </c:pt>
                <c:pt idx="810">
                  <c:v>5207604.2250000015</c:v>
                </c:pt>
                <c:pt idx="811">
                  <c:v>5207604.2250000015</c:v>
                </c:pt>
                <c:pt idx="812">
                  <c:v>5207604.2250000015</c:v>
                </c:pt>
                <c:pt idx="813">
                  <c:v>5207604.2250000015</c:v>
                </c:pt>
                <c:pt idx="814">
                  <c:v>5207604.2250000015</c:v>
                </c:pt>
                <c:pt idx="815">
                  <c:v>5207604.2250000015</c:v>
                </c:pt>
                <c:pt idx="816">
                  <c:v>5207604.2250000015</c:v>
                </c:pt>
                <c:pt idx="817">
                  <c:v>5207604.2250000015</c:v>
                </c:pt>
                <c:pt idx="818">
                  <c:v>5207604.2250000015</c:v>
                </c:pt>
                <c:pt idx="819">
                  <c:v>5207604.2250000015</c:v>
                </c:pt>
                <c:pt idx="820">
                  <c:v>5221266.2250000015</c:v>
                </c:pt>
                <c:pt idx="821">
                  <c:v>5246368.4250000017</c:v>
                </c:pt>
                <c:pt idx="822">
                  <c:v>5274175.4250000017</c:v>
                </c:pt>
                <c:pt idx="823">
                  <c:v>5303051.9250000017</c:v>
                </c:pt>
                <c:pt idx="824">
                  <c:v>5330148.2250000015</c:v>
                </c:pt>
                <c:pt idx="825">
                  <c:v>5354625.9750000015</c:v>
                </c:pt>
                <c:pt idx="826">
                  <c:v>5379450.4500000011</c:v>
                </c:pt>
                <c:pt idx="827">
                  <c:v>5403769.5000000009</c:v>
                </c:pt>
                <c:pt idx="828">
                  <c:v>5432623.5750000011</c:v>
                </c:pt>
                <c:pt idx="829">
                  <c:v>5469045.2250000015</c:v>
                </c:pt>
                <c:pt idx="830">
                  <c:v>5506236.2250000015</c:v>
                </c:pt>
                <c:pt idx="831">
                  <c:v>5535787.2000000011</c:v>
                </c:pt>
                <c:pt idx="832">
                  <c:v>5551420.8750000009</c:v>
                </c:pt>
                <c:pt idx="833">
                  <c:v>5559735.3750000009</c:v>
                </c:pt>
                <c:pt idx="834">
                  <c:v>5568976.2000000011</c:v>
                </c:pt>
                <c:pt idx="835">
                  <c:v>5578330.8750000009</c:v>
                </c:pt>
                <c:pt idx="836">
                  <c:v>5586062.3250000011</c:v>
                </c:pt>
                <c:pt idx="837">
                  <c:v>5595587.7750000013</c:v>
                </c:pt>
                <c:pt idx="838">
                  <c:v>5609636.1750000017</c:v>
                </c:pt>
                <c:pt idx="839">
                  <c:v>5623932.9750000015</c:v>
                </c:pt>
                <c:pt idx="840">
                  <c:v>5637517.3500000015</c:v>
                </c:pt>
                <c:pt idx="841">
                  <c:v>5655905.8500000015</c:v>
                </c:pt>
                <c:pt idx="842">
                  <c:v>5678468.8500000015</c:v>
                </c:pt>
                <c:pt idx="843">
                  <c:v>5697685.3500000015</c:v>
                </c:pt>
                <c:pt idx="844">
                  <c:v>5708406.2250000015</c:v>
                </c:pt>
                <c:pt idx="845">
                  <c:v>5713305.2250000015</c:v>
                </c:pt>
                <c:pt idx="846">
                  <c:v>5717238.2250000015</c:v>
                </c:pt>
                <c:pt idx="847">
                  <c:v>5724145.1250000019</c:v>
                </c:pt>
                <c:pt idx="848">
                  <c:v>5739075.0000000019</c:v>
                </c:pt>
                <c:pt idx="849">
                  <c:v>5763376.8000000017</c:v>
                </c:pt>
                <c:pt idx="850">
                  <c:v>5788258.200000002</c:v>
                </c:pt>
                <c:pt idx="851">
                  <c:v>5805121.8000000017</c:v>
                </c:pt>
                <c:pt idx="852">
                  <c:v>5817893.700000002</c:v>
                </c:pt>
                <c:pt idx="853">
                  <c:v>5830789.8000000017</c:v>
                </c:pt>
                <c:pt idx="854">
                  <c:v>5841640.0500000017</c:v>
                </c:pt>
                <c:pt idx="855">
                  <c:v>5847099.6750000017</c:v>
                </c:pt>
                <c:pt idx="856">
                  <c:v>5849286.9750000015</c:v>
                </c:pt>
                <c:pt idx="857">
                  <c:v>5861336.1000000015</c:v>
                </c:pt>
                <c:pt idx="858">
                  <c:v>5886926.4750000015</c:v>
                </c:pt>
                <c:pt idx="859">
                  <c:v>5913032.6250000019</c:v>
                </c:pt>
                <c:pt idx="860">
                  <c:v>5931469.4250000017</c:v>
                </c:pt>
                <c:pt idx="861">
                  <c:v>5954722.4250000017</c:v>
                </c:pt>
                <c:pt idx="862">
                  <c:v>5998634.0250000013</c:v>
                </c:pt>
                <c:pt idx="863">
                  <c:v>6041560.6500000013</c:v>
                </c:pt>
                <c:pt idx="864">
                  <c:v>6062762.6250000009</c:v>
                </c:pt>
                <c:pt idx="865">
                  <c:v>6076576.4250000007</c:v>
                </c:pt>
                <c:pt idx="866">
                  <c:v>6099367.1250000009</c:v>
                </c:pt>
                <c:pt idx="867">
                  <c:v>6132825.2250000006</c:v>
                </c:pt>
                <c:pt idx="868">
                  <c:v>6159045.2250000006</c:v>
                </c:pt>
                <c:pt idx="869">
                  <c:v>6165651.9750000006</c:v>
                </c:pt>
                <c:pt idx="870">
                  <c:v>6165651.9750000006</c:v>
                </c:pt>
                <c:pt idx="871">
                  <c:v>6165651.9750000006</c:v>
                </c:pt>
                <c:pt idx="872">
                  <c:v>6165651.9750000006</c:v>
                </c:pt>
                <c:pt idx="873">
                  <c:v>6165651.9750000006</c:v>
                </c:pt>
                <c:pt idx="874">
                  <c:v>6165651.9750000006</c:v>
                </c:pt>
                <c:pt idx="875">
                  <c:v>6165651.9750000006</c:v>
                </c:pt>
                <c:pt idx="876">
                  <c:v>6165651.9750000006</c:v>
                </c:pt>
                <c:pt idx="877">
                  <c:v>6165651.9750000006</c:v>
                </c:pt>
                <c:pt idx="878">
                  <c:v>6165651.9750000006</c:v>
                </c:pt>
                <c:pt idx="879">
                  <c:v>6165651.9750000006</c:v>
                </c:pt>
                <c:pt idx="880">
                  <c:v>6165651.9750000006</c:v>
                </c:pt>
                <c:pt idx="881">
                  <c:v>6165651.9750000006</c:v>
                </c:pt>
                <c:pt idx="882">
                  <c:v>6165651.9750000006</c:v>
                </c:pt>
                <c:pt idx="883">
                  <c:v>6165651.9750000006</c:v>
                </c:pt>
                <c:pt idx="884">
                  <c:v>6166824.9750000006</c:v>
                </c:pt>
                <c:pt idx="885">
                  <c:v>6171523.8750000009</c:v>
                </c:pt>
                <c:pt idx="886">
                  <c:v>6177423.3750000009</c:v>
                </c:pt>
                <c:pt idx="887">
                  <c:v>6180973.4250000007</c:v>
                </c:pt>
                <c:pt idx="888">
                  <c:v>6180973.4250000007</c:v>
                </c:pt>
                <c:pt idx="889">
                  <c:v>6180973.4250000007</c:v>
                </c:pt>
                <c:pt idx="890">
                  <c:v>6180973.4250000007</c:v>
                </c:pt>
                <c:pt idx="891">
                  <c:v>6180973.4250000007</c:v>
                </c:pt>
                <c:pt idx="892">
                  <c:v>6180973.4250000007</c:v>
                </c:pt>
                <c:pt idx="893">
                  <c:v>6180973.4250000007</c:v>
                </c:pt>
                <c:pt idx="894">
                  <c:v>6180973.4250000007</c:v>
                </c:pt>
                <c:pt idx="895">
                  <c:v>6180973.4250000007</c:v>
                </c:pt>
                <c:pt idx="896">
                  <c:v>6180973.4250000007</c:v>
                </c:pt>
                <c:pt idx="897">
                  <c:v>6180973.4250000007</c:v>
                </c:pt>
                <c:pt idx="898">
                  <c:v>6180973.4250000007</c:v>
                </c:pt>
                <c:pt idx="899">
                  <c:v>6180973.4250000007</c:v>
                </c:pt>
                <c:pt idx="900">
                  <c:v>6180973.4250000007</c:v>
                </c:pt>
                <c:pt idx="901">
                  <c:v>6180973.4250000007</c:v>
                </c:pt>
                <c:pt idx="902">
                  <c:v>6180973.4250000007</c:v>
                </c:pt>
                <c:pt idx="903">
                  <c:v>6180973.4250000007</c:v>
                </c:pt>
                <c:pt idx="904">
                  <c:v>6180973.4250000007</c:v>
                </c:pt>
                <c:pt idx="905">
                  <c:v>6180973.4250000007</c:v>
                </c:pt>
                <c:pt idx="906">
                  <c:v>6180973.4250000007</c:v>
                </c:pt>
                <c:pt idx="907">
                  <c:v>6180973.4250000007</c:v>
                </c:pt>
                <c:pt idx="908">
                  <c:v>6185960.4000000004</c:v>
                </c:pt>
                <c:pt idx="909">
                  <c:v>6210652.0500000007</c:v>
                </c:pt>
                <c:pt idx="910">
                  <c:v>6259229.7750000004</c:v>
                </c:pt>
                <c:pt idx="911">
                  <c:v>6315168.0750000002</c:v>
                </c:pt>
                <c:pt idx="912">
                  <c:v>6353294.0250000004</c:v>
                </c:pt>
                <c:pt idx="913">
                  <c:v>6376929.9750000006</c:v>
                </c:pt>
                <c:pt idx="914">
                  <c:v>6416984.4750000006</c:v>
                </c:pt>
                <c:pt idx="915">
                  <c:v>6457297.7250000006</c:v>
                </c:pt>
                <c:pt idx="916">
                  <c:v>6479346.6750000007</c:v>
                </c:pt>
                <c:pt idx="917">
                  <c:v>6488537.4750000006</c:v>
                </c:pt>
                <c:pt idx="918">
                  <c:v>6488537.4750000006</c:v>
                </c:pt>
                <c:pt idx="919">
                  <c:v>6493634.8500000006</c:v>
                </c:pt>
                <c:pt idx="920">
                  <c:v>6508004.1000000006</c:v>
                </c:pt>
                <c:pt idx="921">
                  <c:v>6537225.6000000006</c:v>
                </c:pt>
                <c:pt idx="922">
                  <c:v>6573764.5500000007</c:v>
                </c:pt>
                <c:pt idx="923">
                  <c:v>6604628.2500000009</c:v>
                </c:pt>
                <c:pt idx="924">
                  <c:v>6606874.2000000011</c:v>
                </c:pt>
                <c:pt idx="925">
                  <c:v>6606874.2000000011</c:v>
                </c:pt>
                <c:pt idx="926">
                  <c:v>6606874.2000000011</c:v>
                </c:pt>
                <c:pt idx="927">
                  <c:v>6606874.2000000011</c:v>
                </c:pt>
                <c:pt idx="928">
                  <c:v>6606874.2000000011</c:v>
                </c:pt>
                <c:pt idx="929">
                  <c:v>6606874.2000000011</c:v>
                </c:pt>
                <c:pt idx="930">
                  <c:v>6606874.2000000011</c:v>
                </c:pt>
                <c:pt idx="931">
                  <c:v>6606874.2000000011</c:v>
                </c:pt>
                <c:pt idx="932">
                  <c:v>6606874.2000000011</c:v>
                </c:pt>
                <c:pt idx="933">
                  <c:v>6606874.2000000011</c:v>
                </c:pt>
                <c:pt idx="934">
                  <c:v>6606874.2000000011</c:v>
                </c:pt>
                <c:pt idx="935">
                  <c:v>6606874.2000000011</c:v>
                </c:pt>
                <c:pt idx="936">
                  <c:v>6606874.2000000011</c:v>
                </c:pt>
                <c:pt idx="937">
                  <c:v>6606874.2000000011</c:v>
                </c:pt>
                <c:pt idx="938">
                  <c:v>6606874.2000000011</c:v>
                </c:pt>
                <c:pt idx="939">
                  <c:v>6606874.2000000011</c:v>
                </c:pt>
                <c:pt idx="940">
                  <c:v>6606874.2000000011</c:v>
                </c:pt>
                <c:pt idx="941">
                  <c:v>6606874.2000000011</c:v>
                </c:pt>
                <c:pt idx="942">
                  <c:v>6606874.2000000011</c:v>
                </c:pt>
                <c:pt idx="943">
                  <c:v>6606874.2000000011</c:v>
                </c:pt>
                <c:pt idx="944">
                  <c:v>6607803.9750000015</c:v>
                </c:pt>
                <c:pt idx="945">
                  <c:v>6610598.4750000015</c:v>
                </c:pt>
                <c:pt idx="946">
                  <c:v>6619947.9750000015</c:v>
                </c:pt>
                <c:pt idx="947">
                  <c:v>6635127.9750000015</c:v>
                </c:pt>
                <c:pt idx="948">
                  <c:v>6646678.5750000011</c:v>
                </c:pt>
                <c:pt idx="949">
                  <c:v>6649586.9250000007</c:v>
                </c:pt>
                <c:pt idx="950">
                  <c:v>6649586.9250000007</c:v>
                </c:pt>
                <c:pt idx="951">
                  <c:v>6649586.9250000007</c:v>
                </c:pt>
                <c:pt idx="952">
                  <c:v>6649586.9250000007</c:v>
                </c:pt>
                <c:pt idx="953">
                  <c:v>6649586.9250000007</c:v>
                </c:pt>
                <c:pt idx="954">
                  <c:v>6649586.9250000007</c:v>
                </c:pt>
                <c:pt idx="955">
                  <c:v>6649586.9250000007</c:v>
                </c:pt>
                <c:pt idx="956">
                  <c:v>6649586.9250000007</c:v>
                </c:pt>
                <c:pt idx="957">
                  <c:v>6649586.9250000007</c:v>
                </c:pt>
                <c:pt idx="958">
                  <c:v>6649586.9250000007</c:v>
                </c:pt>
                <c:pt idx="959">
                  <c:v>6668423.9250000007</c:v>
                </c:pt>
                <c:pt idx="960">
                  <c:v>6711890.4750000006</c:v>
                </c:pt>
                <c:pt idx="961">
                  <c:v>6778140.8250000002</c:v>
                </c:pt>
                <c:pt idx="962">
                  <c:v>6852709.125</c:v>
                </c:pt>
                <c:pt idx="963">
                  <c:v>6919911.6749999998</c:v>
                </c:pt>
                <c:pt idx="964">
                  <c:v>6968936.1749999998</c:v>
                </c:pt>
                <c:pt idx="965">
                  <c:v>6996261.8999999994</c:v>
                </c:pt>
                <c:pt idx="966">
                  <c:v>7006147.8749999991</c:v>
                </c:pt>
                <c:pt idx="967">
                  <c:v>7006147.8749999991</c:v>
                </c:pt>
                <c:pt idx="968">
                  <c:v>7006147.8749999991</c:v>
                </c:pt>
                <c:pt idx="969">
                  <c:v>7006147.8749999991</c:v>
                </c:pt>
                <c:pt idx="970">
                  <c:v>7006147.8749999991</c:v>
                </c:pt>
                <c:pt idx="971">
                  <c:v>7006147.8749999991</c:v>
                </c:pt>
                <c:pt idx="972">
                  <c:v>7006147.8749999991</c:v>
                </c:pt>
                <c:pt idx="973">
                  <c:v>7006147.8749999991</c:v>
                </c:pt>
                <c:pt idx="974">
                  <c:v>7006147.8749999991</c:v>
                </c:pt>
                <c:pt idx="975">
                  <c:v>7006147.8749999991</c:v>
                </c:pt>
                <c:pt idx="976">
                  <c:v>7006147.8749999991</c:v>
                </c:pt>
                <c:pt idx="977">
                  <c:v>7006147.8749999991</c:v>
                </c:pt>
                <c:pt idx="978">
                  <c:v>7006147.8749999991</c:v>
                </c:pt>
                <c:pt idx="979">
                  <c:v>7006147.8749999991</c:v>
                </c:pt>
                <c:pt idx="980">
                  <c:v>7006147.8749999991</c:v>
                </c:pt>
                <c:pt idx="981">
                  <c:v>7006147.8749999991</c:v>
                </c:pt>
                <c:pt idx="982">
                  <c:v>7006147.8749999991</c:v>
                </c:pt>
                <c:pt idx="983">
                  <c:v>7006147.8749999991</c:v>
                </c:pt>
                <c:pt idx="984">
                  <c:v>7006147.8749999991</c:v>
                </c:pt>
                <c:pt idx="985">
                  <c:v>7006147.8749999991</c:v>
                </c:pt>
                <c:pt idx="986">
                  <c:v>7006147.8749999991</c:v>
                </c:pt>
                <c:pt idx="987">
                  <c:v>7006147.8749999991</c:v>
                </c:pt>
                <c:pt idx="988">
                  <c:v>7006147.8749999991</c:v>
                </c:pt>
                <c:pt idx="989">
                  <c:v>7006147.8749999991</c:v>
                </c:pt>
                <c:pt idx="990">
                  <c:v>7006147.8749999991</c:v>
                </c:pt>
                <c:pt idx="991">
                  <c:v>7006147.8749999991</c:v>
                </c:pt>
                <c:pt idx="992">
                  <c:v>7006147.8749999991</c:v>
                </c:pt>
                <c:pt idx="993">
                  <c:v>7006147.8749999991</c:v>
                </c:pt>
                <c:pt idx="994">
                  <c:v>7006147.8749999991</c:v>
                </c:pt>
                <c:pt idx="995">
                  <c:v>7006147.8749999991</c:v>
                </c:pt>
                <c:pt idx="996">
                  <c:v>7006147.8749999991</c:v>
                </c:pt>
                <c:pt idx="997">
                  <c:v>7006147.8749999991</c:v>
                </c:pt>
                <c:pt idx="998">
                  <c:v>7006147.8749999991</c:v>
                </c:pt>
                <c:pt idx="999">
                  <c:v>7006147.8749999991</c:v>
                </c:pt>
                <c:pt idx="1000">
                  <c:v>7006147.8749999991</c:v>
                </c:pt>
                <c:pt idx="1001">
                  <c:v>7006147.8749999991</c:v>
                </c:pt>
                <c:pt idx="1002">
                  <c:v>7006147.8749999991</c:v>
                </c:pt>
                <c:pt idx="1003">
                  <c:v>7006147.8749999991</c:v>
                </c:pt>
                <c:pt idx="1004">
                  <c:v>7006147.8749999991</c:v>
                </c:pt>
                <c:pt idx="1005">
                  <c:v>7006147.8749999991</c:v>
                </c:pt>
                <c:pt idx="1006">
                  <c:v>7006147.8749999991</c:v>
                </c:pt>
                <c:pt idx="1007">
                  <c:v>7006147.8749999991</c:v>
                </c:pt>
                <c:pt idx="1008">
                  <c:v>7006147.8749999991</c:v>
                </c:pt>
                <c:pt idx="1009">
                  <c:v>7006147.8749999991</c:v>
                </c:pt>
                <c:pt idx="1010">
                  <c:v>7006147.8749999991</c:v>
                </c:pt>
                <c:pt idx="1011">
                  <c:v>7006147.8749999991</c:v>
                </c:pt>
                <c:pt idx="1012">
                  <c:v>7006147.8749999991</c:v>
                </c:pt>
                <c:pt idx="1013">
                  <c:v>7006147.8749999991</c:v>
                </c:pt>
                <c:pt idx="1014">
                  <c:v>7006147.8749999991</c:v>
                </c:pt>
                <c:pt idx="1015">
                  <c:v>7006147.8749999991</c:v>
                </c:pt>
                <c:pt idx="1016">
                  <c:v>7006147.8749999991</c:v>
                </c:pt>
                <c:pt idx="1017">
                  <c:v>7006147.8749999991</c:v>
                </c:pt>
                <c:pt idx="1018">
                  <c:v>7006147.8749999991</c:v>
                </c:pt>
                <c:pt idx="1019">
                  <c:v>7006147.8749999991</c:v>
                </c:pt>
                <c:pt idx="1020">
                  <c:v>7006147.8749999991</c:v>
                </c:pt>
                <c:pt idx="1021">
                  <c:v>7006147.8749999991</c:v>
                </c:pt>
                <c:pt idx="1022">
                  <c:v>7006147.8749999991</c:v>
                </c:pt>
                <c:pt idx="1023">
                  <c:v>7006147.8749999991</c:v>
                </c:pt>
                <c:pt idx="1024">
                  <c:v>7006147.8749999991</c:v>
                </c:pt>
                <c:pt idx="1025">
                  <c:v>7006147.8749999991</c:v>
                </c:pt>
                <c:pt idx="1026">
                  <c:v>7006147.8749999991</c:v>
                </c:pt>
                <c:pt idx="1027">
                  <c:v>7006644.6749999989</c:v>
                </c:pt>
                <c:pt idx="1028">
                  <c:v>7011488.4749999987</c:v>
                </c:pt>
                <c:pt idx="1029">
                  <c:v>7027806.9749999987</c:v>
                </c:pt>
                <c:pt idx="1030">
                  <c:v>7056517.8749999991</c:v>
                </c:pt>
                <c:pt idx="1031">
                  <c:v>7090327.8749999991</c:v>
                </c:pt>
                <c:pt idx="1032">
                  <c:v>7124841.6749999989</c:v>
                </c:pt>
                <c:pt idx="1033">
                  <c:v>7160352.5249999985</c:v>
                </c:pt>
                <c:pt idx="1034">
                  <c:v>7197536.6249999981</c:v>
                </c:pt>
                <c:pt idx="1035">
                  <c:v>7233157.8749999981</c:v>
                </c:pt>
                <c:pt idx="1036">
                  <c:v>7263642.0749999983</c:v>
                </c:pt>
                <c:pt idx="1037">
                  <c:v>7290350.2499999981</c:v>
                </c:pt>
                <c:pt idx="1038">
                  <c:v>7318269.3749999981</c:v>
                </c:pt>
                <c:pt idx="1039">
                  <c:v>7352113.8749999981</c:v>
                </c:pt>
                <c:pt idx="1040">
                  <c:v>7390201.8749999981</c:v>
                </c:pt>
                <c:pt idx="1041">
                  <c:v>7427772.3749999981</c:v>
                </c:pt>
                <c:pt idx="1042">
                  <c:v>7458261.7499999981</c:v>
                </c:pt>
                <c:pt idx="1043">
                  <c:v>7477062.5249999985</c:v>
                </c:pt>
                <c:pt idx="1044">
                  <c:v>7485228.6749999989</c:v>
                </c:pt>
                <c:pt idx="1045">
                  <c:v>7487961.0749999993</c:v>
                </c:pt>
                <c:pt idx="1046">
                  <c:v>7490698.6499999994</c:v>
                </c:pt>
                <c:pt idx="1047">
                  <c:v>7494362.5499999998</c:v>
                </c:pt>
                <c:pt idx="1048">
                  <c:v>7494362.5499999998</c:v>
                </c:pt>
                <c:pt idx="1049">
                  <c:v>7494362.5499999998</c:v>
                </c:pt>
                <c:pt idx="1050">
                  <c:v>7494362.5499999998</c:v>
                </c:pt>
                <c:pt idx="1051">
                  <c:v>7494362.5499999998</c:v>
                </c:pt>
                <c:pt idx="1052">
                  <c:v>7494362.5499999998</c:v>
                </c:pt>
                <c:pt idx="1053">
                  <c:v>7494362.5499999998</c:v>
                </c:pt>
                <c:pt idx="1054">
                  <c:v>7494362.5499999998</c:v>
                </c:pt>
                <c:pt idx="1055">
                  <c:v>7494362.5499999998</c:v>
                </c:pt>
                <c:pt idx="1056">
                  <c:v>7494362.5499999998</c:v>
                </c:pt>
                <c:pt idx="1057">
                  <c:v>7494362.5499999998</c:v>
                </c:pt>
                <c:pt idx="1058">
                  <c:v>7494362.5499999998</c:v>
                </c:pt>
                <c:pt idx="1059">
                  <c:v>7494362.5499999998</c:v>
                </c:pt>
                <c:pt idx="1060">
                  <c:v>7494362.5499999998</c:v>
                </c:pt>
                <c:pt idx="1061">
                  <c:v>7494362.5499999998</c:v>
                </c:pt>
                <c:pt idx="1062">
                  <c:v>7494362.5499999998</c:v>
                </c:pt>
                <c:pt idx="1063">
                  <c:v>7496032.3499999996</c:v>
                </c:pt>
                <c:pt idx="1064">
                  <c:v>7503760.3499999996</c:v>
                </c:pt>
                <c:pt idx="1065">
                  <c:v>7522866.4499999993</c:v>
                </c:pt>
                <c:pt idx="1066">
                  <c:v>7549641.8999999994</c:v>
                </c:pt>
                <c:pt idx="1067">
                  <c:v>7568613.4499999993</c:v>
                </c:pt>
                <c:pt idx="1068">
                  <c:v>7576251.7499999991</c:v>
                </c:pt>
                <c:pt idx="1069">
                  <c:v>7584076.3499999987</c:v>
                </c:pt>
                <c:pt idx="1070">
                  <c:v>7600470.7499999991</c:v>
                </c:pt>
                <c:pt idx="1071">
                  <c:v>7627297.9499999993</c:v>
                </c:pt>
                <c:pt idx="1072">
                  <c:v>7662953.6999999993</c:v>
                </c:pt>
                <c:pt idx="1073">
                  <c:v>7709840.9249999989</c:v>
                </c:pt>
                <c:pt idx="1074">
                  <c:v>7772527.4249999989</c:v>
                </c:pt>
                <c:pt idx="1075">
                  <c:v>7847754.6749999989</c:v>
                </c:pt>
                <c:pt idx="1076">
                  <c:v>7922592.0749999993</c:v>
                </c:pt>
                <c:pt idx="1077">
                  <c:v>7987871.2499999991</c:v>
                </c:pt>
                <c:pt idx="1078">
                  <c:v>8042353.6499999994</c:v>
                </c:pt>
                <c:pt idx="1079">
                  <c:v>8091122.8499999996</c:v>
                </c:pt>
                <c:pt idx="1080">
                  <c:v>8130183.75</c:v>
                </c:pt>
                <c:pt idx="1081">
                  <c:v>8149621.0499999998</c:v>
                </c:pt>
                <c:pt idx="1082">
                  <c:v>8149621.0499999998</c:v>
                </c:pt>
                <c:pt idx="1083">
                  <c:v>8149621.0499999998</c:v>
                </c:pt>
                <c:pt idx="1084">
                  <c:v>8149621.0499999998</c:v>
                </c:pt>
                <c:pt idx="1085">
                  <c:v>8149621.0499999998</c:v>
                </c:pt>
                <c:pt idx="1086">
                  <c:v>8149621.0499999998</c:v>
                </c:pt>
                <c:pt idx="1087">
                  <c:v>8150631.8999999994</c:v>
                </c:pt>
                <c:pt idx="1088">
                  <c:v>8152657.0499999998</c:v>
                </c:pt>
                <c:pt idx="1089">
                  <c:v>8153671.3499999996</c:v>
                </c:pt>
                <c:pt idx="1090">
                  <c:v>8153671.3499999996</c:v>
                </c:pt>
                <c:pt idx="1091">
                  <c:v>8156714.25</c:v>
                </c:pt>
                <c:pt idx="1092">
                  <c:v>8169967.4249999998</c:v>
                </c:pt>
                <c:pt idx="1093">
                  <c:v>8196922.2749999994</c:v>
                </c:pt>
                <c:pt idx="1094">
                  <c:v>8227787.6999999993</c:v>
                </c:pt>
                <c:pt idx="1095">
                  <c:v>8249522.6999999993</c:v>
                </c:pt>
                <c:pt idx="1096">
                  <c:v>8259412.1249999991</c:v>
                </c:pt>
                <c:pt idx="1097">
                  <c:v>8259412.1249999991</c:v>
                </c:pt>
                <c:pt idx="1098">
                  <c:v>8259412.1249999991</c:v>
                </c:pt>
                <c:pt idx="1099">
                  <c:v>8259412.1249999991</c:v>
                </c:pt>
                <c:pt idx="1100">
                  <c:v>8259412.1249999991</c:v>
                </c:pt>
                <c:pt idx="1101">
                  <c:v>8259412.1249999991</c:v>
                </c:pt>
                <c:pt idx="1102">
                  <c:v>8259412.1249999991</c:v>
                </c:pt>
                <c:pt idx="1103">
                  <c:v>8277669.5249999994</c:v>
                </c:pt>
                <c:pt idx="1104">
                  <c:v>8314015.2749999994</c:v>
                </c:pt>
                <c:pt idx="1105">
                  <c:v>8353778.2499999991</c:v>
                </c:pt>
                <c:pt idx="1106">
                  <c:v>8378028.2999999989</c:v>
                </c:pt>
                <c:pt idx="1107">
                  <c:v>8383591.4249999989</c:v>
                </c:pt>
                <c:pt idx="1108">
                  <c:v>8383591.4249999989</c:v>
                </c:pt>
                <c:pt idx="1109">
                  <c:v>8383591.4249999989</c:v>
                </c:pt>
                <c:pt idx="1110">
                  <c:v>8383591.4249999989</c:v>
                </c:pt>
                <c:pt idx="1111">
                  <c:v>8383591.4249999989</c:v>
                </c:pt>
                <c:pt idx="1112">
                  <c:v>8398395.3749999981</c:v>
                </c:pt>
                <c:pt idx="1113">
                  <c:v>8441589.3749999981</c:v>
                </c:pt>
                <c:pt idx="1114">
                  <c:v>8502416.3249999974</c:v>
                </c:pt>
                <c:pt idx="1115">
                  <c:v>8550509.3249999974</c:v>
                </c:pt>
                <c:pt idx="1116">
                  <c:v>8570860.8749999981</c:v>
                </c:pt>
                <c:pt idx="1117">
                  <c:v>8570860.8749999981</c:v>
                </c:pt>
                <c:pt idx="1118">
                  <c:v>8570860.8749999981</c:v>
                </c:pt>
                <c:pt idx="1119">
                  <c:v>8570860.8749999981</c:v>
                </c:pt>
                <c:pt idx="1120">
                  <c:v>8570860.8749999981</c:v>
                </c:pt>
                <c:pt idx="1121">
                  <c:v>8570860.8749999981</c:v>
                </c:pt>
                <c:pt idx="1122">
                  <c:v>8570860.8749999981</c:v>
                </c:pt>
                <c:pt idx="1123">
                  <c:v>8570860.8749999981</c:v>
                </c:pt>
                <c:pt idx="1124">
                  <c:v>8570860.8749999981</c:v>
                </c:pt>
                <c:pt idx="1125">
                  <c:v>8570860.8749999981</c:v>
                </c:pt>
                <c:pt idx="1126">
                  <c:v>8570860.8749999981</c:v>
                </c:pt>
                <c:pt idx="1127">
                  <c:v>8570860.8749999981</c:v>
                </c:pt>
                <c:pt idx="1128">
                  <c:v>8570860.8749999981</c:v>
                </c:pt>
                <c:pt idx="1129">
                  <c:v>8570860.8749999981</c:v>
                </c:pt>
                <c:pt idx="1130">
                  <c:v>8570860.8749999981</c:v>
                </c:pt>
                <c:pt idx="1131">
                  <c:v>8570860.8749999981</c:v>
                </c:pt>
                <c:pt idx="1132">
                  <c:v>8570860.8749999981</c:v>
                </c:pt>
                <c:pt idx="1133">
                  <c:v>8570860.8749999981</c:v>
                </c:pt>
                <c:pt idx="1134">
                  <c:v>8570860.8749999981</c:v>
                </c:pt>
                <c:pt idx="1135">
                  <c:v>8570860.8749999981</c:v>
                </c:pt>
                <c:pt idx="1136">
                  <c:v>8570860.8749999981</c:v>
                </c:pt>
                <c:pt idx="1137">
                  <c:v>8570860.8749999981</c:v>
                </c:pt>
                <c:pt idx="1138">
                  <c:v>8570860.8749999981</c:v>
                </c:pt>
                <c:pt idx="1139">
                  <c:v>8571847.5749999974</c:v>
                </c:pt>
                <c:pt idx="1140">
                  <c:v>8573862.3749999981</c:v>
                </c:pt>
                <c:pt idx="1141">
                  <c:v>8578550.9249999989</c:v>
                </c:pt>
                <c:pt idx="1142">
                  <c:v>8589866.9249999989</c:v>
                </c:pt>
                <c:pt idx="1143">
                  <c:v>8609964.8999999985</c:v>
                </c:pt>
                <c:pt idx="1144">
                  <c:v>8630535.5249999985</c:v>
                </c:pt>
                <c:pt idx="1145">
                  <c:v>8640216.2249999978</c:v>
                </c:pt>
                <c:pt idx="1146">
                  <c:v>8640216.2249999978</c:v>
                </c:pt>
                <c:pt idx="1147">
                  <c:v>8640216.2249999978</c:v>
                </c:pt>
                <c:pt idx="1148">
                  <c:v>8640216.2249999978</c:v>
                </c:pt>
                <c:pt idx="1149">
                  <c:v>8640216.2249999978</c:v>
                </c:pt>
                <c:pt idx="1150">
                  <c:v>8640216.2249999978</c:v>
                </c:pt>
                <c:pt idx="1151">
                  <c:v>8640216.2249999978</c:v>
                </c:pt>
                <c:pt idx="1152">
                  <c:v>8644149.2249999978</c:v>
                </c:pt>
                <c:pt idx="1153">
                  <c:v>8660453.924999997</c:v>
                </c:pt>
                <c:pt idx="1154">
                  <c:v>8696775.5249999966</c:v>
                </c:pt>
                <c:pt idx="1155">
                  <c:v>8744402.7749999966</c:v>
                </c:pt>
                <c:pt idx="1156">
                  <c:v>8789125.1249999963</c:v>
                </c:pt>
                <c:pt idx="1157">
                  <c:v>8838101.3249999955</c:v>
                </c:pt>
                <c:pt idx="1158">
                  <c:v>8901360.5249999948</c:v>
                </c:pt>
                <c:pt idx="1159">
                  <c:v>8981466.0749999955</c:v>
                </c:pt>
                <c:pt idx="1160">
                  <c:v>9069192.6749999952</c:v>
                </c:pt>
                <c:pt idx="1161">
                  <c:v>9151789.1249999944</c:v>
                </c:pt>
                <c:pt idx="1162">
                  <c:v>9228561.974999994</c:v>
                </c:pt>
                <c:pt idx="1163">
                  <c:v>9304944.974999994</c:v>
                </c:pt>
                <c:pt idx="1164">
                  <c:v>9382311.224999994</c:v>
                </c:pt>
                <c:pt idx="1165">
                  <c:v>9460184.6249999944</c:v>
                </c:pt>
                <c:pt idx="1166">
                  <c:v>9516999.224999994</c:v>
                </c:pt>
                <c:pt idx="1167">
                  <c:v>9550998.974999994</c:v>
                </c:pt>
                <c:pt idx="1168">
                  <c:v>9592012.5749999937</c:v>
                </c:pt>
                <c:pt idx="1169">
                  <c:v>9639332.7749999929</c:v>
                </c:pt>
                <c:pt idx="1170">
                  <c:v>9683677.3499999922</c:v>
                </c:pt>
                <c:pt idx="1171">
                  <c:v>9726189.9749999922</c:v>
                </c:pt>
                <c:pt idx="1172">
                  <c:v>9765312.9749999922</c:v>
                </c:pt>
                <c:pt idx="1173">
                  <c:v>9800804.8499999922</c:v>
                </c:pt>
                <c:pt idx="1174">
                  <c:v>9833933.4749999922</c:v>
                </c:pt>
                <c:pt idx="1175">
                  <c:v>9863120.4749999922</c:v>
                </c:pt>
                <c:pt idx="1176">
                  <c:v>9888193.3499999922</c:v>
                </c:pt>
                <c:pt idx="1177">
                  <c:v>9912012.1499999929</c:v>
                </c:pt>
                <c:pt idx="1178">
                  <c:v>9939056.6999999937</c:v>
                </c:pt>
                <c:pt idx="1179">
                  <c:v>9969451.1999999937</c:v>
                </c:pt>
                <c:pt idx="1180">
                  <c:v>10000190.699999994</c:v>
                </c:pt>
                <c:pt idx="1181">
                  <c:v>10029720.974999994</c:v>
                </c:pt>
                <c:pt idx="1182">
                  <c:v>10054836.974999994</c:v>
                </c:pt>
                <c:pt idx="1183">
                  <c:v>10075400.699999994</c:v>
                </c:pt>
                <c:pt idx="1184">
                  <c:v>10092914.624999994</c:v>
                </c:pt>
                <c:pt idx="1185">
                  <c:v>10105721.024999995</c:v>
                </c:pt>
                <c:pt idx="1186">
                  <c:v>10110538.949999996</c:v>
                </c:pt>
                <c:pt idx="1187">
                  <c:v>10110538.949999996</c:v>
                </c:pt>
                <c:pt idx="1188">
                  <c:v>10110538.949999996</c:v>
                </c:pt>
                <c:pt idx="1189">
                  <c:v>10110538.949999996</c:v>
                </c:pt>
                <c:pt idx="1190">
                  <c:v>10110538.949999996</c:v>
                </c:pt>
                <c:pt idx="1191">
                  <c:v>10110538.949999996</c:v>
                </c:pt>
                <c:pt idx="1192">
                  <c:v>10110538.949999996</c:v>
                </c:pt>
                <c:pt idx="1193">
                  <c:v>10110538.949999996</c:v>
                </c:pt>
                <c:pt idx="1194">
                  <c:v>10110538.949999996</c:v>
                </c:pt>
                <c:pt idx="1195">
                  <c:v>10112144.924999995</c:v>
                </c:pt>
                <c:pt idx="1196">
                  <c:v>10113752.624999994</c:v>
                </c:pt>
                <c:pt idx="1197">
                  <c:v>10115360.324999994</c:v>
                </c:pt>
                <c:pt idx="1198">
                  <c:v>10123407.449999994</c:v>
                </c:pt>
                <c:pt idx="1199">
                  <c:v>10137954.374999994</c:v>
                </c:pt>
                <c:pt idx="1200">
                  <c:v>10159078.724999994</c:v>
                </c:pt>
                <c:pt idx="1201">
                  <c:v>10185298.724999994</c:v>
                </c:pt>
                <c:pt idx="1202">
                  <c:v>10208434.424999993</c:v>
                </c:pt>
                <c:pt idx="1203">
                  <c:v>10225063.424999993</c:v>
                </c:pt>
                <c:pt idx="1204">
                  <c:v>10235082.224999994</c:v>
                </c:pt>
                <c:pt idx="1205">
                  <c:v>10240101.974999994</c:v>
                </c:pt>
                <c:pt idx="1206">
                  <c:v>10243451.924999993</c:v>
                </c:pt>
                <c:pt idx="1207">
                  <c:v>10246805.324999994</c:v>
                </c:pt>
                <c:pt idx="1208">
                  <c:v>10250162.174999993</c:v>
                </c:pt>
                <c:pt idx="1209">
                  <c:v>10251842.324999994</c:v>
                </c:pt>
                <c:pt idx="1210">
                  <c:v>10251842.324999994</c:v>
                </c:pt>
                <c:pt idx="1211">
                  <c:v>10251842.324999994</c:v>
                </c:pt>
                <c:pt idx="1212">
                  <c:v>10251842.324999994</c:v>
                </c:pt>
                <c:pt idx="1213">
                  <c:v>10251842.324999994</c:v>
                </c:pt>
                <c:pt idx="1214">
                  <c:v>10251842.324999994</c:v>
                </c:pt>
                <c:pt idx="1215">
                  <c:v>10251842.324999994</c:v>
                </c:pt>
                <c:pt idx="1216">
                  <c:v>10251842.324999994</c:v>
                </c:pt>
                <c:pt idx="1217">
                  <c:v>10251842.324999994</c:v>
                </c:pt>
                <c:pt idx="1218">
                  <c:v>10251842.324999994</c:v>
                </c:pt>
                <c:pt idx="1219">
                  <c:v>10251842.324999994</c:v>
                </c:pt>
                <c:pt idx="1220">
                  <c:v>10251842.324999994</c:v>
                </c:pt>
                <c:pt idx="1221">
                  <c:v>10251842.324999994</c:v>
                </c:pt>
                <c:pt idx="1222">
                  <c:v>10251842.324999994</c:v>
                </c:pt>
                <c:pt idx="1223">
                  <c:v>10251842.324999994</c:v>
                </c:pt>
                <c:pt idx="1224">
                  <c:v>10251842.324999994</c:v>
                </c:pt>
                <c:pt idx="1225">
                  <c:v>10251842.324999994</c:v>
                </c:pt>
                <c:pt idx="1226">
                  <c:v>10251842.324999994</c:v>
                </c:pt>
                <c:pt idx="1227">
                  <c:v>10251842.324999994</c:v>
                </c:pt>
                <c:pt idx="1228">
                  <c:v>10251842.324999994</c:v>
                </c:pt>
                <c:pt idx="1229">
                  <c:v>10251842.324999994</c:v>
                </c:pt>
                <c:pt idx="1230">
                  <c:v>10251842.324999994</c:v>
                </c:pt>
                <c:pt idx="1231">
                  <c:v>10251842.324999994</c:v>
                </c:pt>
                <c:pt idx="1232">
                  <c:v>10251842.324999994</c:v>
                </c:pt>
                <c:pt idx="1233">
                  <c:v>10251842.324999994</c:v>
                </c:pt>
                <c:pt idx="1234">
                  <c:v>10251842.324999994</c:v>
                </c:pt>
                <c:pt idx="1235">
                  <c:v>10251842.324999994</c:v>
                </c:pt>
                <c:pt idx="1236">
                  <c:v>10251842.324999994</c:v>
                </c:pt>
                <c:pt idx="1237">
                  <c:v>10251842.324999994</c:v>
                </c:pt>
                <c:pt idx="1238">
                  <c:v>10251842.324999994</c:v>
                </c:pt>
                <c:pt idx="1239">
                  <c:v>10251842.324999994</c:v>
                </c:pt>
                <c:pt idx="1240">
                  <c:v>10251842.324999994</c:v>
                </c:pt>
                <c:pt idx="1241">
                  <c:v>10251842.324999994</c:v>
                </c:pt>
                <c:pt idx="1242">
                  <c:v>10251842.324999994</c:v>
                </c:pt>
                <c:pt idx="1243">
                  <c:v>10251842.324999994</c:v>
                </c:pt>
                <c:pt idx="1244">
                  <c:v>10251842.324999994</c:v>
                </c:pt>
                <c:pt idx="1245">
                  <c:v>10251842.324999994</c:v>
                </c:pt>
                <c:pt idx="1246">
                  <c:v>10251842.324999994</c:v>
                </c:pt>
                <c:pt idx="1247">
                  <c:v>10251842.324999994</c:v>
                </c:pt>
                <c:pt idx="1248">
                  <c:v>10251842.324999994</c:v>
                </c:pt>
                <c:pt idx="1249">
                  <c:v>10251842.324999994</c:v>
                </c:pt>
                <c:pt idx="1250">
                  <c:v>10251842.324999994</c:v>
                </c:pt>
                <c:pt idx="1251">
                  <c:v>10251842.324999994</c:v>
                </c:pt>
                <c:pt idx="1252">
                  <c:v>10251842.324999994</c:v>
                </c:pt>
                <c:pt idx="1253">
                  <c:v>10251842.324999994</c:v>
                </c:pt>
                <c:pt idx="1254">
                  <c:v>10251842.324999994</c:v>
                </c:pt>
                <c:pt idx="1255">
                  <c:v>10251842.324999994</c:v>
                </c:pt>
                <c:pt idx="1256">
                  <c:v>10251842.324999994</c:v>
                </c:pt>
                <c:pt idx="1257">
                  <c:v>10251842.324999994</c:v>
                </c:pt>
                <c:pt idx="1258">
                  <c:v>10251842.324999994</c:v>
                </c:pt>
                <c:pt idx="1259">
                  <c:v>10251842.324999994</c:v>
                </c:pt>
                <c:pt idx="1260">
                  <c:v>10251842.324999994</c:v>
                </c:pt>
                <c:pt idx="1261">
                  <c:v>10251842.324999994</c:v>
                </c:pt>
                <c:pt idx="1262">
                  <c:v>10251842.324999994</c:v>
                </c:pt>
                <c:pt idx="1263">
                  <c:v>10253199.899999993</c:v>
                </c:pt>
                <c:pt idx="1264">
                  <c:v>10258637.099999992</c:v>
                </c:pt>
                <c:pt idx="1265">
                  <c:v>10266823.949999992</c:v>
                </c:pt>
                <c:pt idx="1266">
                  <c:v>10273672.199999992</c:v>
                </c:pt>
                <c:pt idx="1267">
                  <c:v>10279164.599999992</c:v>
                </c:pt>
                <c:pt idx="1268">
                  <c:v>10281917.699999992</c:v>
                </c:pt>
                <c:pt idx="1269">
                  <c:v>10281917.699999992</c:v>
                </c:pt>
                <c:pt idx="1270">
                  <c:v>10281917.699999992</c:v>
                </c:pt>
                <c:pt idx="1271">
                  <c:v>10281917.699999992</c:v>
                </c:pt>
                <c:pt idx="1272">
                  <c:v>10281917.699999992</c:v>
                </c:pt>
                <c:pt idx="1273">
                  <c:v>10281917.699999992</c:v>
                </c:pt>
                <c:pt idx="1274">
                  <c:v>10281917.699999992</c:v>
                </c:pt>
                <c:pt idx="1275">
                  <c:v>10281917.699999992</c:v>
                </c:pt>
                <c:pt idx="1276">
                  <c:v>10281917.699999992</c:v>
                </c:pt>
                <c:pt idx="1277">
                  <c:v>10283258.024999991</c:v>
                </c:pt>
                <c:pt idx="1278">
                  <c:v>10285942.124999991</c:v>
                </c:pt>
                <c:pt idx="1279">
                  <c:v>10289973.44999999</c:v>
                </c:pt>
                <c:pt idx="1280">
                  <c:v>10295362.34999999</c:v>
                </c:pt>
                <c:pt idx="1281">
                  <c:v>10298063.69999999</c:v>
                </c:pt>
                <c:pt idx="1282">
                  <c:v>10299414.374999991</c:v>
                </c:pt>
                <c:pt idx="1283">
                  <c:v>10300766.774999991</c:v>
                </c:pt>
                <c:pt idx="1284">
                  <c:v>10300766.774999991</c:v>
                </c:pt>
                <c:pt idx="1285">
                  <c:v>10300766.774999991</c:v>
                </c:pt>
                <c:pt idx="1286">
                  <c:v>10300766.774999991</c:v>
                </c:pt>
                <c:pt idx="1287">
                  <c:v>10300766.774999991</c:v>
                </c:pt>
                <c:pt idx="1288">
                  <c:v>10300766.774999991</c:v>
                </c:pt>
                <c:pt idx="1289">
                  <c:v>10300766.774999991</c:v>
                </c:pt>
                <c:pt idx="1290">
                  <c:v>10300766.774999991</c:v>
                </c:pt>
                <c:pt idx="1291">
                  <c:v>10300766.774999991</c:v>
                </c:pt>
                <c:pt idx="1292">
                  <c:v>10300766.774999991</c:v>
                </c:pt>
                <c:pt idx="1293">
                  <c:v>10300766.774999991</c:v>
                </c:pt>
                <c:pt idx="1294">
                  <c:v>10300766.774999991</c:v>
                </c:pt>
                <c:pt idx="1295">
                  <c:v>10300766.774999991</c:v>
                </c:pt>
                <c:pt idx="1296">
                  <c:v>10300766.774999991</c:v>
                </c:pt>
                <c:pt idx="1297">
                  <c:v>10300766.774999991</c:v>
                </c:pt>
                <c:pt idx="1298">
                  <c:v>10304616.97499999</c:v>
                </c:pt>
                <c:pt idx="1299">
                  <c:v>10311051.22499999</c:v>
                </c:pt>
                <c:pt idx="1300">
                  <c:v>10317511.34999999</c:v>
                </c:pt>
                <c:pt idx="1301">
                  <c:v>10322693.249999991</c:v>
                </c:pt>
                <c:pt idx="1302">
                  <c:v>10327888.94999999</c:v>
                </c:pt>
                <c:pt idx="1303">
                  <c:v>10334400.82499999</c:v>
                </c:pt>
                <c:pt idx="1304">
                  <c:v>10339631.024999989</c:v>
                </c:pt>
                <c:pt idx="1305">
                  <c:v>10342249.57499999</c:v>
                </c:pt>
                <c:pt idx="1306">
                  <c:v>10343560.57499999</c:v>
                </c:pt>
                <c:pt idx="1307">
                  <c:v>10343560.57499999</c:v>
                </c:pt>
                <c:pt idx="1308">
                  <c:v>10343560.57499999</c:v>
                </c:pt>
                <c:pt idx="1309">
                  <c:v>10343560.57499999</c:v>
                </c:pt>
                <c:pt idx="1310">
                  <c:v>10343560.57499999</c:v>
                </c:pt>
                <c:pt idx="1311">
                  <c:v>10343560.57499999</c:v>
                </c:pt>
                <c:pt idx="1312">
                  <c:v>10343560.57499999</c:v>
                </c:pt>
                <c:pt idx="1313">
                  <c:v>10343560.57499999</c:v>
                </c:pt>
                <c:pt idx="1314">
                  <c:v>10343560.57499999</c:v>
                </c:pt>
                <c:pt idx="1315">
                  <c:v>10343560.57499999</c:v>
                </c:pt>
                <c:pt idx="1316">
                  <c:v>10343560.57499999</c:v>
                </c:pt>
                <c:pt idx="1317">
                  <c:v>10343560.57499999</c:v>
                </c:pt>
                <c:pt idx="1318">
                  <c:v>10343560.57499999</c:v>
                </c:pt>
                <c:pt idx="1319">
                  <c:v>10343560.57499999</c:v>
                </c:pt>
                <c:pt idx="1320">
                  <c:v>10352435.69999999</c:v>
                </c:pt>
                <c:pt idx="1321">
                  <c:v>10370306.69999999</c:v>
                </c:pt>
                <c:pt idx="1322">
                  <c:v>10397439.22499999</c:v>
                </c:pt>
                <c:pt idx="1323">
                  <c:v>10434195.524999991</c:v>
                </c:pt>
                <c:pt idx="1324">
                  <c:v>10475745.59999999</c:v>
                </c:pt>
                <c:pt idx="1325">
                  <c:v>10511266.79999999</c:v>
                </c:pt>
                <c:pt idx="1326">
                  <c:v>10533429.59999999</c:v>
                </c:pt>
                <c:pt idx="1327">
                  <c:v>10543186.19999999</c:v>
                </c:pt>
                <c:pt idx="1328">
                  <c:v>10545980.69999999</c:v>
                </c:pt>
                <c:pt idx="1329">
                  <c:v>10545980.69999999</c:v>
                </c:pt>
                <c:pt idx="1330">
                  <c:v>10545980.69999999</c:v>
                </c:pt>
                <c:pt idx="1331">
                  <c:v>10545980.69999999</c:v>
                </c:pt>
                <c:pt idx="1332">
                  <c:v>10545980.69999999</c:v>
                </c:pt>
                <c:pt idx="1333">
                  <c:v>10545980.69999999</c:v>
                </c:pt>
                <c:pt idx="1334">
                  <c:v>10545980.69999999</c:v>
                </c:pt>
                <c:pt idx="1335">
                  <c:v>10545980.69999999</c:v>
                </c:pt>
                <c:pt idx="1336">
                  <c:v>10545980.69999999</c:v>
                </c:pt>
                <c:pt idx="1337">
                  <c:v>10545980.69999999</c:v>
                </c:pt>
                <c:pt idx="1338">
                  <c:v>10545980.69999999</c:v>
                </c:pt>
                <c:pt idx="1339">
                  <c:v>10545980.69999999</c:v>
                </c:pt>
                <c:pt idx="1340">
                  <c:v>10547357.249999991</c:v>
                </c:pt>
                <c:pt idx="1341">
                  <c:v>10550113.799999991</c:v>
                </c:pt>
                <c:pt idx="1342">
                  <c:v>10557013.799999991</c:v>
                </c:pt>
                <c:pt idx="1343">
                  <c:v>10568108.999999991</c:v>
                </c:pt>
                <c:pt idx="1344">
                  <c:v>10579259.399999991</c:v>
                </c:pt>
                <c:pt idx="1345">
                  <c:v>10589064.299999991</c:v>
                </c:pt>
                <c:pt idx="1346">
                  <c:v>10594687.799999991</c:v>
                </c:pt>
                <c:pt idx="1347">
                  <c:v>10596095.399999991</c:v>
                </c:pt>
                <c:pt idx="1348">
                  <c:v>10596095.399999991</c:v>
                </c:pt>
                <c:pt idx="1349">
                  <c:v>10596095.399999991</c:v>
                </c:pt>
                <c:pt idx="1350">
                  <c:v>10596095.399999991</c:v>
                </c:pt>
                <c:pt idx="1351">
                  <c:v>10596095.399999991</c:v>
                </c:pt>
                <c:pt idx="1352">
                  <c:v>10596095.399999991</c:v>
                </c:pt>
                <c:pt idx="1353">
                  <c:v>10596095.399999991</c:v>
                </c:pt>
                <c:pt idx="1354">
                  <c:v>10596095.399999991</c:v>
                </c:pt>
                <c:pt idx="1355">
                  <c:v>10596095.399999991</c:v>
                </c:pt>
                <c:pt idx="1356">
                  <c:v>10596095.399999991</c:v>
                </c:pt>
                <c:pt idx="1357">
                  <c:v>10596095.399999991</c:v>
                </c:pt>
                <c:pt idx="1358">
                  <c:v>10596095.399999991</c:v>
                </c:pt>
                <c:pt idx="1359">
                  <c:v>10596095.399999991</c:v>
                </c:pt>
                <c:pt idx="1360">
                  <c:v>10596095.399999991</c:v>
                </c:pt>
                <c:pt idx="1361">
                  <c:v>10596095.399999991</c:v>
                </c:pt>
                <c:pt idx="1362">
                  <c:v>10596095.399999991</c:v>
                </c:pt>
                <c:pt idx="1363">
                  <c:v>10598158.499999991</c:v>
                </c:pt>
                <c:pt idx="1364">
                  <c:v>10618996.499999991</c:v>
                </c:pt>
                <c:pt idx="1365">
                  <c:v>10642449.59999999</c:v>
                </c:pt>
                <c:pt idx="1366">
                  <c:v>10652168.249999991</c:v>
                </c:pt>
                <c:pt idx="1367">
                  <c:v>10652168.249999991</c:v>
                </c:pt>
                <c:pt idx="1368">
                  <c:v>10652168.249999991</c:v>
                </c:pt>
                <c:pt idx="1369">
                  <c:v>10652168.249999991</c:v>
                </c:pt>
                <c:pt idx="1370">
                  <c:v>10652168.249999991</c:v>
                </c:pt>
                <c:pt idx="1371">
                  <c:v>10652168.249999991</c:v>
                </c:pt>
                <c:pt idx="1372">
                  <c:v>10652168.249999991</c:v>
                </c:pt>
                <c:pt idx="1373">
                  <c:v>10652168.249999991</c:v>
                </c:pt>
                <c:pt idx="1374">
                  <c:v>10652168.249999991</c:v>
                </c:pt>
                <c:pt idx="1375">
                  <c:v>10652168.249999991</c:v>
                </c:pt>
                <c:pt idx="1376">
                  <c:v>10652168.249999991</c:v>
                </c:pt>
                <c:pt idx="1377">
                  <c:v>10652168.249999991</c:v>
                </c:pt>
                <c:pt idx="1378">
                  <c:v>10652168.249999991</c:v>
                </c:pt>
                <c:pt idx="1379">
                  <c:v>10652168.249999991</c:v>
                </c:pt>
                <c:pt idx="1380">
                  <c:v>10652168.249999991</c:v>
                </c:pt>
                <c:pt idx="1381">
                  <c:v>10652168.249999991</c:v>
                </c:pt>
                <c:pt idx="1382">
                  <c:v>10652168.249999991</c:v>
                </c:pt>
                <c:pt idx="1383">
                  <c:v>10680472.049999991</c:v>
                </c:pt>
                <c:pt idx="1384">
                  <c:v>10716226.124999991</c:v>
                </c:pt>
                <c:pt idx="1385">
                  <c:v>10739561.924999991</c:v>
                </c:pt>
                <c:pt idx="1386">
                  <c:v>10752223.424999991</c:v>
                </c:pt>
                <c:pt idx="1387">
                  <c:v>10769735.624999991</c:v>
                </c:pt>
                <c:pt idx="1388">
                  <c:v>10803038.47499999</c:v>
                </c:pt>
                <c:pt idx="1389">
                  <c:v>10855090.34999999</c:v>
                </c:pt>
                <c:pt idx="1390">
                  <c:v>10916853.97499999</c:v>
                </c:pt>
                <c:pt idx="1391">
                  <c:v>10971408.82499999</c:v>
                </c:pt>
                <c:pt idx="1392">
                  <c:v>11008751.624999991</c:v>
                </c:pt>
                <c:pt idx="1393">
                  <c:v>11028421.799999991</c:v>
                </c:pt>
                <c:pt idx="1394">
                  <c:v>11034103.949999992</c:v>
                </c:pt>
                <c:pt idx="1395">
                  <c:v>11034103.949999992</c:v>
                </c:pt>
                <c:pt idx="1396">
                  <c:v>11034103.949999992</c:v>
                </c:pt>
                <c:pt idx="1397">
                  <c:v>11034103.949999992</c:v>
                </c:pt>
                <c:pt idx="1398">
                  <c:v>11034103.949999992</c:v>
                </c:pt>
                <c:pt idx="1399">
                  <c:v>11034103.949999992</c:v>
                </c:pt>
                <c:pt idx="1400">
                  <c:v>11034103.949999992</c:v>
                </c:pt>
                <c:pt idx="1401">
                  <c:v>11034103.949999992</c:v>
                </c:pt>
                <c:pt idx="1402">
                  <c:v>11034103.949999992</c:v>
                </c:pt>
                <c:pt idx="1403">
                  <c:v>11034103.949999992</c:v>
                </c:pt>
                <c:pt idx="1404">
                  <c:v>11034103.949999992</c:v>
                </c:pt>
                <c:pt idx="1405">
                  <c:v>11034103.949999992</c:v>
                </c:pt>
                <c:pt idx="1406">
                  <c:v>11034103.949999992</c:v>
                </c:pt>
                <c:pt idx="1407">
                  <c:v>11034103.949999992</c:v>
                </c:pt>
                <c:pt idx="1408">
                  <c:v>11034103.949999992</c:v>
                </c:pt>
                <c:pt idx="1409">
                  <c:v>11036929.499999993</c:v>
                </c:pt>
                <c:pt idx="1410">
                  <c:v>11037403.874999993</c:v>
                </c:pt>
                <c:pt idx="1411">
                  <c:v>11037403.874999993</c:v>
                </c:pt>
                <c:pt idx="1412">
                  <c:v>11037403.874999993</c:v>
                </c:pt>
                <c:pt idx="1413">
                  <c:v>11037403.874999993</c:v>
                </c:pt>
                <c:pt idx="1414">
                  <c:v>11044338.374999993</c:v>
                </c:pt>
                <c:pt idx="1415">
                  <c:v>11065255.724999992</c:v>
                </c:pt>
                <c:pt idx="1416">
                  <c:v>11100663.074999992</c:v>
                </c:pt>
                <c:pt idx="1417">
                  <c:v>11144484.974999992</c:v>
                </c:pt>
                <c:pt idx="1418">
                  <c:v>11184891.374999993</c:v>
                </c:pt>
                <c:pt idx="1419">
                  <c:v>11208173.699999992</c:v>
                </c:pt>
                <c:pt idx="1420">
                  <c:v>11208173.699999992</c:v>
                </c:pt>
                <c:pt idx="1421">
                  <c:v>11208173.699999992</c:v>
                </c:pt>
                <c:pt idx="1422">
                  <c:v>11208173.699999992</c:v>
                </c:pt>
                <c:pt idx="1423">
                  <c:v>11208173.699999992</c:v>
                </c:pt>
                <c:pt idx="1424">
                  <c:v>11208173.699999992</c:v>
                </c:pt>
                <c:pt idx="1425">
                  <c:v>11220110.699999992</c:v>
                </c:pt>
                <c:pt idx="1426">
                  <c:v>11250793.274999991</c:v>
                </c:pt>
                <c:pt idx="1427">
                  <c:v>11288268.899999991</c:v>
                </c:pt>
                <c:pt idx="1428">
                  <c:v>11309900.399999991</c:v>
                </c:pt>
                <c:pt idx="1429">
                  <c:v>11310633.524999991</c:v>
                </c:pt>
                <c:pt idx="1430">
                  <c:v>11310633.524999991</c:v>
                </c:pt>
                <c:pt idx="1431">
                  <c:v>11310633.524999991</c:v>
                </c:pt>
                <c:pt idx="1432">
                  <c:v>11310633.524999991</c:v>
                </c:pt>
                <c:pt idx="1433">
                  <c:v>11310633.524999991</c:v>
                </c:pt>
                <c:pt idx="1434">
                  <c:v>11310633.524999991</c:v>
                </c:pt>
                <c:pt idx="1435">
                  <c:v>11310633.524999991</c:v>
                </c:pt>
                <c:pt idx="1436">
                  <c:v>11310633.524999991</c:v>
                </c:pt>
                <c:pt idx="1437">
                  <c:v>11317430.024999991</c:v>
                </c:pt>
                <c:pt idx="1438">
                  <c:v>11325801.449999992</c:v>
                </c:pt>
                <c:pt idx="1439">
                  <c:v>11329596.449999992</c:v>
                </c:pt>
                <c:pt idx="1440">
                  <c:v>11329596.449999992</c:v>
                </c:pt>
                <c:pt idx="1441">
                  <c:v>11329596.449999992</c:v>
                </c:pt>
                <c:pt idx="1442">
                  <c:v>11329596.449999992</c:v>
                </c:pt>
                <c:pt idx="1443">
                  <c:v>11329596.449999992</c:v>
                </c:pt>
                <c:pt idx="1444">
                  <c:v>11329596.449999992</c:v>
                </c:pt>
                <c:pt idx="1445">
                  <c:v>11331174.824999992</c:v>
                </c:pt>
                <c:pt idx="1446">
                  <c:v>11331174.824999992</c:v>
                </c:pt>
                <c:pt idx="1447">
                  <c:v>11331174.824999992</c:v>
                </c:pt>
                <c:pt idx="1448">
                  <c:v>11331174.824999992</c:v>
                </c:pt>
                <c:pt idx="1449">
                  <c:v>11331174.824999992</c:v>
                </c:pt>
                <c:pt idx="1450">
                  <c:v>11331174.824999992</c:v>
                </c:pt>
                <c:pt idx="1451">
                  <c:v>11331174.824999992</c:v>
                </c:pt>
                <c:pt idx="1452">
                  <c:v>11331174.824999992</c:v>
                </c:pt>
                <c:pt idx="1453">
                  <c:v>11331174.824999992</c:v>
                </c:pt>
                <c:pt idx="1454">
                  <c:v>11331174.824999992</c:v>
                </c:pt>
                <c:pt idx="1455">
                  <c:v>11331174.824999992</c:v>
                </c:pt>
                <c:pt idx="1456">
                  <c:v>11331174.824999992</c:v>
                </c:pt>
                <c:pt idx="1457">
                  <c:v>11331174.824999992</c:v>
                </c:pt>
                <c:pt idx="1458">
                  <c:v>11331174.824999992</c:v>
                </c:pt>
                <c:pt idx="1459">
                  <c:v>11331174.824999992</c:v>
                </c:pt>
                <c:pt idx="1460">
                  <c:v>11331174.824999992</c:v>
                </c:pt>
                <c:pt idx="1461">
                  <c:v>11331174.824999992</c:v>
                </c:pt>
                <c:pt idx="1462">
                  <c:v>11331174.824999992</c:v>
                </c:pt>
                <c:pt idx="1463">
                  <c:v>11331174.824999992</c:v>
                </c:pt>
                <c:pt idx="1464">
                  <c:v>11331174.824999992</c:v>
                </c:pt>
                <c:pt idx="1465">
                  <c:v>11331174.824999992</c:v>
                </c:pt>
                <c:pt idx="1466">
                  <c:v>11331174.824999992</c:v>
                </c:pt>
                <c:pt idx="1467">
                  <c:v>11331174.824999992</c:v>
                </c:pt>
                <c:pt idx="1468">
                  <c:v>11331174.824999992</c:v>
                </c:pt>
                <c:pt idx="1469">
                  <c:v>11331174.824999992</c:v>
                </c:pt>
                <c:pt idx="1470">
                  <c:v>11331174.824999992</c:v>
                </c:pt>
                <c:pt idx="1471">
                  <c:v>11331174.824999992</c:v>
                </c:pt>
                <c:pt idx="1472">
                  <c:v>11331174.824999992</c:v>
                </c:pt>
                <c:pt idx="1473">
                  <c:v>11331174.824999992</c:v>
                </c:pt>
                <c:pt idx="1474">
                  <c:v>11331174.824999992</c:v>
                </c:pt>
                <c:pt idx="1475">
                  <c:v>11331174.824999992</c:v>
                </c:pt>
                <c:pt idx="1476">
                  <c:v>11331174.824999992</c:v>
                </c:pt>
                <c:pt idx="1477">
                  <c:v>11331174.824999992</c:v>
                </c:pt>
                <c:pt idx="1478">
                  <c:v>11331174.824999992</c:v>
                </c:pt>
                <c:pt idx="1479">
                  <c:v>11332844.624999993</c:v>
                </c:pt>
                <c:pt idx="1480">
                  <c:v>11335956.524999993</c:v>
                </c:pt>
                <c:pt idx="1481">
                  <c:v>11339760.149999993</c:v>
                </c:pt>
                <c:pt idx="1482">
                  <c:v>11343712.124999993</c:v>
                </c:pt>
                <c:pt idx="1483">
                  <c:v>11347679.624999993</c:v>
                </c:pt>
                <c:pt idx="1484">
                  <c:v>11351805.824999992</c:v>
                </c:pt>
                <c:pt idx="1485">
                  <c:v>11356765.199999992</c:v>
                </c:pt>
                <c:pt idx="1486">
                  <c:v>11363885.999999993</c:v>
                </c:pt>
                <c:pt idx="1487">
                  <c:v>11374282.574999992</c:v>
                </c:pt>
                <c:pt idx="1488">
                  <c:v>11389238.324999992</c:v>
                </c:pt>
                <c:pt idx="1489">
                  <c:v>11410072.874999993</c:v>
                </c:pt>
                <c:pt idx="1490">
                  <c:v>11437567.649999993</c:v>
                </c:pt>
                <c:pt idx="1491">
                  <c:v>11471650.199999994</c:v>
                </c:pt>
                <c:pt idx="1492">
                  <c:v>11510583.449999994</c:v>
                </c:pt>
                <c:pt idx="1493">
                  <c:v>11551759.199999994</c:v>
                </c:pt>
                <c:pt idx="1494">
                  <c:v>11593806.074999994</c:v>
                </c:pt>
                <c:pt idx="1495">
                  <c:v>11634426.374999994</c:v>
                </c:pt>
                <c:pt idx="1496">
                  <c:v>11672519.549999995</c:v>
                </c:pt>
                <c:pt idx="1497">
                  <c:v>11707205.849999996</c:v>
                </c:pt>
                <c:pt idx="1498">
                  <c:v>11736827.549999995</c:v>
                </c:pt>
                <c:pt idx="1499">
                  <c:v>11760639.449999996</c:v>
                </c:pt>
                <c:pt idx="1500">
                  <c:v>11778061.949999996</c:v>
                </c:pt>
                <c:pt idx="1501">
                  <c:v>11792220.749999996</c:v>
                </c:pt>
                <c:pt idx="1502">
                  <c:v>11804802.899999997</c:v>
                </c:pt>
                <c:pt idx="1503">
                  <c:v>11816620.874999996</c:v>
                </c:pt>
                <c:pt idx="1504">
                  <c:v>11828595.824999996</c:v>
                </c:pt>
                <c:pt idx="1505">
                  <c:v>11838842.324999996</c:v>
                </c:pt>
                <c:pt idx="1506">
                  <c:v>11848243.574999996</c:v>
                </c:pt>
                <c:pt idx="1507">
                  <c:v>11858679.824999996</c:v>
                </c:pt>
                <c:pt idx="1508">
                  <c:v>11871148.124999996</c:v>
                </c:pt>
                <c:pt idx="1509">
                  <c:v>11886686.924999997</c:v>
                </c:pt>
                <c:pt idx="1510">
                  <c:v>11908394.324999997</c:v>
                </c:pt>
                <c:pt idx="1511">
                  <c:v>11938668.074999997</c:v>
                </c:pt>
                <c:pt idx="1512">
                  <c:v>11978129.174999997</c:v>
                </c:pt>
                <c:pt idx="1513">
                  <c:v>12026489.549999997</c:v>
                </c:pt>
                <c:pt idx="1514">
                  <c:v>12080061.149999997</c:v>
                </c:pt>
                <c:pt idx="1515">
                  <c:v>12132147.524999997</c:v>
                </c:pt>
                <c:pt idx="1516">
                  <c:v>12175120.724999996</c:v>
                </c:pt>
                <c:pt idx="1517">
                  <c:v>12208049.249999996</c:v>
                </c:pt>
                <c:pt idx="1518">
                  <c:v>12232854.749999996</c:v>
                </c:pt>
                <c:pt idx="1519">
                  <c:v>12251665.874999996</c:v>
                </c:pt>
                <c:pt idx="1520">
                  <c:v>12265593.524999997</c:v>
                </c:pt>
                <c:pt idx="1521">
                  <c:v>12274504.874999996</c:v>
                </c:pt>
                <c:pt idx="1522">
                  <c:v>12277061.324999996</c:v>
                </c:pt>
                <c:pt idx="1523">
                  <c:v>12277061.324999996</c:v>
                </c:pt>
                <c:pt idx="1524">
                  <c:v>12277061.324999996</c:v>
                </c:pt>
                <c:pt idx="1525">
                  <c:v>12277061.324999996</c:v>
                </c:pt>
                <c:pt idx="1526">
                  <c:v>12277061.324999996</c:v>
                </c:pt>
                <c:pt idx="1527">
                  <c:v>12277061.324999996</c:v>
                </c:pt>
                <c:pt idx="1528">
                  <c:v>12277061.324999996</c:v>
                </c:pt>
                <c:pt idx="1529">
                  <c:v>12277061.324999996</c:v>
                </c:pt>
                <c:pt idx="1530">
                  <c:v>12277061.324999996</c:v>
                </c:pt>
                <c:pt idx="1531">
                  <c:v>12277061.324999996</c:v>
                </c:pt>
                <c:pt idx="1532">
                  <c:v>12277061.324999996</c:v>
                </c:pt>
                <c:pt idx="1533">
                  <c:v>12279131.324999996</c:v>
                </c:pt>
                <c:pt idx="1534">
                  <c:v>12293717.924999995</c:v>
                </c:pt>
                <c:pt idx="1535">
                  <c:v>12323374.124999994</c:v>
                </c:pt>
                <c:pt idx="1536">
                  <c:v>12369162.524999995</c:v>
                </c:pt>
                <c:pt idx="1537">
                  <c:v>12428005.724999994</c:v>
                </c:pt>
                <c:pt idx="1538">
                  <c:v>12498799.724999994</c:v>
                </c:pt>
                <c:pt idx="1539">
                  <c:v>12579081.224999994</c:v>
                </c:pt>
                <c:pt idx="1540">
                  <c:v>12666938.924999993</c:v>
                </c:pt>
                <c:pt idx="1541">
                  <c:v>12760254.524999993</c:v>
                </c:pt>
                <c:pt idx="1542">
                  <c:v>12851972.774999993</c:v>
                </c:pt>
                <c:pt idx="1543">
                  <c:v>12933986.174999993</c:v>
                </c:pt>
                <c:pt idx="1544">
                  <c:v>12995799.824999994</c:v>
                </c:pt>
                <c:pt idx="1545">
                  <c:v>13035716.324999994</c:v>
                </c:pt>
                <c:pt idx="1546">
                  <c:v>13060556.324999994</c:v>
                </c:pt>
                <c:pt idx="1547">
                  <c:v>13076184.824999994</c:v>
                </c:pt>
                <c:pt idx="1548">
                  <c:v>13090312.574999994</c:v>
                </c:pt>
                <c:pt idx="1549">
                  <c:v>13106096.324999994</c:v>
                </c:pt>
                <c:pt idx="1550">
                  <c:v>13125140.324999994</c:v>
                </c:pt>
                <c:pt idx="1551">
                  <c:v>13147527.374999994</c:v>
                </c:pt>
                <c:pt idx="1552">
                  <c:v>13171694.624999994</c:v>
                </c:pt>
                <c:pt idx="1553">
                  <c:v>13196068.874999994</c:v>
                </c:pt>
                <c:pt idx="1554">
                  <c:v>13220624.249999994</c:v>
                </c:pt>
                <c:pt idx="1555">
                  <c:v>13248688.274999995</c:v>
                </c:pt>
                <c:pt idx="1556">
                  <c:v>13282015.274999995</c:v>
                </c:pt>
                <c:pt idx="1557">
                  <c:v>13320777.749999994</c:v>
                </c:pt>
                <c:pt idx="1558">
                  <c:v>13366840.424999995</c:v>
                </c:pt>
                <c:pt idx="1559">
                  <c:v>13420529.324999996</c:v>
                </c:pt>
                <c:pt idx="1560">
                  <c:v>13476833.324999996</c:v>
                </c:pt>
                <c:pt idx="1561">
                  <c:v>13534020.524999995</c:v>
                </c:pt>
                <c:pt idx="1562">
                  <c:v>13592090.924999995</c:v>
                </c:pt>
                <c:pt idx="1563">
                  <c:v>13652886.824999996</c:v>
                </c:pt>
                <c:pt idx="1564">
                  <c:v>13716522.074999996</c:v>
                </c:pt>
                <c:pt idx="1565">
                  <c:v>13781154.374999996</c:v>
                </c:pt>
                <c:pt idx="1566">
                  <c:v>13848713.999999996</c:v>
                </c:pt>
                <c:pt idx="1567">
                  <c:v>13915399.049999997</c:v>
                </c:pt>
                <c:pt idx="1568">
                  <c:v>13977055.724999998</c:v>
                </c:pt>
                <c:pt idx="1569">
                  <c:v>14035484.924999997</c:v>
                </c:pt>
                <c:pt idx="1570">
                  <c:v>14090536.574999997</c:v>
                </c:pt>
                <c:pt idx="1571">
                  <c:v>14142070.949999997</c:v>
                </c:pt>
                <c:pt idx="1572">
                  <c:v>14189958.674999997</c:v>
                </c:pt>
                <c:pt idx="1573">
                  <c:v>14229878.624999996</c:v>
                </c:pt>
                <c:pt idx="1574">
                  <c:v>14259486.524999997</c:v>
                </c:pt>
                <c:pt idx="1575">
                  <c:v>14280738.524999997</c:v>
                </c:pt>
                <c:pt idx="1576">
                  <c:v>14291399.024999997</c:v>
                </c:pt>
                <c:pt idx="1577">
                  <c:v>14291399.024999997</c:v>
                </c:pt>
                <c:pt idx="1578">
                  <c:v>14291399.024999997</c:v>
                </c:pt>
                <c:pt idx="1579">
                  <c:v>14291399.024999997</c:v>
                </c:pt>
                <c:pt idx="1580">
                  <c:v>14291399.024999997</c:v>
                </c:pt>
                <c:pt idx="1581">
                  <c:v>14291399.024999997</c:v>
                </c:pt>
                <c:pt idx="1582">
                  <c:v>14291399.024999997</c:v>
                </c:pt>
                <c:pt idx="1583">
                  <c:v>14291399.024999997</c:v>
                </c:pt>
                <c:pt idx="1584">
                  <c:v>14291399.024999997</c:v>
                </c:pt>
                <c:pt idx="1585">
                  <c:v>14291399.024999997</c:v>
                </c:pt>
                <c:pt idx="1586">
                  <c:v>14291399.024999997</c:v>
                </c:pt>
                <c:pt idx="1587">
                  <c:v>14291399.024999997</c:v>
                </c:pt>
                <c:pt idx="1588">
                  <c:v>14291399.024999997</c:v>
                </c:pt>
                <c:pt idx="1589">
                  <c:v>14291399.024999997</c:v>
                </c:pt>
                <c:pt idx="1590">
                  <c:v>14291399.024999997</c:v>
                </c:pt>
                <c:pt idx="1591">
                  <c:v>14291399.024999997</c:v>
                </c:pt>
                <c:pt idx="1592">
                  <c:v>14291399.024999997</c:v>
                </c:pt>
                <c:pt idx="1593">
                  <c:v>14291399.024999997</c:v>
                </c:pt>
                <c:pt idx="1594">
                  <c:v>14291399.024999997</c:v>
                </c:pt>
                <c:pt idx="1595">
                  <c:v>14291399.024999997</c:v>
                </c:pt>
                <c:pt idx="1596">
                  <c:v>14291399.024999997</c:v>
                </c:pt>
                <c:pt idx="1597">
                  <c:v>14291399.024999997</c:v>
                </c:pt>
                <c:pt idx="1598">
                  <c:v>14291399.024999997</c:v>
                </c:pt>
                <c:pt idx="1599">
                  <c:v>14291399.024999997</c:v>
                </c:pt>
                <c:pt idx="1600">
                  <c:v>14291399.024999997</c:v>
                </c:pt>
                <c:pt idx="1601">
                  <c:v>14291399.024999997</c:v>
                </c:pt>
                <c:pt idx="1602">
                  <c:v>14291399.024999997</c:v>
                </c:pt>
                <c:pt idx="1603">
                  <c:v>14291399.024999997</c:v>
                </c:pt>
                <c:pt idx="1604">
                  <c:v>14291399.024999997</c:v>
                </c:pt>
                <c:pt idx="1605">
                  <c:v>14291399.024999997</c:v>
                </c:pt>
                <c:pt idx="1606">
                  <c:v>14291399.024999997</c:v>
                </c:pt>
                <c:pt idx="1607">
                  <c:v>14291399.024999997</c:v>
                </c:pt>
                <c:pt idx="1608">
                  <c:v>14291399.024999997</c:v>
                </c:pt>
                <c:pt idx="1609">
                  <c:v>14295062.924999997</c:v>
                </c:pt>
                <c:pt idx="1610">
                  <c:v>14300569.124999996</c:v>
                </c:pt>
                <c:pt idx="1611">
                  <c:v>14307917.624999996</c:v>
                </c:pt>
                <c:pt idx="1612">
                  <c:v>14320813.724999996</c:v>
                </c:pt>
                <c:pt idx="1613">
                  <c:v>14339305.724999996</c:v>
                </c:pt>
                <c:pt idx="1614">
                  <c:v>14363479.874999996</c:v>
                </c:pt>
                <c:pt idx="1615">
                  <c:v>14393425.874999996</c:v>
                </c:pt>
                <c:pt idx="1616">
                  <c:v>14431168.874999996</c:v>
                </c:pt>
                <c:pt idx="1617">
                  <c:v>14475009.749999996</c:v>
                </c:pt>
                <c:pt idx="1618">
                  <c:v>14523180.374999996</c:v>
                </c:pt>
                <c:pt idx="1619">
                  <c:v>14569962.374999996</c:v>
                </c:pt>
                <c:pt idx="1620">
                  <c:v>14611295.099999996</c:v>
                </c:pt>
                <c:pt idx="1621">
                  <c:v>14647033.649999997</c:v>
                </c:pt>
                <c:pt idx="1622">
                  <c:v>14675023.499999996</c:v>
                </c:pt>
                <c:pt idx="1623">
                  <c:v>14691100.499999996</c:v>
                </c:pt>
                <c:pt idx="1624">
                  <c:v>14693113.574999996</c:v>
                </c:pt>
                <c:pt idx="1625">
                  <c:v>14693113.574999996</c:v>
                </c:pt>
                <c:pt idx="1626">
                  <c:v>14693113.574999996</c:v>
                </c:pt>
                <c:pt idx="1627">
                  <c:v>14693113.574999996</c:v>
                </c:pt>
                <c:pt idx="1628">
                  <c:v>14693113.574999996</c:v>
                </c:pt>
                <c:pt idx="1629">
                  <c:v>14693113.574999996</c:v>
                </c:pt>
                <c:pt idx="1630">
                  <c:v>14693113.574999996</c:v>
                </c:pt>
                <c:pt idx="1631">
                  <c:v>14693113.574999996</c:v>
                </c:pt>
                <c:pt idx="1632">
                  <c:v>14693113.574999996</c:v>
                </c:pt>
                <c:pt idx="1633">
                  <c:v>14693113.574999996</c:v>
                </c:pt>
                <c:pt idx="1634">
                  <c:v>14693113.574999996</c:v>
                </c:pt>
                <c:pt idx="1635">
                  <c:v>14693113.574999996</c:v>
                </c:pt>
                <c:pt idx="1636">
                  <c:v>14693113.574999996</c:v>
                </c:pt>
                <c:pt idx="1637">
                  <c:v>14693113.574999996</c:v>
                </c:pt>
                <c:pt idx="1638">
                  <c:v>14693113.574999996</c:v>
                </c:pt>
                <c:pt idx="1639">
                  <c:v>14693113.574999996</c:v>
                </c:pt>
                <c:pt idx="1640">
                  <c:v>14693113.574999996</c:v>
                </c:pt>
                <c:pt idx="1641">
                  <c:v>14693113.574999996</c:v>
                </c:pt>
                <c:pt idx="1642">
                  <c:v>14693113.574999996</c:v>
                </c:pt>
                <c:pt idx="1643">
                  <c:v>14703867.224999996</c:v>
                </c:pt>
                <c:pt idx="1644">
                  <c:v>14725478.024999995</c:v>
                </c:pt>
                <c:pt idx="1645">
                  <c:v>14756298.599999994</c:v>
                </c:pt>
                <c:pt idx="1646">
                  <c:v>14794733.324999994</c:v>
                </c:pt>
                <c:pt idx="1647">
                  <c:v>14839114.124999994</c:v>
                </c:pt>
                <c:pt idx="1648">
                  <c:v>14889647.999999994</c:v>
                </c:pt>
                <c:pt idx="1649">
                  <c:v>14942729.699999994</c:v>
                </c:pt>
                <c:pt idx="1650">
                  <c:v>14996487.599999994</c:v>
                </c:pt>
                <c:pt idx="1651">
                  <c:v>15047033.549999993</c:v>
                </c:pt>
                <c:pt idx="1652">
                  <c:v>15092223.374999993</c:v>
                </c:pt>
                <c:pt idx="1653">
                  <c:v>15133882.124999993</c:v>
                </c:pt>
                <c:pt idx="1654">
                  <c:v>15169900.124999993</c:v>
                </c:pt>
                <c:pt idx="1655">
                  <c:v>15202136.924999993</c:v>
                </c:pt>
                <c:pt idx="1656">
                  <c:v>15234594.524999993</c:v>
                </c:pt>
                <c:pt idx="1657">
                  <c:v>15267272.924999993</c:v>
                </c:pt>
                <c:pt idx="1658">
                  <c:v>15300172.124999993</c:v>
                </c:pt>
                <c:pt idx="1659">
                  <c:v>15333292.124999993</c:v>
                </c:pt>
                <c:pt idx="1660">
                  <c:v>15366632.924999993</c:v>
                </c:pt>
                <c:pt idx="1661">
                  <c:v>15398096.924999993</c:v>
                </c:pt>
                <c:pt idx="1662">
                  <c:v>15429742.049999993</c:v>
                </c:pt>
                <c:pt idx="1663">
                  <c:v>15461594.174999993</c:v>
                </c:pt>
                <c:pt idx="1664">
                  <c:v>15489356.324999994</c:v>
                </c:pt>
                <c:pt idx="1665">
                  <c:v>15515107.124999994</c:v>
                </c:pt>
                <c:pt idx="1666">
                  <c:v>15536669.624999994</c:v>
                </c:pt>
                <c:pt idx="1667">
                  <c:v>15553974.824999994</c:v>
                </c:pt>
                <c:pt idx="1668">
                  <c:v>15569165.174999993</c:v>
                </c:pt>
                <c:pt idx="1669">
                  <c:v>15582216.524999993</c:v>
                </c:pt>
                <c:pt idx="1670">
                  <c:v>15593118.524999993</c:v>
                </c:pt>
                <c:pt idx="1671">
                  <c:v>15599670.074999994</c:v>
                </c:pt>
                <c:pt idx="1672">
                  <c:v>15604041.224999994</c:v>
                </c:pt>
                <c:pt idx="1673">
                  <c:v>15608415.824999994</c:v>
                </c:pt>
                <c:pt idx="1674">
                  <c:v>15610604.849999994</c:v>
                </c:pt>
                <c:pt idx="1675">
                  <c:v>15610604.849999994</c:v>
                </c:pt>
                <c:pt idx="1676">
                  <c:v>15610604.849999994</c:v>
                </c:pt>
                <c:pt idx="1677">
                  <c:v>15610604.849999994</c:v>
                </c:pt>
                <c:pt idx="1678">
                  <c:v>15610604.849999994</c:v>
                </c:pt>
                <c:pt idx="1679">
                  <c:v>15610604.849999994</c:v>
                </c:pt>
                <c:pt idx="1680">
                  <c:v>15610604.849999994</c:v>
                </c:pt>
                <c:pt idx="1681">
                  <c:v>15610604.849999994</c:v>
                </c:pt>
                <c:pt idx="1682">
                  <c:v>15610604.849999994</c:v>
                </c:pt>
                <c:pt idx="1683">
                  <c:v>15614938.049999993</c:v>
                </c:pt>
                <c:pt idx="1684">
                  <c:v>15627958.349999994</c:v>
                </c:pt>
                <c:pt idx="1685">
                  <c:v>15645373.949999994</c:v>
                </c:pt>
                <c:pt idx="1686">
                  <c:v>15662844.749999994</c:v>
                </c:pt>
                <c:pt idx="1687">
                  <c:v>15680370.749999994</c:v>
                </c:pt>
                <c:pt idx="1688">
                  <c:v>15693556.649999995</c:v>
                </c:pt>
                <c:pt idx="1689">
                  <c:v>15702361.049999995</c:v>
                </c:pt>
                <c:pt idx="1690">
                  <c:v>15708974.699999996</c:v>
                </c:pt>
                <c:pt idx="1691">
                  <c:v>15713387.249999996</c:v>
                </c:pt>
                <c:pt idx="1692">
                  <c:v>15717803.249999996</c:v>
                </c:pt>
                <c:pt idx="1693">
                  <c:v>15722222.699999996</c:v>
                </c:pt>
                <c:pt idx="1694">
                  <c:v>15726645.599999996</c:v>
                </c:pt>
                <c:pt idx="1695">
                  <c:v>15731071.949999996</c:v>
                </c:pt>
                <c:pt idx="1696">
                  <c:v>15735501.749999994</c:v>
                </c:pt>
                <c:pt idx="1697">
                  <c:v>15739934.999999994</c:v>
                </c:pt>
                <c:pt idx="1698">
                  <c:v>15742153.349999994</c:v>
                </c:pt>
                <c:pt idx="1699">
                  <c:v>15742153.349999994</c:v>
                </c:pt>
                <c:pt idx="1700">
                  <c:v>15742153.349999994</c:v>
                </c:pt>
                <c:pt idx="1701">
                  <c:v>15742153.349999994</c:v>
                </c:pt>
                <c:pt idx="1702">
                  <c:v>15742153.349999994</c:v>
                </c:pt>
                <c:pt idx="1703">
                  <c:v>15742153.349999994</c:v>
                </c:pt>
                <c:pt idx="1704">
                  <c:v>15742153.349999994</c:v>
                </c:pt>
                <c:pt idx="1705">
                  <c:v>15742153.349999994</c:v>
                </c:pt>
                <c:pt idx="1706">
                  <c:v>15742153.349999994</c:v>
                </c:pt>
                <c:pt idx="1707">
                  <c:v>15742153.349999994</c:v>
                </c:pt>
                <c:pt idx="1708">
                  <c:v>15742153.349999994</c:v>
                </c:pt>
                <c:pt idx="1709">
                  <c:v>15742153.349999994</c:v>
                </c:pt>
                <c:pt idx="1710">
                  <c:v>15742153.349999994</c:v>
                </c:pt>
                <c:pt idx="1711">
                  <c:v>15746527.949999994</c:v>
                </c:pt>
                <c:pt idx="1712">
                  <c:v>15753095.024999993</c:v>
                </c:pt>
                <c:pt idx="1713">
                  <c:v>15764057.399999993</c:v>
                </c:pt>
                <c:pt idx="1714">
                  <c:v>15777243.299999993</c:v>
                </c:pt>
                <c:pt idx="1715">
                  <c:v>15792663.074999994</c:v>
                </c:pt>
                <c:pt idx="1716">
                  <c:v>15810340.874999994</c:v>
                </c:pt>
                <c:pt idx="1717">
                  <c:v>15830290.499999994</c:v>
                </c:pt>
                <c:pt idx="1718">
                  <c:v>15852542.999999994</c:v>
                </c:pt>
                <c:pt idx="1719">
                  <c:v>15877115.624999994</c:v>
                </c:pt>
                <c:pt idx="1720">
                  <c:v>15901802.099999994</c:v>
                </c:pt>
                <c:pt idx="1721">
                  <c:v>15922077.749999994</c:v>
                </c:pt>
                <c:pt idx="1722">
                  <c:v>15935636.249999994</c:v>
                </c:pt>
                <c:pt idx="1723">
                  <c:v>15942425.849999994</c:v>
                </c:pt>
                <c:pt idx="1724">
                  <c:v>15942425.849999994</c:v>
                </c:pt>
                <c:pt idx="1725">
                  <c:v>15942425.849999994</c:v>
                </c:pt>
                <c:pt idx="1726">
                  <c:v>15942425.849999994</c:v>
                </c:pt>
                <c:pt idx="1727">
                  <c:v>15942425.849999994</c:v>
                </c:pt>
                <c:pt idx="1728">
                  <c:v>15942425.849999994</c:v>
                </c:pt>
                <c:pt idx="1729">
                  <c:v>15942425.849999994</c:v>
                </c:pt>
                <c:pt idx="1730">
                  <c:v>15942425.849999994</c:v>
                </c:pt>
                <c:pt idx="1731">
                  <c:v>15942425.849999994</c:v>
                </c:pt>
                <c:pt idx="1732">
                  <c:v>15942425.849999994</c:v>
                </c:pt>
                <c:pt idx="1733">
                  <c:v>15942425.849999994</c:v>
                </c:pt>
                <c:pt idx="1734">
                  <c:v>15942425.849999994</c:v>
                </c:pt>
                <c:pt idx="1735">
                  <c:v>15942425.849999994</c:v>
                </c:pt>
                <c:pt idx="1736">
                  <c:v>15942425.849999994</c:v>
                </c:pt>
                <c:pt idx="1737">
                  <c:v>15942425.849999994</c:v>
                </c:pt>
                <c:pt idx="1738">
                  <c:v>15942425.849999994</c:v>
                </c:pt>
                <c:pt idx="1739">
                  <c:v>15942425.849999994</c:v>
                </c:pt>
                <c:pt idx="1740">
                  <c:v>15942425.849999994</c:v>
                </c:pt>
                <c:pt idx="1741">
                  <c:v>15942425.849999994</c:v>
                </c:pt>
                <c:pt idx="1742">
                  <c:v>15942425.849999994</c:v>
                </c:pt>
                <c:pt idx="1743">
                  <c:v>15942425.849999994</c:v>
                </c:pt>
                <c:pt idx="1744">
                  <c:v>15942425.849999994</c:v>
                </c:pt>
                <c:pt idx="1745">
                  <c:v>15942425.849999994</c:v>
                </c:pt>
                <c:pt idx="1746">
                  <c:v>15942425.849999994</c:v>
                </c:pt>
                <c:pt idx="1747">
                  <c:v>15942425.849999994</c:v>
                </c:pt>
                <c:pt idx="1748">
                  <c:v>15942425.849999994</c:v>
                </c:pt>
                <c:pt idx="1749">
                  <c:v>15942425.849999994</c:v>
                </c:pt>
                <c:pt idx="1750">
                  <c:v>15942425.849999994</c:v>
                </c:pt>
                <c:pt idx="1751">
                  <c:v>15942425.849999994</c:v>
                </c:pt>
                <c:pt idx="1752">
                  <c:v>15942425.849999994</c:v>
                </c:pt>
                <c:pt idx="1753">
                  <c:v>15942425.849999994</c:v>
                </c:pt>
                <c:pt idx="1754">
                  <c:v>15942425.849999994</c:v>
                </c:pt>
                <c:pt idx="1755">
                  <c:v>15942425.849999994</c:v>
                </c:pt>
                <c:pt idx="1756">
                  <c:v>15942425.849999994</c:v>
                </c:pt>
                <c:pt idx="1757">
                  <c:v>15942425.849999994</c:v>
                </c:pt>
                <c:pt idx="1758">
                  <c:v>15942425.849999994</c:v>
                </c:pt>
                <c:pt idx="1759">
                  <c:v>15942425.849999994</c:v>
                </c:pt>
                <c:pt idx="1760">
                  <c:v>15942425.849999994</c:v>
                </c:pt>
                <c:pt idx="1761">
                  <c:v>15942425.849999994</c:v>
                </c:pt>
                <c:pt idx="1762">
                  <c:v>15942425.849999994</c:v>
                </c:pt>
                <c:pt idx="1763">
                  <c:v>15942425.849999994</c:v>
                </c:pt>
                <c:pt idx="1764">
                  <c:v>15942425.849999994</c:v>
                </c:pt>
                <c:pt idx="1765">
                  <c:v>15942425.849999994</c:v>
                </c:pt>
                <c:pt idx="1766">
                  <c:v>15942425.849999994</c:v>
                </c:pt>
                <c:pt idx="1767">
                  <c:v>15942425.849999994</c:v>
                </c:pt>
                <c:pt idx="1768">
                  <c:v>15942425.849999994</c:v>
                </c:pt>
                <c:pt idx="1769">
                  <c:v>15942425.849999994</c:v>
                </c:pt>
                <c:pt idx="1770">
                  <c:v>15942425.849999994</c:v>
                </c:pt>
                <c:pt idx="1771">
                  <c:v>15942425.849999994</c:v>
                </c:pt>
                <c:pt idx="1772">
                  <c:v>15942425.849999994</c:v>
                </c:pt>
                <c:pt idx="1773">
                  <c:v>15942425.849999994</c:v>
                </c:pt>
                <c:pt idx="1774">
                  <c:v>15942425.849999994</c:v>
                </c:pt>
                <c:pt idx="1775">
                  <c:v>15942425.849999994</c:v>
                </c:pt>
                <c:pt idx="1776">
                  <c:v>15942425.849999994</c:v>
                </c:pt>
                <c:pt idx="1777">
                  <c:v>15942425.849999994</c:v>
                </c:pt>
                <c:pt idx="1778">
                  <c:v>15942425.849999994</c:v>
                </c:pt>
                <c:pt idx="1779">
                  <c:v>15942425.849999994</c:v>
                </c:pt>
                <c:pt idx="1780">
                  <c:v>15942425.849999994</c:v>
                </c:pt>
                <c:pt idx="1781">
                  <c:v>15942425.849999994</c:v>
                </c:pt>
                <c:pt idx="1782">
                  <c:v>15942425.849999994</c:v>
                </c:pt>
                <c:pt idx="1783">
                  <c:v>15942425.849999994</c:v>
                </c:pt>
                <c:pt idx="1784">
                  <c:v>15942425.849999994</c:v>
                </c:pt>
                <c:pt idx="1785">
                  <c:v>15942425.849999994</c:v>
                </c:pt>
                <c:pt idx="1786">
                  <c:v>15942425.849999994</c:v>
                </c:pt>
                <c:pt idx="1787">
                  <c:v>15942425.849999994</c:v>
                </c:pt>
                <c:pt idx="1788">
                  <c:v>15942425.849999994</c:v>
                </c:pt>
                <c:pt idx="1789">
                  <c:v>15942425.849999994</c:v>
                </c:pt>
                <c:pt idx="1790">
                  <c:v>15942425.849999994</c:v>
                </c:pt>
                <c:pt idx="1791">
                  <c:v>15942425.849999994</c:v>
                </c:pt>
                <c:pt idx="1792">
                  <c:v>15942425.849999994</c:v>
                </c:pt>
                <c:pt idx="1793">
                  <c:v>15942425.849999994</c:v>
                </c:pt>
                <c:pt idx="1794">
                  <c:v>15942425.849999994</c:v>
                </c:pt>
                <c:pt idx="1795">
                  <c:v>15942425.849999994</c:v>
                </c:pt>
                <c:pt idx="1796">
                  <c:v>15942425.849999994</c:v>
                </c:pt>
                <c:pt idx="1797">
                  <c:v>15942425.849999994</c:v>
                </c:pt>
                <c:pt idx="1798">
                  <c:v>15942425.849999994</c:v>
                </c:pt>
                <c:pt idx="1799">
                  <c:v>15942425.849999994</c:v>
                </c:pt>
                <c:pt idx="1800">
                  <c:v>15942425.849999994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FF-4232-B9CF-2EE375099B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6873360"/>
        <c:axId val="1496870000"/>
      </c:lineChart>
      <c:catAx>
        <c:axId val="1496873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870000"/>
        <c:crosses val="autoZero"/>
        <c:auto val="1"/>
        <c:lblAlgn val="ctr"/>
        <c:lblOffset val="100"/>
        <c:noMultiLvlLbl val="0"/>
      </c:catAx>
      <c:valAx>
        <c:axId val="149687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</a:t>
                </a:r>
                <a:r>
                  <a:rPr lang="en-GB"/>
                  <a:t>Tractiveg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87336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Recovered</a:t>
            </a:r>
            <a:r>
              <a:rPr lang="en-GB" baseline="0"/>
              <a:t> Energy (J) Vs Time (S)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03058234495216E-2"/>
          <c:y val="0.15041334433596468"/>
          <c:w val="0.8495753081639621"/>
          <c:h val="0.72158992994107629"/>
        </c:manualLayout>
      </c:layout>
      <c:lineChart>
        <c:grouping val="standard"/>
        <c:varyColors val="0"/>
        <c:ser>
          <c:idx val="1"/>
          <c:order val="0"/>
          <c:tx>
            <c:strRef>
              <c:f>WLTC_class_3!$X$13</c:f>
              <c:strCache>
                <c:ptCount val="1"/>
                <c:pt idx="0">
                  <c:v>Cumulative Recovered Energy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WLTC_class_3!$C$15:$C$1815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WLTC_class_3!$X$15:$X$1815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1243.5524999999736</c:v>
                </c:pt>
                <c:pt idx="36">
                  <c:v>11116.520999999984</c:v>
                </c:pt>
                <c:pt idx="37">
                  <c:v>36771.428250000012</c:v>
                </c:pt>
                <c:pt idx="38">
                  <c:v>68549.085000000021</c:v>
                </c:pt>
                <c:pt idx="39">
                  <c:v>95949.157500000016</c:v>
                </c:pt>
                <c:pt idx="40">
                  <c:v>22722.079500000014</c:v>
                </c:pt>
                <c:pt idx="41">
                  <c:v>47995.53750000002</c:v>
                </c:pt>
                <c:pt idx="42">
                  <c:v>77170.117499999993</c:v>
                </c:pt>
                <c:pt idx="43">
                  <c:v>101018.3805</c:v>
                </c:pt>
                <c:pt idx="44">
                  <c:v>13027.959000000008</c:v>
                </c:pt>
                <c:pt idx="45">
                  <c:v>18284.41350000001</c:v>
                </c:pt>
                <c:pt idx="46">
                  <c:v>22274.959500000004</c:v>
                </c:pt>
                <c:pt idx="47">
                  <c:v>27724.234500000006</c:v>
                </c:pt>
                <c:pt idx="48">
                  <c:v>4370.5979999999972</c:v>
                </c:pt>
                <c:pt idx="49">
                  <c:v>5862.8609999999917</c:v>
                </c:pt>
                <c:pt idx="50">
                  <c:v>6857.7029999999968</c:v>
                </c:pt>
                <c:pt idx="51">
                  <c:v>11963.254499999999</c:v>
                </c:pt>
                <c:pt idx="52">
                  <c:v>9432.83475</c:v>
                </c:pt>
                <c:pt idx="53">
                  <c:v>16022.265749999999</c:v>
                </c:pt>
                <c:pt idx="54">
                  <c:v>17882.005499999999</c:v>
                </c:pt>
                <c:pt idx="55">
                  <c:v>18049.675499999998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1655.7412499999843</c:v>
                </c:pt>
                <c:pt idx="80">
                  <c:v>5449.2750000000005</c:v>
                </c:pt>
                <c:pt idx="81">
                  <c:v>14594.276250000017</c:v>
                </c:pt>
                <c:pt idx="82">
                  <c:v>22411.890000000018</c:v>
                </c:pt>
                <c:pt idx="83">
                  <c:v>25513.784999999989</c:v>
                </c:pt>
                <c:pt idx="84">
                  <c:v>5640.6982500000086</c:v>
                </c:pt>
                <c:pt idx="85">
                  <c:v>12663.276750000037</c:v>
                </c:pt>
                <c:pt idx="86">
                  <c:v>19075.257000000023</c:v>
                </c:pt>
                <c:pt idx="87">
                  <c:v>24393.190499999997</c:v>
                </c:pt>
                <c:pt idx="88">
                  <c:v>12902.206500000013</c:v>
                </c:pt>
                <c:pt idx="89">
                  <c:v>43657.07625000002</c:v>
                </c:pt>
                <c:pt idx="90">
                  <c:v>81420.552000000025</c:v>
                </c:pt>
                <c:pt idx="91">
                  <c:v>113082.23700000002</c:v>
                </c:pt>
                <c:pt idx="92">
                  <c:v>18527.535000000003</c:v>
                </c:pt>
                <c:pt idx="93">
                  <c:v>28448.010000000002</c:v>
                </c:pt>
                <c:pt idx="94">
                  <c:v>36999.18</c:v>
                </c:pt>
                <c:pt idx="95">
                  <c:v>44882.464500000002</c:v>
                </c:pt>
                <c:pt idx="96">
                  <c:v>4457.2275</c:v>
                </c:pt>
                <c:pt idx="97">
                  <c:v>6268.0635000000002</c:v>
                </c:pt>
                <c:pt idx="98">
                  <c:v>7374.6855000000005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10680.579000000007</c:v>
                </c:pt>
                <c:pt idx="152">
                  <c:v>36524.114999999991</c:v>
                </c:pt>
                <c:pt idx="153">
                  <c:v>67786.186499999982</c:v>
                </c:pt>
                <c:pt idx="154">
                  <c:v>90266.541749999989</c:v>
                </c:pt>
                <c:pt idx="155">
                  <c:v>9849.2152500000011</c:v>
                </c:pt>
                <c:pt idx="156">
                  <c:v>11022.905250000003</c:v>
                </c:pt>
                <c:pt idx="157">
                  <c:v>11022.905250000003</c:v>
                </c:pt>
                <c:pt idx="158">
                  <c:v>11022.905250000003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15154.573499999991</c:v>
                </c:pt>
                <c:pt idx="172">
                  <c:v>46542.397499999992</c:v>
                </c:pt>
                <c:pt idx="173">
                  <c:v>81194.197499999995</c:v>
                </c:pt>
                <c:pt idx="174">
                  <c:v>102777.51824999999</c:v>
                </c:pt>
                <c:pt idx="175">
                  <c:v>7070.085</c:v>
                </c:pt>
                <c:pt idx="176">
                  <c:v>7070.085</c:v>
                </c:pt>
                <c:pt idx="177">
                  <c:v>7070.085</c:v>
                </c:pt>
                <c:pt idx="178">
                  <c:v>7070.085</c:v>
                </c:pt>
                <c:pt idx="179">
                  <c:v>0</c:v>
                </c:pt>
                <c:pt idx="180">
                  <c:v>0</c:v>
                </c:pt>
                <c:pt idx="181">
                  <c:v>1648.755000000009</c:v>
                </c:pt>
                <c:pt idx="182">
                  <c:v>6544.7190000000073</c:v>
                </c:pt>
                <c:pt idx="183">
                  <c:v>12258.074249999992</c:v>
                </c:pt>
                <c:pt idx="184">
                  <c:v>29398.139999999992</c:v>
                </c:pt>
                <c:pt idx="185">
                  <c:v>46215.440999999999</c:v>
                </c:pt>
                <c:pt idx="186">
                  <c:v>60006.298500000004</c:v>
                </c:pt>
                <c:pt idx="187">
                  <c:v>10299.129749999995</c:v>
                </c:pt>
                <c:pt idx="188">
                  <c:v>17944.881749999993</c:v>
                </c:pt>
                <c:pt idx="189">
                  <c:v>23648.456249999996</c:v>
                </c:pt>
                <c:pt idx="190">
                  <c:v>27700.481249999997</c:v>
                </c:pt>
                <c:pt idx="191">
                  <c:v>3062.7719999999995</c:v>
                </c:pt>
                <c:pt idx="192">
                  <c:v>5225.7149999999983</c:v>
                </c:pt>
                <c:pt idx="193">
                  <c:v>6448.3087500000001</c:v>
                </c:pt>
                <c:pt idx="194">
                  <c:v>7300.6312500000004</c:v>
                </c:pt>
                <c:pt idx="195">
                  <c:v>335.33999999999884</c:v>
                </c:pt>
                <c:pt idx="196">
                  <c:v>335.33999999999884</c:v>
                </c:pt>
                <c:pt idx="197">
                  <c:v>335.33999999999884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2368.3387499999772</c:v>
                </c:pt>
                <c:pt idx="232">
                  <c:v>14932.410749999988</c:v>
                </c:pt>
                <c:pt idx="233">
                  <c:v>40246.389000000025</c:v>
                </c:pt>
                <c:pt idx="234">
                  <c:v>28826.664749999989</c:v>
                </c:pt>
                <c:pt idx="235">
                  <c:v>50917.187250000003</c:v>
                </c:pt>
                <c:pt idx="236">
                  <c:v>63442.136249999981</c:v>
                </c:pt>
                <c:pt idx="237">
                  <c:v>73066.394249999968</c:v>
                </c:pt>
                <c:pt idx="238">
                  <c:v>15554.187000000029</c:v>
                </c:pt>
                <c:pt idx="239">
                  <c:v>42421.90725000004</c:v>
                </c:pt>
                <c:pt idx="240">
                  <c:v>75846.921750000038</c:v>
                </c:pt>
                <c:pt idx="241">
                  <c:v>103680.14175000002</c:v>
                </c:pt>
                <c:pt idx="242">
                  <c:v>24836.118750000001</c:v>
                </c:pt>
                <c:pt idx="243">
                  <c:v>50168.261249999996</c:v>
                </c:pt>
                <c:pt idx="244">
                  <c:v>72890.340750000003</c:v>
                </c:pt>
                <c:pt idx="245">
                  <c:v>98163.798750000002</c:v>
                </c:pt>
                <c:pt idx="246">
                  <c:v>29174.57999999998</c:v>
                </c:pt>
                <c:pt idx="247">
                  <c:v>53022.842999999979</c:v>
                </c:pt>
                <c:pt idx="248">
                  <c:v>66050.801999999981</c:v>
                </c:pt>
                <c:pt idx="249">
                  <c:v>71307.256499999989</c:v>
                </c:pt>
                <c:pt idx="250">
                  <c:v>3990.5459999999962</c:v>
                </c:pt>
                <c:pt idx="251">
                  <c:v>9439.8209999999963</c:v>
                </c:pt>
                <c:pt idx="252">
                  <c:v>13810.418999999994</c:v>
                </c:pt>
                <c:pt idx="253">
                  <c:v>15302.68199999999</c:v>
                </c:pt>
                <c:pt idx="254">
                  <c:v>994.84200000000544</c:v>
                </c:pt>
                <c:pt idx="255">
                  <c:v>6100.3935000000083</c:v>
                </c:pt>
                <c:pt idx="256">
                  <c:v>12462.072750000005</c:v>
                </c:pt>
                <c:pt idx="257">
                  <c:v>13069.876500000002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1928.2049999999817</c:v>
                </c:pt>
                <c:pt idx="272">
                  <c:v>6388.2269999999999</c:v>
                </c:pt>
                <c:pt idx="273">
                  <c:v>18414.357749999988</c:v>
                </c:pt>
                <c:pt idx="274">
                  <c:v>27476.921250000003</c:v>
                </c:pt>
                <c:pt idx="275">
                  <c:v>59971.367250000018</c:v>
                </c:pt>
                <c:pt idx="276">
                  <c:v>93952.487250000006</c:v>
                </c:pt>
                <c:pt idx="277">
                  <c:v>128078.92125000001</c:v>
                </c:pt>
                <c:pt idx="278">
                  <c:v>38425.772249999995</c:v>
                </c:pt>
                <c:pt idx="279">
                  <c:v>72274.1535</c:v>
                </c:pt>
                <c:pt idx="280">
                  <c:v>88121.763000000006</c:v>
                </c:pt>
                <c:pt idx="281">
                  <c:v>88121.763000000006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11686.598999999973</c:v>
                </c:pt>
                <c:pt idx="293">
                  <c:v>24456.066750000013</c:v>
                </c:pt>
                <c:pt idx="294">
                  <c:v>8591.6902500000269</c:v>
                </c:pt>
                <c:pt idx="295">
                  <c:v>12515.16824999999</c:v>
                </c:pt>
                <c:pt idx="296">
                  <c:v>12515.16824999999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1321.7984999999719</c:v>
                </c:pt>
                <c:pt idx="301">
                  <c:v>4606.733249999972</c:v>
                </c:pt>
                <c:pt idx="302">
                  <c:v>13071.27375</c:v>
                </c:pt>
                <c:pt idx="303">
                  <c:v>24590.202750000026</c:v>
                </c:pt>
                <c:pt idx="304">
                  <c:v>40239.402750000023</c:v>
                </c:pt>
                <c:pt idx="305">
                  <c:v>18150.2775</c:v>
                </c:pt>
                <c:pt idx="306">
                  <c:v>32751.54</c:v>
                </c:pt>
                <c:pt idx="307">
                  <c:v>41302.71</c:v>
                </c:pt>
                <c:pt idx="308">
                  <c:v>45244.352249999974</c:v>
                </c:pt>
                <c:pt idx="309">
                  <c:v>3361.7834999999682</c:v>
                </c:pt>
                <c:pt idx="310">
                  <c:v>8354.1577499999621</c:v>
                </c:pt>
                <c:pt idx="311">
                  <c:v>14926.821749999977</c:v>
                </c:pt>
                <c:pt idx="312">
                  <c:v>24609.76425</c:v>
                </c:pt>
                <c:pt idx="313">
                  <c:v>13064.2875</c:v>
                </c:pt>
                <c:pt idx="314">
                  <c:v>28154.587500000001</c:v>
                </c:pt>
                <c:pt idx="315">
                  <c:v>42574.207500000004</c:v>
                </c:pt>
                <c:pt idx="316">
                  <c:v>55023.705000000002</c:v>
                </c:pt>
                <c:pt idx="317">
                  <c:v>13287.847500000002</c:v>
                </c:pt>
                <c:pt idx="318">
                  <c:v>28797.322499999995</c:v>
                </c:pt>
                <c:pt idx="319">
                  <c:v>44055.292499999989</c:v>
                </c:pt>
                <c:pt idx="320">
                  <c:v>52807.666499999985</c:v>
                </c:pt>
                <c:pt idx="321">
                  <c:v>4292.3520000000108</c:v>
                </c:pt>
                <c:pt idx="322">
                  <c:v>6727.7587500000209</c:v>
                </c:pt>
                <c:pt idx="323">
                  <c:v>8815.2502500000137</c:v>
                </c:pt>
                <c:pt idx="324">
                  <c:v>12210.567750000013</c:v>
                </c:pt>
                <c:pt idx="325">
                  <c:v>1335.7710000000072</c:v>
                </c:pt>
                <c:pt idx="326">
                  <c:v>2337.5992499999975</c:v>
                </c:pt>
                <c:pt idx="327">
                  <c:v>4316.1052499999905</c:v>
                </c:pt>
                <c:pt idx="328">
                  <c:v>14408.441999999995</c:v>
                </c:pt>
                <c:pt idx="329">
                  <c:v>16613.302500000002</c:v>
                </c:pt>
                <c:pt idx="330">
                  <c:v>25415.977500000005</c:v>
                </c:pt>
                <c:pt idx="331">
                  <c:v>27305.059500000007</c:v>
                </c:pt>
                <c:pt idx="332">
                  <c:v>29638.467000000004</c:v>
                </c:pt>
                <c:pt idx="333">
                  <c:v>2443.7902499999996</c:v>
                </c:pt>
                <c:pt idx="334">
                  <c:v>4405.5292500000005</c:v>
                </c:pt>
                <c:pt idx="335">
                  <c:v>6710.9917500000001</c:v>
                </c:pt>
                <c:pt idx="336">
                  <c:v>8129.200499999999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785.25449999999728</c:v>
                </c:pt>
                <c:pt idx="353">
                  <c:v>782.46000000001118</c:v>
                </c:pt>
                <c:pt idx="354">
                  <c:v>1172.2927500000167</c:v>
                </c:pt>
                <c:pt idx="355">
                  <c:v>1172.2927500000167</c:v>
                </c:pt>
                <c:pt idx="356">
                  <c:v>1172.2927500000167</c:v>
                </c:pt>
                <c:pt idx="357">
                  <c:v>394.02450000000562</c:v>
                </c:pt>
                <c:pt idx="358">
                  <c:v>5480.0145000000093</c:v>
                </c:pt>
                <c:pt idx="359">
                  <c:v>16755.822000000011</c:v>
                </c:pt>
                <c:pt idx="360">
                  <c:v>29680.384500000007</c:v>
                </c:pt>
                <c:pt idx="361">
                  <c:v>10049.022000000004</c:v>
                </c:pt>
                <c:pt idx="362">
                  <c:v>16474.974749999998</c:v>
                </c:pt>
                <c:pt idx="363">
                  <c:v>20012.811749999997</c:v>
                </c:pt>
                <c:pt idx="364">
                  <c:v>21169.734750000003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1711.6312500000001</c:v>
                </c:pt>
                <c:pt idx="372">
                  <c:v>12353.08725</c:v>
                </c:pt>
                <c:pt idx="373">
                  <c:v>18154.469250000006</c:v>
                </c:pt>
                <c:pt idx="374">
                  <c:v>35219.083500000008</c:v>
                </c:pt>
                <c:pt idx="375">
                  <c:v>46888.915500000003</c:v>
                </c:pt>
                <c:pt idx="376">
                  <c:v>53872.371000000006</c:v>
                </c:pt>
                <c:pt idx="377">
                  <c:v>4275.585</c:v>
                </c:pt>
                <c:pt idx="378">
                  <c:v>7011.4004999999997</c:v>
                </c:pt>
                <c:pt idx="379">
                  <c:v>8911.6605</c:v>
                </c:pt>
                <c:pt idx="380">
                  <c:v>10823.0985</c:v>
                </c:pt>
                <c:pt idx="381">
                  <c:v>1960.3417499999998</c:v>
                </c:pt>
                <c:pt idx="382">
                  <c:v>3603.5077499999998</c:v>
                </c:pt>
                <c:pt idx="383">
                  <c:v>4947.6622500000003</c:v>
                </c:pt>
                <c:pt idx="384">
                  <c:v>5847.49125</c:v>
                </c:pt>
                <c:pt idx="385">
                  <c:v>289.23074999999994</c:v>
                </c:pt>
                <c:pt idx="386">
                  <c:v>289.23074999999994</c:v>
                </c:pt>
                <c:pt idx="387">
                  <c:v>289.23074999999994</c:v>
                </c:pt>
                <c:pt idx="388">
                  <c:v>289.23074999999994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2503.8720000000103</c:v>
                </c:pt>
                <c:pt idx="402">
                  <c:v>10505.922750000012</c:v>
                </c:pt>
                <c:pt idx="403">
                  <c:v>21249.378000000004</c:v>
                </c:pt>
                <c:pt idx="404">
                  <c:v>9355.9860000000044</c:v>
                </c:pt>
                <c:pt idx="405">
                  <c:v>17541.07650000001</c:v>
                </c:pt>
                <c:pt idx="406">
                  <c:v>25902.22050000001</c:v>
                </c:pt>
                <c:pt idx="407">
                  <c:v>33978.325500000006</c:v>
                </c:pt>
                <c:pt idx="408">
                  <c:v>5985.8190000000013</c:v>
                </c:pt>
                <c:pt idx="409">
                  <c:v>8763.5520000000015</c:v>
                </c:pt>
                <c:pt idx="410">
                  <c:v>9151.9874999999993</c:v>
                </c:pt>
                <c:pt idx="411">
                  <c:v>9151.9874999999993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3940.2450000000003</c:v>
                </c:pt>
                <c:pt idx="420">
                  <c:v>5410.1519999999991</c:v>
                </c:pt>
                <c:pt idx="421">
                  <c:v>8657.3610000000044</c:v>
                </c:pt>
                <c:pt idx="422">
                  <c:v>9110.0700000000106</c:v>
                </c:pt>
                <c:pt idx="423">
                  <c:v>9110.0700000000106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2808.4725000000067</c:v>
                </c:pt>
                <c:pt idx="431">
                  <c:v>10141.240500000013</c:v>
                </c:pt>
                <c:pt idx="432">
                  <c:v>6685.841249999984</c:v>
                </c:pt>
                <c:pt idx="433">
                  <c:v>10184.555249999972</c:v>
                </c:pt>
                <c:pt idx="434">
                  <c:v>13226.36849999997</c:v>
                </c:pt>
                <c:pt idx="435">
                  <c:v>21349.979999999978</c:v>
                </c:pt>
                <c:pt idx="436">
                  <c:v>15911.883000000009</c:v>
                </c:pt>
                <c:pt idx="437">
                  <c:v>39041.959500000004</c:v>
                </c:pt>
                <c:pt idx="438">
                  <c:v>66358.197000000015</c:v>
                </c:pt>
                <c:pt idx="439">
                  <c:v>92042.44650000002</c:v>
                </c:pt>
                <c:pt idx="440">
                  <c:v>18925.751250000001</c:v>
                </c:pt>
                <c:pt idx="441">
                  <c:v>28716.282000000007</c:v>
                </c:pt>
                <c:pt idx="442">
                  <c:v>32114.394000000008</c:v>
                </c:pt>
                <c:pt idx="443">
                  <c:v>32768.307000000008</c:v>
                </c:pt>
                <c:pt idx="444">
                  <c:v>36.328500000000005</c:v>
                </c:pt>
                <c:pt idx="445">
                  <c:v>36.328500000000005</c:v>
                </c:pt>
                <c:pt idx="446">
                  <c:v>36.328500000000005</c:v>
                </c:pt>
                <c:pt idx="447">
                  <c:v>36.328500000000005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1835.9864999999936</c:v>
                </c:pt>
                <c:pt idx="520">
                  <c:v>6597.8144999999886</c:v>
                </c:pt>
                <c:pt idx="521">
                  <c:v>12554.291249999993</c:v>
                </c:pt>
                <c:pt idx="522">
                  <c:v>19261.091249999994</c:v>
                </c:pt>
                <c:pt idx="523">
                  <c:v>9202.2884999999987</c:v>
                </c:pt>
                <c:pt idx="524">
                  <c:v>21980.139750000002</c:v>
                </c:pt>
                <c:pt idx="525">
                  <c:v>35115.687000000005</c:v>
                </c:pt>
                <c:pt idx="526">
                  <c:v>43504.776000000005</c:v>
                </c:pt>
                <c:pt idx="527">
                  <c:v>3129.8399999999997</c:v>
                </c:pt>
                <c:pt idx="528">
                  <c:v>3968.1899999999996</c:v>
                </c:pt>
                <c:pt idx="529">
                  <c:v>4247.6399999999994</c:v>
                </c:pt>
                <c:pt idx="530">
                  <c:v>4247.6399999999994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684.65249999999764</c:v>
                </c:pt>
                <c:pt idx="543">
                  <c:v>3055.7857499999955</c:v>
                </c:pt>
                <c:pt idx="544">
                  <c:v>9650.8057499999959</c:v>
                </c:pt>
                <c:pt idx="545">
                  <c:v>20556.341999999997</c:v>
                </c:pt>
                <c:pt idx="546">
                  <c:v>31228.537499999999</c:v>
                </c:pt>
                <c:pt idx="547">
                  <c:v>7496.2462500000047</c:v>
                </c:pt>
                <c:pt idx="548">
                  <c:v>12783.440250000003</c:v>
                </c:pt>
                <c:pt idx="549">
                  <c:v>16882.971750000001</c:v>
                </c:pt>
                <c:pt idx="550">
                  <c:v>20325.795750000005</c:v>
                </c:pt>
                <c:pt idx="551">
                  <c:v>2259.3532499999992</c:v>
                </c:pt>
                <c:pt idx="552">
                  <c:v>4257.4207499999993</c:v>
                </c:pt>
                <c:pt idx="553">
                  <c:v>6171.6532499999994</c:v>
                </c:pt>
                <c:pt idx="554">
                  <c:v>7286.6587499999987</c:v>
                </c:pt>
                <c:pt idx="555">
                  <c:v>366.07950000000199</c:v>
                </c:pt>
                <c:pt idx="556">
                  <c:v>366.07950000000199</c:v>
                </c:pt>
                <c:pt idx="557">
                  <c:v>366.07950000000199</c:v>
                </c:pt>
                <c:pt idx="558">
                  <c:v>366.07950000000199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3800.5199999999995</c:v>
                </c:pt>
                <c:pt idx="564">
                  <c:v>18647.698500000002</c:v>
                </c:pt>
                <c:pt idx="565">
                  <c:v>33606.657000000007</c:v>
                </c:pt>
                <c:pt idx="566">
                  <c:v>40380.525000000009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2032.9987500000293</c:v>
                </c:pt>
                <c:pt idx="616">
                  <c:v>4061.8057500000095</c:v>
                </c:pt>
                <c:pt idx="617">
                  <c:v>8102.6527500000193</c:v>
                </c:pt>
                <c:pt idx="618">
                  <c:v>8014.6260000000184</c:v>
                </c:pt>
                <c:pt idx="619">
                  <c:v>20492.068500000008</c:v>
                </c:pt>
                <c:pt idx="620">
                  <c:v>33960.161250000019</c:v>
                </c:pt>
                <c:pt idx="621">
                  <c:v>43370.640000000021</c:v>
                </c:pt>
                <c:pt idx="622">
                  <c:v>3722.274000000009</c:v>
                </c:pt>
                <c:pt idx="623">
                  <c:v>3722.274000000009</c:v>
                </c:pt>
                <c:pt idx="624">
                  <c:v>3722.274000000009</c:v>
                </c:pt>
                <c:pt idx="625">
                  <c:v>3722.274000000009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740.54250000001059</c:v>
                </c:pt>
                <c:pt idx="639">
                  <c:v>2957.9782499999892</c:v>
                </c:pt>
                <c:pt idx="640">
                  <c:v>5167.030499999968</c:v>
                </c:pt>
                <c:pt idx="641">
                  <c:v>5167.030499999968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7142.7419999999893</c:v>
                </c:pt>
                <c:pt idx="651">
                  <c:v>27486.701999999947</c:v>
                </c:pt>
                <c:pt idx="652">
                  <c:v>57021.772499999934</c:v>
                </c:pt>
                <c:pt idx="653">
                  <c:v>86868.429749999952</c:v>
                </c:pt>
                <c:pt idx="654">
                  <c:v>34301.090249999994</c:v>
                </c:pt>
                <c:pt idx="655">
                  <c:v>79806.728249999986</c:v>
                </c:pt>
                <c:pt idx="656">
                  <c:v>128095.68824999999</c:v>
                </c:pt>
                <c:pt idx="657">
                  <c:v>164793.06225000002</c:v>
                </c:pt>
                <c:pt idx="658">
                  <c:v>24989.816250000033</c:v>
                </c:pt>
                <c:pt idx="659">
                  <c:v>51348.937500000029</c:v>
                </c:pt>
                <c:pt idx="660">
                  <c:v>87300.180000000022</c:v>
                </c:pt>
                <c:pt idx="661">
                  <c:v>124718.53500000003</c:v>
                </c:pt>
                <c:pt idx="662">
                  <c:v>30658.459500000001</c:v>
                </c:pt>
                <c:pt idx="663">
                  <c:v>47011.873500000002</c:v>
                </c:pt>
                <c:pt idx="664">
                  <c:v>53235.224999999999</c:v>
                </c:pt>
                <c:pt idx="665">
                  <c:v>54241.244999999995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7356.5212499999843</c:v>
                </c:pt>
                <c:pt idx="678">
                  <c:v>26156.519999999986</c:v>
                </c:pt>
                <c:pt idx="679">
                  <c:v>62071.433999999979</c:v>
                </c:pt>
                <c:pt idx="680">
                  <c:v>100283.427</c:v>
                </c:pt>
                <c:pt idx="681">
                  <c:v>134362.35450000002</c:v>
                </c:pt>
                <c:pt idx="682">
                  <c:v>19114.38</c:v>
                </c:pt>
                <c:pt idx="683">
                  <c:v>30612.35025000001</c:v>
                </c:pt>
                <c:pt idx="684">
                  <c:v>36422.115750000019</c:v>
                </c:pt>
                <c:pt idx="685">
                  <c:v>36422.115750000019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1391.6610000000201</c:v>
                </c:pt>
                <c:pt idx="696">
                  <c:v>23574.402000000031</c:v>
                </c:pt>
                <c:pt idx="697">
                  <c:v>26097.835499999994</c:v>
                </c:pt>
                <c:pt idx="698">
                  <c:v>44843.341499999995</c:v>
                </c:pt>
                <c:pt idx="699">
                  <c:v>57753.931499999999</c:v>
                </c:pt>
                <c:pt idx="700">
                  <c:v>63541.341000000008</c:v>
                </c:pt>
                <c:pt idx="701">
                  <c:v>2369.7360000000022</c:v>
                </c:pt>
                <c:pt idx="702">
                  <c:v>2956.5810000000001</c:v>
                </c:pt>
                <c:pt idx="703">
                  <c:v>3250.0035000000044</c:v>
                </c:pt>
                <c:pt idx="704">
                  <c:v>6462.2812500000091</c:v>
                </c:pt>
                <c:pt idx="705">
                  <c:v>8341.5825000000004</c:v>
                </c:pt>
                <c:pt idx="706">
                  <c:v>20346.754499999995</c:v>
                </c:pt>
                <c:pt idx="707">
                  <c:v>31106.976749999994</c:v>
                </c:pt>
                <c:pt idx="708">
                  <c:v>36651.264749999995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9775.1610000000019</c:v>
                </c:pt>
                <c:pt idx="715">
                  <c:v>28645.022250000002</c:v>
                </c:pt>
                <c:pt idx="716">
                  <c:v>41269.176000000007</c:v>
                </c:pt>
                <c:pt idx="717">
                  <c:v>3185.7300000000009</c:v>
                </c:pt>
                <c:pt idx="718">
                  <c:v>3185.7300000000009</c:v>
                </c:pt>
                <c:pt idx="719">
                  <c:v>3185.7300000000009</c:v>
                </c:pt>
                <c:pt idx="720">
                  <c:v>3185.7300000000009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695.83049999996047</c:v>
                </c:pt>
                <c:pt idx="752">
                  <c:v>4167.9967499999602</c:v>
                </c:pt>
                <c:pt idx="753">
                  <c:v>8266.1310000000194</c:v>
                </c:pt>
                <c:pt idx="754">
                  <c:v>19786.457249999992</c:v>
                </c:pt>
                <c:pt idx="755">
                  <c:v>34418.459250000014</c:v>
                </c:pt>
                <c:pt idx="756">
                  <c:v>59648.602500000001</c:v>
                </c:pt>
                <c:pt idx="757">
                  <c:v>42741.877500000002</c:v>
                </c:pt>
                <c:pt idx="758">
                  <c:v>95457.325500000006</c:v>
                </c:pt>
                <c:pt idx="759">
                  <c:v>144532.93725000002</c:v>
                </c:pt>
                <c:pt idx="760">
                  <c:v>186673.99725000001</c:v>
                </c:pt>
                <c:pt idx="761">
                  <c:v>35101.714500000009</c:v>
                </c:pt>
                <c:pt idx="762">
                  <c:v>59268.550500000005</c:v>
                </c:pt>
                <c:pt idx="763">
                  <c:v>72056.182499999995</c:v>
                </c:pt>
                <c:pt idx="764">
                  <c:v>74571.232499999998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922.18500000007873</c:v>
                </c:pt>
                <c:pt idx="793">
                  <c:v>23837.085000000076</c:v>
                </c:pt>
                <c:pt idx="794">
                  <c:v>76185.056249999994</c:v>
                </c:pt>
                <c:pt idx="795">
                  <c:v>150425.14049999998</c:v>
                </c:pt>
                <c:pt idx="796">
                  <c:v>79341.444000000061</c:v>
                </c:pt>
                <c:pt idx="797">
                  <c:v>146159.33625000008</c:v>
                </c:pt>
                <c:pt idx="798">
                  <c:v>190074.90375000008</c:v>
                </c:pt>
                <c:pt idx="799">
                  <c:v>210761.19000000009</c:v>
                </c:pt>
                <c:pt idx="800">
                  <c:v>5784.6150000000007</c:v>
                </c:pt>
                <c:pt idx="801">
                  <c:v>5784.6150000000007</c:v>
                </c:pt>
                <c:pt idx="802">
                  <c:v>5784.6150000000007</c:v>
                </c:pt>
                <c:pt idx="803">
                  <c:v>5784.6150000000007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1481.0850000000212</c:v>
                </c:pt>
                <c:pt idx="808">
                  <c:v>12470.456250000019</c:v>
                </c:pt>
                <c:pt idx="809">
                  <c:v>32540.555249999998</c:v>
                </c:pt>
                <c:pt idx="810">
                  <c:v>59623.45199999999</c:v>
                </c:pt>
                <c:pt idx="811">
                  <c:v>99361.241999999998</c:v>
                </c:pt>
                <c:pt idx="812">
                  <c:v>47016.065249999978</c:v>
                </c:pt>
                <c:pt idx="813">
                  <c:v>92502.14175000001</c:v>
                </c:pt>
                <c:pt idx="814">
                  <c:v>135160.18425000002</c:v>
                </c:pt>
                <c:pt idx="815">
                  <c:v>175138.30125000002</c:v>
                </c:pt>
                <c:pt idx="816">
                  <c:v>33807.861000000012</c:v>
                </c:pt>
                <c:pt idx="817">
                  <c:v>59205.674250000018</c:v>
                </c:pt>
                <c:pt idx="818">
                  <c:v>71529.419250000021</c:v>
                </c:pt>
                <c:pt idx="819">
                  <c:v>71529.419250000021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4275.58499999991</c:v>
                </c:pt>
                <c:pt idx="871">
                  <c:v>11728.516499999942</c:v>
                </c:pt>
                <c:pt idx="872">
                  <c:v>8472.92399999997</c:v>
                </c:pt>
                <c:pt idx="873">
                  <c:v>19008.188999999973</c:v>
                </c:pt>
                <c:pt idx="874">
                  <c:v>34685.333999999973</c:v>
                </c:pt>
                <c:pt idx="875">
                  <c:v>56369.256749999913</c:v>
                </c:pt>
                <c:pt idx="876">
                  <c:v>26410.819500000089</c:v>
                </c:pt>
                <c:pt idx="877">
                  <c:v>49324.322250000056</c:v>
                </c:pt>
                <c:pt idx="878">
                  <c:v>62111.954250000032</c:v>
                </c:pt>
                <c:pt idx="879">
                  <c:v>66024.254250000085</c:v>
                </c:pt>
                <c:pt idx="880">
                  <c:v>9780.75</c:v>
                </c:pt>
                <c:pt idx="881">
                  <c:v>29062.800000000003</c:v>
                </c:pt>
                <c:pt idx="882">
                  <c:v>38564.100000000006</c:v>
                </c:pt>
                <c:pt idx="883">
                  <c:v>38564.100000000006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959.91074999994555</c:v>
                </c:pt>
                <c:pt idx="889">
                  <c:v>6702.6082500000275</c:v>
                </c:pt>
                <c:pt idx="890">
                  <c:v>18120.935250000053</c:v>
                </c:pt>
                <c:pt idx="891">
                  <c:v>17866.635749999918</c:v>
                </c:pt>
                <c:pt idx="892">
                  <c:v>40991.123249999917</c:v>
                </c:pt>
                <c:pt idx="893">
                  <c:v>64531.991249999934</c:v>
                </c:pt>
                <c:pt idx="894">
                  <c:v>84082.31324999989</c:v>
                </c:pt>
                <c:pt idx="895">
                  <c:v>13120.177500000002</c:v>
                </c:pt>
                <c:pt idx="896">
                  <c:v>19194.023250000027</c:v>
                </c:pt>
                <c:pt idx="897">
                  <c:v>20923.818750000053</c:v>
                </c:pt>
                <c:pt idx="898">
                  <c:v>21788.716500000064</c:v>
                </c:pt>
                <c:pt idx="899">
                  <c:v>3454.0019999999881</c:v>
                </c:pt>
                <c:pt idx="900">
                  <c:v>11187.780749999976</c:v>
                </c:pt>
                <c:pt idx="901">
                  <c:v>26504.435249999955</c:v>
                </c:pt>
                <c:pt idx="902">
                  <c:v>79056.404999999941</c:v>
                </c:pt>
                <c:pt idx="903">
                  <c:v>79341.444000000061</c:v>
                </c:pt>
                <c:pt idx="904">
                  <c:v>146159.33625000008</c:v>
                </c:pt>
                <c:pt idx="905">
                  <c:v>190074.90375000008</c:v>
                </c:pt>
                <c:pt idx="906">
                  <c:v>210761.19000000009</c:v>
                </c:pt>
                <c:pt idx="907">
                  <c:v>5784.6150000000007</c:v>
                </c:pt>
                <c:pt idx="908">
                  <c:v>5784.6150000000007</c:v>
                </c:pt>
                <c:pt idx="909">
                  <c:v>5784.6150000000007</c:v>
                </c:pt>
                <c:pt idx="910">
                  <c:v>5784.6150000000007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824.37750000001176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21495.293999999922</c:v>
                </c:pt>
                <c:pt idx="926">
                  <c:v>39892.884749999866</c:v>
                </c:pt>
                <c:pt idx="927">
                  <c:v>12128.13000000005</c:v>
                </c:pt>
                <c:pt idx="928">
                  <c:v>21549.786750000065</c:v>
                </c:pt>
                <c:pt idx="929">
                  <c:v>28357.188750000041</c:v>
                </c:pt>
                <c:pt idx="930">
                  <c:v>34274.542500000003</c:v>
                </c:pt>
                <c:pt idx="931">
                  <c:v>5888.0115000000242</c:v>
                </c:pt>
                <c:pt idx="932">
                  <c:v>12572.45550000006</c:v>
                </c:pt>
                <c:pt idx="933">
                  <c:v>22532.053500000024</c:v>
                </c:pt>
                <c:pt idx="934">
                  <c:v>38089.035000000011</c:v>
                </c:pt>
                <c:pt idx="935">
                  <c:v>16068.375000000002</c:v>
                </c:pt>
                <c:pt idx="936">
                  <c:v>27931.027500000004</c:v>
                </c:pt>
                <c:pt idx="937">
                  <c:v>36538.087500000016</c:v>
                </c:pt>
                <c:pt idx="938">
                  <c:v>44292.825000000019</c:v>
                </c:pt>
                <c:pt idx="939">
                  <c:v>8453.362500000012</c:v>
                </c:pt>
                <c:pt idx="940">
                  <c:v>15294.298500000003</c:v>
                </c:pt>
                <c:pt idx="941">
                  <c:v>18317.947499999991</c:v>
                </c:pt>
                <c:pt idx="942">
                  <c:v>19826.977500000012</c:v>
                </c:pt>
                <c:pt idx="943">
                  <c:v>753.11775000001069</c:v>
                </c:pt>
                <c:pt idx="944">
                  <c:v>753.11775000001069</c:v>
                </c:pt>
                <c:pt idx="945">
                  <c:v>753.11775000001069</c:v>
                </c:pt>
                <c:pt idx="946">
                  <c:v>753.11775000001069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8622.4297500000121</c:v>
                </c:pt>
                <c:pt idx="951">
                  <c:v>26176.081499999989</c:v>
                </c:pt>
                <c:pt idx="952">
                  <c:v>75511.581750000012</c:v>
                </c:pt>
                <c:pt idx="953">
                  <c:v>140433.40575000003</c:v>
                </c:pt>
                <c:pt idx="954">
                  <c:v>204268.16925000004</c:v>
                </c:pt>
                <c:pt idx="955">
                  <c:v>55985.013000000006</c:v>
                </c:pt>
                <c:pt idx="956">
                  <c:v>104120.27549999999</c:v>
                </c:pt>
                <c:pt idx="957">
                  <c:v>132244.12349999999</c:v>
                </c:pt>
                <c:pt idx="958">
                  <c:v>136452.64049999998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3639.8362500000003</c:v>
                </c:pt>
                <c:pt idx="969">
                  <c:v>12308.375250000021</c:v>
                </c:pt>
                <c:pt idx="970">
                  <c:v>30088.381500000025</c:v>
                </c:pt>
                <c:pt idx="971">
                  <c:v>34372.350000000006</c:v>
                </c:pt>
                <c:pt idx="972">
                  <c:v>89527.396500000017</c:v>
                </c:pt>
                <c:pt idx="973">
                  <c:v>149659.44750000001</c:v>
                </c:pt>
                <c:pt idx="974">
                  <c:v>201941.74800000002</c:v>
                </c:pt>
                <c:pt idx="975">
                  <c:v>44432.549999999988</c:v>
                </c:pt>
                <c:pt idx="976">
                  <c:v>81360.470249999984</c:v>
                </c:pt>
                <c:pt idx="977">
                  <c:v>104821.69499999999</c:v>
                </c:pt>
                <c:pt idx="978">
                  <c:v>118458.855</c:v>
                </c:pt>
                <c:pt idx="979">
                  <c:v>9775.1610000000001</c:v>
                </c:pt>
                <c:pt idx="980">
                  <c:v>16353.413999999999</c:v>
                </c:pt>
                <c:pt idx="981">
                  <c:v>20656.944</c:v>
                </c:pt>
                <c:pt idx="982">
                  <c:v>23976.81</c:v>
                </c:pt>
                <c:pt idx="983">
                  <c:v>3073.9500000000003</c:v>
                </c:pt>
                <c:pt idx="984">
                  <c:v>5041.2780000000012</c:v>
                </c:pt>
                <c:pt idx="985">
                  <c:v>5533.1100000000015</c:v>
                </c:pt>
                <c:pt idx="986">
                  <c:v>5533.1100000000015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7419.3975</c:v>
                </c:pt>
                <c:pt idx="1050">
                  <c:v>17538.281999999988</c:v>
                </c:pt>
                <c:pt idx="1051">
                  <c:v>42332.48324999999</c:v>
                </c:pt>
                <c:pt idx="1052">
                  <c:v>70970.519250000012</c:v>
                </c:pt>
                <c:pt idx="1053">
                  <c:v>103456.58175000001</c:v>
                </c:pt>
                <c:pt idx="1054">
                  <c:v>37943.72100000002</c:v>
                </c:pt>
                <c:pt idx="1055">
                  <c:v>81864.877500000002</c:v>
                </c:pt>
                <c:pt idx="1056">
                  <c:v>130153.83749999999</c:v>
                </c:pt>
                <c:pt idx="1057">
                  <c:v>175623.147</c:v>
                </c:pt>
                <c:pt idx="1058">
                  <c:v>34425.445499999994</c:v>
                </c:pt>
                <c:pt idx="1059">
                  <c:v>59953.202999999994</c:v>
                </c:pt>
                <c:pt idx="1060">
                  <c:v>77687.099999999991</c:v>
                </c:pt>
                <c:pt idx="1061">
                  <c:v>86486.980499999991</c:v>
                </c:pt>
                <c:pt idx="1062">
                  <c:v>2179.7100000000014</c:v>
                </c:pt>
                <c:pt idx="1063">
                  <c:v>2179.7100000000014</c:v>
                </c:pt>
                <c:pt idx="1064">
                  <c:v>2179.7100000000014</c:v>
                </c:pt>
                <c:pt idx="1065">
                  <c:v>2179.7100000000014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880.26750000001255</c:v>
                </c:pt>
                <c:pt idx="1083">
                  <c:v>19219.173750000027</c:v>
                </c:pt>
                <c:pt idx="1084">
                  <c:v>46448.781750000053</c:v>
                </c:pt>
                <c:pt idx="1085">
                  <c:v>65505.874500000027</c:v>
                </c:pt>
                <c:pt idx="1086">
                  <c:v>5731.5194999999658</c:v>
                </c:pt>
                <c:pt idx="1087">
                  <c:v>5731.5194999999658</c:v>
                </c:pt>
                <c:pt idx="1088">
                  <c:v>5731.5194999999658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1785.6855000000253</c:v>
                </c:pt>
                <c:pt idx="1098">
                  <c:v>15981.745500000037</c:v>
                </c:pt>
                <c:pt idx="1099">
                  <c:v>43837.321500000064</c:v>
                </c:pt>
                <c:pt idx="1100">
                  <c:v>72483.741000000038</c:v>
                </c:pt>
                <c:pt idx="1101">
                  <c:v>15636.624749999988</c:v>
                </c:pt>
                <c:pt idx="1102">
                  <c:v>16452.618750000001</c:v>
                </c:pt>
                <c:pt idx="1103">
                  <c:v>16452.618750000001</c:v>
                </c:pt>
                <c:pt idx="1104">
                  <c:v>16452.618750000001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8998.2900000000027</c:v>
                </c:pt>
                <c:pt idx="1109">
                  <c:v>21294.090000000051</c:v>
                </c:pt>
                <c:pt idx="1110">
                  <c:v>41218.875000000029</c:v>
                </c:pt>
                <c:pt idx="1111">
                  <c:v>47204.694000000054</c:v>
                </c:pt>
                <c:pt idx="1112">
                  <c:v>47204.694000000054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973.88325000008319</c:v>
                </c:pt>
                <c:pt idx="1118">
                  <c:v>16466.591250000165</c:v>
                </c:pt>
                <c:pt idx="1119">
                  <c:v>39303.24525000008</c:v>
                </c:pt>
                <c:pt idx="1120">
                  <c:v>57063.69</c:v>
                </c:pt>
                <c:pt idx="1121">
                  <c:v>11099.754000000026</c:v>
                </c:pt>
                <c:pt idx="1122">
                  <c:v>23033.666250000002</c:v>
                </c:pt>
                <c:pt idx="1123">
                  <c:v>45704.047500000008</c:v>
                </c:pt>
                <c:pt idx="1124">
                  <c:v>86324.899500000087</c:v>
                </c:pt>
                <c:pt idx="1125">
                  <c:v>62348.089500000046</c:v>
                </c:pt>
                <c:pt idx="1126">
                  <c:v>138755.30850000004</c:v>
                </c:pt>
                <c:pt idx="1127">
                  <c:v>213550.10100000002</c:v>
                </c:pt>
                <c:pt idx="1128">
                  <c:v>279232.02900000004</c:v>
                </c:pt>
                <c:pt idx="1129">
                  <c:v>50426.752500000002</c:v>
                </c:pt>
                <c:pt idx="1130">
                  <c:v>86844.676500000031</c:v>
                </c:pt>
                <c:pt idx="1131">
                  <c:v>116265.17250000004</c:v>
                </c:pt>
                <c:pt idx="1132">
                  <c:v>142497.14400000003</c:v>
                </c:pt>
                <c:pt idx="1133">
                  <c:v>25273.458000000002</c:v>
                </c:pt>
                <c:pt idx="1134">
                  <c:v>48411.918000000012</c:v>
                </c:pt>
                <c:pt idx="1135">
                  <c:v>66573.373500000016</c:v>
                </c:pt>
                <c:pt idx="1136">
                  <c:v>77505.457500000019</c:v>
                </c:pt>
                <c:pt idx="1137">
                  <c:v>4283.9685000000027</c:v>
                </c:pt>
                <c:pt idx="1138">
                  <c:v>4879.1970000000001</c:v>
                </c:pt>
                <c:pt idx="1139">
                  <c:v>4879.1970000000001</c:v>
                </c:pt>
                <c:pt idx="1140">
                  <c:v>4879.1970000000001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5890.8059999999969</c:v>
                </c:pt>
                <c:pt idx="1147">
                  <c:v>29361.811500000007</c:v>
                </c:pt>
                <c:pt idx="1148">
                  <c:v>50999.625</c:v>
                </c:pt>
                <c:pt idx="1149">
                  <c:v>10412.306999999999</c:v>
                </c:pt>
                <c:pt idx="1150">
                  <c:v>13430.367</c:v>
                </c:pt>
                <c:pt idx="1151">
                  <c:v>13430.367</c:v>
                </c:pt>
                <c:pt idx="1152">
                  <c:v>13430.367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1360.9215000001161</c:v>
                </c:pt>
                <c:pt idx="1213">
                  <c:v>2720.4457500002318</c:v>
                </c:pt>
                <c:pt idx="1214">
                  <c:v>2720.4457500002318</c:v>
                </c:pt>
                <c:pt idx="1215">
                  <c:v>2720.4457500002318</c:v>
                </c:pt>
                <c:pt idx="1216">
                  <c:v>1359.5242499999226</c:v>
                </c:pt>
                <c:pt idx="1217">
                  <c:v>4075.7782499999616</c:v>
                </c:pt>
                <c:pt idx="1218">
                  <c:v>6789.2377500000002</c:v>
                </c:pt>
                <c:pt idx="1219">
                  <c:v>9499.9027499998465</c:v>
                </c:pt>
                <c:pt idx="1220">
                  <c:v>4061.8057499999618</c:v>
                </c:pt>
                <c:pt idx="1221">
                  <c:v>10817.509499999962</c:v>
                </c:pt>
                <c:pt idx="1222">
                  <c:v>18899.20350000008</c:v>
                </c:pt>
                <c:pt idx="1223">
                  <c:v>28298.504250000118</c:v>
                </c:pt>
                <c:pt idx="1224">
                  <c:v>8023.0094999999228</c:v>
                </c:pt>
                <c:pt idx="1225">
                  <c:v>13360.504499999999</c:v>
                </c:pt>
                <c:pt idx="1226">
                  <c:v>17355.242249999959</c:v>
                </c:pt>
                <c:pt idx="1227">
                  <c:v>21345.788249999921</c:v>
                </c:pt>
                <c:pt idx="1228">
                  <c:v>3982.1624999999622</c:v>
                </c:pt>
                <c:pt idx="1229">
                  <c:v>7960.1332499999244</c:v>
                </c:pt>
                <c:pt idx="1230">
                  <c:v>13252.91625</c:v>
                </c:pt>
                <c:pt idx="1231">
                  <c:v>17214.119999999963</c:v>
                </c:pt>
                <c:pt idx="1232">
                  <c:v>1319.0039999999251</c:v>
                </c:pt>
                <c:pt idx="1233">
                  <c:v>2638.008000000038</c:v>
                </c:pt>
                <c:pt idx="1234">
                  <c:v>3955.6147500001507</c:v>
                </c:pt>
                <c:pt idx="1235">
                  <c:v>6590.8282500001878</c:v>
                </c:pt>
                <c:pt idx="1236">
                  <c:v>5259.2489999998888</c:v>
                </c:pt>
                <c:pt idx="1237">
                  <c:v>14443.373249999742</c:v>
                </c:pt>
                <c:pt idx="1238">
                  <c:v>28798.719749999851</c:v>
                </c:pt>
                <c:pt idx="1239">
                  <c:v>46951.791749999924</c:v>
                </c:pt>
                <c:pt idx="1240">
                  <c:v>19282.050000000003</c:v>
                </c:pt>
                <c:pt idx="1241">
                  <c:v>37141.699500000075</c:v>
                </c:pt>
                <c:pt idx="1242">
                  <c:v>53598.510000000038</c:v>
                </c:pt>
                <c:pt idx="1243">
                  <c:v>69946.335000000006</c:v>
                </c:pt>
                <c:pt idx="1244">
                  <c:v>16220.675249999967</c:v>
                </c:pt>
                <c:pt idx="1245">
                  <c:v>31093.004250000005</c:v>
                </c:pt>
                <c:pt idx="1246">
                  <c:v>47095.708499999972</c:v>
                </c:pt>
                <c:pt idx="1247">
                  <c:v>64192.459499999866</c:v>
                </c:pt>
                <c:pt idx="1248">
                  <c:v>16959.820500000067</c:v>
                </c:pt>
                <c:pt idx="1249">
                  <c:v>33782.710500000132</c:v>
                </c:pt>
                <c:pt idx="1250">
                  <c:v>49276.815750000096</c:v>
                </c:pt>
                <c:pt idx="1251">
                  <c:v>63478.46475000013</c:v>
                </c:pt>
                <c:pt idx="1252">
                  <c:v>14101.047000000033</c:v>
                </c:pt>
                <c:pt idx="1253">
                  <c:v>28101.491999999897</c:v>
                </c:pt>
                <c:pt idx="1254">
                  <c:v>42001.334999999934</c:v>
                </c:pt>
                <c:pt idx="1255">
                  <c:v>55800.575999999965</c:v>
                </c:pt>
                <c:pt idx="1256">
                  <c:v>13698.639000000034</c:v>
                </c:pt>
                <c:pt idx="1257">
                  <c:v>27296.676000000065</c:v>
                </c:pt>
                <c:pt idx="1258">
                  <c:v>40794.110999999932</c:v>
                </c:pt>
                <c:pt idx="1259">
                  <c:v>53074.541249999871</c:v>
                </c:pt>
                <c:pt idx="1260">
                  <c:v>9984.7485000000634</c:v>
                </c:pt>
                <c:pt idx="1261">
                  <c:v>17711.541000000096</c:v>
                </c:pt>
                <c:pt idx="1262">
                  <c:v>21010.448250000063</c:v>
                </c:pt>
                <c:pt idx="1263">
                  <c:v>21010.448250000063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2230.0110000000318</c:v>
                </c:pt>
                <c:pt idx="1270">
                  <c:v>7791.0660000000316</c:v>
                </c:pt>
                <c:pt idx="1271">
                  <c:v>15547.200749999905</c:v>
                </c:pt>
                <c:pt idx="1272">
                  <c:v>8819.44199999997</c:v>
                </c:pt>
                <c:pt idx="1273">
                  <c:v>16497.330750000001</c:v>
                </c:pt>
                <c:pt idx="1274">
                  <c:v>23053.22774999994</c:v>
                </c:pt>
                <c:pt idx="1275">
                  <c:v>28495.51649999994</c:v>
                </c:pt>
                <c:pt idx="1276">
                  <c:v>2171.326500000031</c:v>
                </c:pt>
                <c:pt idx="1277">
                  <c:v>2171.326500000031</c:v>
                </c:pt>
                <c:pt idx="1278">
                  <c:v>2171.326500000031</c:v>
                </c:pt>
                <c:pt idx="1279">
                  <c:v>2171.326500000031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2190.8880000000318</c:v>
                </c:pt>
                <c:pt idx="1286">
                  <c:v>6561.4860000000945</c:v>
                </c:pt>
                <c:pt idx="1287">
                  <c:v>5449.2750000000005</c:v>
                </c:pt>
                <c:pt idx="1288">
                  <c:v>13048.917750000031</c:v>
                </c:pt>
                <c:pt idx="1289">
                  <c:v>21689.511750000001</c:v>
                </c:pt>
                <c:pt idx="1290">
                  <c:v>29210.908500000034</c:v>
                </c:pt>
                <c:pt idx="1291">
                  <c:v>7492.0545000000302</c:v>
                </c:pt>
                <c:pt idx="1292">
                  <c:v>17074.394999999939</c:v>
                </c:pt>
                <c:pt idx="1293">
                  <c:v>27651.577499999941</c:v>
                </c:pt>
                <c:pt idx="1294">
                  <c:v>38158.897499999941</c:v>
                </c:pt>
                <c:pt idx="1295">
                  <c:v>8349.9659999999712</c:v>
                </c:pt>
                <c:pt idx="1296">
                  <c:v>12508.18200000003</c:v>
                </c:pt>
                <c:pt idx="1297">
                  <c:v>12508.18200000003</c:v>
                </c:pt>
                <c:pt idx="1298">
                  <c:v>12508.18200000003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1061.9099999999396</c:v>
                </c:pt>
                <c:pt idx="1309">
                  <c:v>2122.4227499998797</c:v>
                </c:pt>
                <c:pt idx="1310">
                  <c:v>3182.9354999999705</c:v>
                </c:pt>
                <c:pt idx="1311">
                  <c:v>2118.2310000000302</c:v>
                </c:pt>
                <c:pt idx="1312">
                  <c:v>5291.3857500000004</c:v>
                </c:pt>
                <c:pt idx="1313">
                  <c:v>10566.004500000001</c:v>
                </c:pt>
                <c:pt idx="1314">
                  <c:v>15819.664500000003</c:v>
                </c:pt>
                <c:pt idx="1315">
                  <c:v>5239.6875</c:v>
                </c:pt>
                <c:pt idx="1316">
                  <c:v>14633.399250000059</c:v>
                </c:pt>
                <c:pt idx="1317">
                  <c:v>24987.021750000058</c:v>
                </c:pt>
                <c:pt idx="1318">
                  <c:v>33225.207750000031</c:v>
                </c:pt>
                <c:pt idx="1319">
                  <c:v>2048.3685000000291</c:v>
                </c:pt>
                <c:pt idx="1320">
                  <c:v>2048.3685000000291</c:v>
                </c:pt>
                <c:pt idx="1321">
                  <c:v>2048.3685000000291</c:v>
                </c:pt>
                <c:pt idx="1322">
                  <c:v>2048.3685000000291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1131.7724999999357</c:v>
                </c:pt>
                <c:pt idx="1333">
                  <c:v>5653.2735000000002</c:v>
                </c:pt>
                <c:pt idx="1334">
                  <c:v>12410.374500000096</c:v>
                </c:pt>
                <c:pt idx="1335">
                  <c:v>6731.9504999999353</c:v>
                </c:pt>
                <c:pt idx="1336">
                  <c:v>11203.15049999984</c:v>
                </c:pt>
                <c:pt idx="1337">
                  <c:v>13435.955999999871</c:v>
                </c:pt>
                <c:pt idx="1338">
                  <c:v>14550.961499999967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2280.3119999998703</c:v>
                </c:pt>
                <c:pt idx="1349">
                  <c:v>12516.565499999775</c:v>
                </c:pt>
                <c:pt idx="1350">
                  <c:v>32813.018999999906</c:v>
                </c:pt>
                <c:pt idx="1351">
                  <c:v>27805.275000000001</c:v>
                </c:pt>
                <c:pt idx="1352">
                  <c:v>58399.460999999981</c:v>
                </c:pt>
                <c:pt idx="1353">
                  <c:v>89519.013000000035</c:v>
                </c:pt>
                <c:pt idx="1354">
                  <c:v>121082.89050000004</c:v>
                </c:pt>
                <c:pt idx="1355">
                  <c:v>32997.456000000027</c:v>
                </c:pt>
                <c:pt idx="1356">
                  <c:v>69264.476999999984</c:v>
                </c:pt>
                <c:pt idx="1357">
                  <c:v>107518.38749999991</c:v>
                </c:pt>
                <c:pt idx="1358">
                  <c:v>146588.29200000002</c:v>
                </c:pt>
                <c:pt idx="1359">
                  <c:v>40637.619000000057</c:v>
                </c:pt>
                <c:pt idx="1360">
                  <c:v>80752.666499999992</c:v>
                </c:pt>
                <c:pt idx="1361">
                  <c:v>111738.08249999996</c:v>
                </c:pt>
                <c:pt idx="1362">
                  <c:v>126878.6835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6132.5302500000253</c:v>
                </c:pt>
                <c:pt idx="1368">
                  <c:v>29484.769500000049</c:v>
                </c:pt>
                <c:pt idx="1369">
                  <c:v>58827.019500000053</c:v>
                </c:pt>
                <c:pt idx="1370">
                  <c:v>76778.88750000007</c:v>
                </c:pt>
                <c:pt idx="1371">
                  <c:v>4845.6630000000114</c:v>
                </c:pt>
                <c:pt idx="1372">
                  <c:v>4845.6630000000114</c:v>
                </c:pt>
                <c:pt idx="1373">
                  <c:v>8883.7155000000112</c:v>
                </c:pt>
                <c:pt idx="1374">
                  <c:v>21693.703499999967</c:v>
                </c:pt>
                <c:pt idx="1375">
                  <c:v>23557.635000000002</c:v>
                </c:pt>
                <c:pt idx="1376">
                  <c:v>64527.799500000045</c:v>
                </c:pt>
                <c:pt idx="1377">
                  <c:v>126990.46350000004</c:v>
                </c:pt>
                <c:pt idx="1378">
                  <c:v>194379.83100000001</c:v>
                </c:pt>
                <c:pt idx="1379">
                  <c:v>59539.617000000013</c:v>
                </c:pt>
                <c:pt idx="1380">
                  <c:v>111229.48350000003</c:v>
                </c:pt>
                <c:pt idx="1381">
                  <c:v>142662.01950000002</c:v>
                </c:pt>
                <c:pt idx="1382">
                  <c:v>143806.36725000004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1534.1804999999674</c:v>
                </c:pt>
                <c:pt idx="1396">
                  <c:v>7648.5464999999467</c:v>
                </c:pt>
                <c:pt idx="1397">
                  <c:v>18987.230249999946</c:v>
                </c:pt>
                <c:pt idx="1398">
                  <c:v>14866.740000000002</c:v>
                </c:pt>
                <c:pt idx="1399">
                  <c:v>33065.921249999999</c:v>
                </c:pt>
                <c:pt idx="1400">
                  <c:v>54318.09375</c:v>
                </c:pt>
                <c:pt idx="1401">
                  <c:v>76957.735500000039</c:v>
                </c:pt>
                <c:pt idx="1402">
                  <c:v>25829.563499999989</c:v>
                </c:pt>
                <c:pt idx="1403">
                  <c:v>61196.755499999992</c:v>
                </c:pt>
                <c:pt idx="1404">
                  <c:v>112009.149</c:v>
                </c:pt>
                <c:pt idx="1405">
                  <c:v>166068.75150000001</c:v>
                </c:pt>
                <c:pt idx="1406">
                  <c:v>38798.837999999996</c:v>
                </c:pt>
                <c:pt idx="1407">
                  <c:v>55381.400999999998</c:v>
                </c:pt>
                <c:pt idx="1408">
                  <c:v>56508.981749999999</c:v>
                </c:pt>
                <c:pt idx="1409">
                  <c:v>56508.981749999999</c:v>
                </c:pt>
                <c:pt idx="1410">
                  <c:v>0</c:v>
                </c:pt>
                <c:pt idx="1411">
                  <c:v>1531.3859999999947</c:v>
                </c:pt>
                <c:pt idx="1412">
                  <c:v>4181.9692499999928</c:v>
                </c:pt>
                <c:pt idx="1413">
                  <c:v>5301.1664999999957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19430.15850000003</c:v>
                </c:pt>
                <c:pt idx="1422">
                  <c:v>29968.218000000004</c:v>
                </c:pt>
                <c:pt idx="1423">
                  <c:v>49697.388000000006</c:v>
                </c:pt>
                <c:pt idx="1424">
                  <c:v>53052.185249999988</c:v>
                </c:pt>
                <c:pt idx="1425">
                  <c:v>53052.185249999988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14050.745999999994</c:v>
                </c:pt>
                <c:pt idx="1431">
                  <c:v>43746.500249999983</c:v>
                </c:pt>
                <c:pt idx="1432">
                  <c:v>88749.128249999994</c:v>
                </c:pt>
                <c:pt idx="1433">
                  <c:v>135107.08875</c:v>
                </c:pt>
                <c:pt idx="1434">
                  <c:v>38871.494999999995</c:v>
                </c:pt>
                <c:pt idx="1435">
                  <c:v>58732.006499999996</c:v>
                </c:pt>
                <c:pt idx="1436">
                  <c:v>61133.879249999998</c:v>
                </c:pt>
                <c:pt idx="1437">
                  <c:v>61133.879249999998</c:v>
                </c:pt>
                <c:pt idx="1438">
                  <c:v>0</c:v>
                </c:pt>
                <c:pt idx="1439">
                  <c:v>0</c:v>
                </c:pt>
                <c:pt idx="1440">
                  <c:v>1852.7535000000046</c:v>
                </c:pt>
                <c:pt idx="1441">
                  <c:v>9328.0410000000047</c:v>
                </c:pt>
                <c:pt idx="1442">
                  <c:v>8489.6909999999971</c:v>
                </c:pt>
                <c:pt idx="1443">
                  <c:v>12580.839000000002</c:v>
                </c:pt>
                <c:pt idx="1444">
                  <c:v>12580.839000000002</c:v>
                </c:pt>
                <c:pt idx="1445">
                  <c:v>12580.839000000002</c:v>
                </c:pt>
                <c:pt idx="1446">
                  <c:v>1033.9650000000056</c:v>
                </c:pt>
                <c:pt idx="1447">
                  <c:v>9787.7362500000054</c:v>
                </c:pt>
                <c:pt idx="1448">
                  <c:v>26554.736250000002</c:v>
                </c:pt>
                <c:pt idx="1449">
                  <c:v>40940.822250000005</c:v>
                </c:pt>
                <c:pt idx="1450">
                  <c:v>5591.7945000000009</c:v>
                </c:pt>
                <c:pt idx="1451">
                  <c:v>6363.076500000001</c:v>
                </c:pt>
                <c:pt idx="1452">
                  <c:v>6363.076500000001</c:v>
                </c:pt>
                <c:pt idx="1453">
                  <c:v>6363.076500000001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5169.8250000000007</c:v>
                </c:pt>
                <c:pt idx="1524">
                  <c:v>20595.465000000004</c:v>
                </c:pt>
                <c:pt idx="1525">
                  <c:v>28364.174999999974</c:v>
                </c:pt>
                <c:pt idx="1526">
                  <c:v>66945.04200000003</c:v>
                </c:pt>
                <c:pt idx="1527">
                  <c:v>111036.66299999997</c:v>
                </c:pt>
                <c:pt idx="1528">
                  <c:v>153585.71999999991</c:v>
                </c:pt>
                <c:pt idx="1529">
                  <c:v>35769.600000000006</c:v>
                </c:pt>
                <c:pt idx="1530">
                  <c:v>62711.37450000002</c:v>
                </c:pt>
                <c:pt idx="1531">
                  <c:v>79729.879500000025</c:v>
                </c:pt>
                <c:pt idx="1532">
                  <c:v>87300.180000000008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6908.004000000099</c:v>
                </c:pt>
                <c:pt idx="1579">
                  <c:v>17244.859499999999</c:v>
                </c:pt>
                <c:pt idx="1580">
                  <c:v>30993.79949999995</c:v>
                </c:pt>
                <c:pt idx="1581">
                  <c:v>15404.681250000098</c:v>
                </c:pt>
                <c:pt idx="1582">
                  <c:v>32465.103750000097</c:v>
                </c:pt>
                <c:pt idx="1583">
                  <c:v>54534.667500000054</c:v>
                </c:pt>
                <c:pt idx="1584">
                  <c:v>25318.170000000002</c:v>
                </c:pt>
                <c:pt idx="1585">
                  <c:v>53822.070000000051</c:v>
                </c:pt>
                <c:pt idx="1586">
                  <c:v>85440.440250000145</c:v>
                </c:pt>
                <c:pt idx="1587">
                  <c:v>118443.48525000014</c:v>
                </c:pt>
                <c:pt idx="1588">
                  <c:v>31087.415249999856</c:v>
                </c:pt>
                <c:pt idx="1589">
                  <c:v>57065.087249999764</c:v>
                </c:pt>
                <c:pt idx="1590">
                  <c:v>78044.795999999726</c:v>
                </c:pt>
                <c:pt idx="1591">
                  <c:v>94099.198499999722</c:v>
                </c:pt>
                <c:pt idx="1592">
                  <c:v>12798.810000000181</c:v>
                </c:pt>
                <c:pt idx="1593">
                  <c:v>22364.383500000091</c:v>
                </c:pt>
                <c:pt idx="1594">
                  <c:v>28730.254499999955</c:v>
                </c:pt>
                <c:pt idx="1595">
                  <c:v>38262.294000000096</c:v>
                </c:pt>
                <c:pt idx="1596">
                  <c:v>12664.673999999957</c:v>
                </c:pt>
                <c:pt idx="1597">
                  <c:v>30017.121749999867</c:v>
                </c:pt>
                <c:pt idx="1598">
                  <c:v>53532.839249999874</c:v>
                </c:pt>
                <c:pt idx="1599">
                  <c:v>79993.959749999922</c:v>
                </c:pt>
                <c:pt idx="1600">
                  <c:v>29335.263750000089</c:v>
                </c:pt>
                <c:pt idx="1601">
                  <c:v>59935.038750000094</c:v>
                </c:pt>
                <c:pt idx="1602">
                  <c:v>87223.331250000047</c:v>
                </c:pt>
                <c:pt idx="1603">
                  <c:v>108291.06675000013</c:v>
                </c:pt>
                <c:pt idx="1604">
                  <c:v>16461.002250000125</c:v>
                </c:pt>
                <c:pt idx="1605">
                  <c:v>26887.281749999955</c:v>
                </c:pt>
                <c:pt idx="1606">
                  <c:v>32833.977749999831</c:v>
                </c:pt>
                <c:pt idx="1607">
                  <c:v>35801.736749999873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8145.9675000000007</c:v>
                </c:pt>
                <c:pt idx="1626">
                  <c:v>30876.430499999864</c:v>
                </c:pt>
                <c:pt idx="1627">
                  <c:v>69507.598499999964</c:v>
                </c:pt>
                <c:pt idx="1628">
                  <c:v>50882.256000000045</c:v>
                </c:pt>
                <c:pt idx="1629">
                  <c:v>108784.29600000009</c:v>
                </c:pt>
                <c:pt idx="1630">
                  <c:v>165704.06925000012</c:v>
                </c:pt>
                <c:pt idx="1631">
                  <c:v>212613.94350000002</c:v>
                </c:pt>
                <c:pt idx="1632">
                  <c:v>32891.26500000005</c:v>
                </c:pt>
                <c:pt idx="1633">
                  <c:v>50681.052000000098</c:v>
                </c:pt>
                <c:pt idx="1634">
                  <c:v>56594.213999999971</c:v>
                </c:pt>
                <c:pt idx="1635">
                  <c:v>58071.107249999885</c:v>
                </c:pt>
                <c:pt idx="1636">
                  <c:v>1476.893250000126</c:v>
                </c:pt>
                <c:pt idx="1637">
                  <c:v>7378.8772500002106</c:v>
                </c:pt>
                <c:pt idx="1638">
                  <c:v>17678.007000000041</c:v>
                </c:pt>
                <c:pt idx="1639">
                  <c:v>30869.444249999917</c:v>
                </c:pt>
                <c:pt idx="1640">
                  <c:v>13128.561000000083</c:v>
                </c:pt>
                <c:pt idx="1641">
                  <c:v>21847.401000000209</c:v>
                </c:pt>
                <c:pt idx="1642">
                  <c:v>23297.746500000125</c:v>
                </c:pt>
                <c:pt idx="1643">
                  <c:v>23297.746500000125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1773.1102500001512</c:v>
                </c:pt>
                <c:pt idx="1677">
                  <c:v>7088.2492500003536</c:v>
                </c:pt>
                <c:pt idx="1678">
                  <c:v>15932.841750000354</c:v>
                </c:pt>
                <c:pt idx="1679">
                  <c:v>26521.202250000253</c:v>
                </c:pt>
                <c:pt idx="1680">
                  <c:v>10563.209999999899</c:v>
                </c:pt>
                <c:pt idx="1681">
                  <c:v>17588.582999999999</c:v>
                </c:pt>
                <c:pt idx="1682">
                  <c:v>19343.529000000148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1796.8634999998981</c:v>
                </c:pt>
                <c:pt idx="1700">
                  <c:v>7183.2622499995923</c:v>
                </c:pt>
                <c:pt idx="1701">
                  <c:v>14353.949249999696</c:v>
                </c:pt>
                <c:pt idx="1702">
                  <c:v>21513.4582499998</c:v>
                </c:pt>
                <c:pt idx="1703">
                  <c:v>8935.4137499999997</c:v>
                </c:pt>
                <c:pt idx="1704">
                  <c:v>17849.868750000001</c:v>
                </c:pt>
                <c:pt idx="1705">
                  <c:v>24970.254749999851</c:v>
                </c:pt>
                <c:pt idx="1706">
                  <c:v>32079.462749999951</c:v>
                </c:pt>
                <c:pt idx="1707">
                  <c:v>5323.5224999999491</c:v>
                </c:pt>
                <c:pt idx="1708">
                  <c:v>8869.7429999999986</c:v>
                </c:pt>
                <c:pt idx="1709">
                  <c:v>12413.169000000049</c:v>
                </c:pt>
                <c:pt idx="1710">
                  <c:v>12413.169000000049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10999.152000000417</c:v>
                </c:pt>
                <c:pt idx="1726">
                  <c:v>36566.032500000001</c:v>
                </c:pt>
                <c:pt idx="1727">
                  <c:v>41713.5014999997</c:v>
                </c:pt>
                <c:pt idx="1728">
                  <c:v>100917.7784999999</c:v>
                </c:pt>
                <c:pt idx="1729">
                  <c:v>176921.19225000011</c:v>
                </c:pt>
                <c:pt idx="1730">
                  <c:v>261886.56750000024</c:v>
                </c:pt>
                <c:pt idx="1731">
                  <c:v>86651.855999999898</c:v>
                </c:pt>
                <c:pt idx="1732">
                  <c:v>171450.9584999998</c:v>
                </c:pt>
                <c:pt idx="1733">
                  <c:v>251212.97474999991</c:v>
                </c:pt>
                <c:pt idx="1734">
                  <c:v>326143.30049999995</c:v>
                </c:pt>
                <c:pt idx="1735">
                  <c:v>71857.772999999914</c:v>
                </c:pt>
                <c:pt idx="1736">
                  <c:v>143767.24424999996</c:v>
                </c:pt>
                <c:pt idx="1737">
                  <c:v>214100.61749999999</c:v>
                </c:pt>
                <c:pt idx="1738">
                  <c:v>281459.2454999999</c:v>
                </c:pt>
                <c:pt idx="1739">
                  <c:v>63015.974999999889</c:v>
                </c:pt>
                <c:pt idx="1740">
                  <c:v>117726.69599999997</c:v>
                </c:pt>
                <c:pt idx="1741">
                  <c:v>161812.728</c:v>
                </c:pt>
                <c:pt idx="1742">
                  <c:v>198482.15699999983</c:v>
                </c:pt>
                <c:pt idx="1743">
                  <c:v>32159.106000000076</c:v>
                </c:pt>
                <c:pt idx="1744">
                  <c:v>59975.559000000198</c:v>
                </c:pt>
                <c:pt idx="1745">
                  <c:v>86187.969000000201</c:v>
                </c:pt>
                <c:pt idx="1746">
                  <c:v>112120.92900000021</c:v>
                </c:pt>
                <c:pt idx="1747">
                  <c:v>23088.158999999967</c:v>
                </c:pt>
                <c:pt idx="1748">
                  <c:v>43432.118999999897</c:v>
                </c:pt>
                <c:pt idx="1749">
                  <c:v>61076.591999999968</c:v>
                </c:pt>
                <c:pt idx="1750">
                  <c:v>74847.888000000079</c:v>
                </c:pt>
                <c:pt idx="1751">
                  <c:v>12449.497499999999</c:v>
                </c:pt>
                <c:pt idx="1752">
                  <c:v>24829.1325</c:v>
                </c:pt>
                <c:pt idx="1753">
                  <c:v>37138.904999999999</c:v>
                </c:pt>
                <c:pt idx="1754">
                  <c:v>49378.815000000002</c:v>
                </c:pt>
                <c:pt idx="1755">
                  <c:v>12170.047499999999</c:v>
                </c:pt>
                <c:pt idx="1756">
                  <c:v>24270.232499999998</c:v>
                </c:pt>
                <c:pt idx="1757">
                  <c:v>37503.587249999931</c:v>
                </c:pt>
                <c:pt idx="1758">
                  <c:v>50644.723499999862</c:v>
                </c:pt>
                <c:pt idx="1759">
                  <c:v>13064.287499999933</c:v>
                </c:pt>
                <c:pt idx="1760">
                  <c:v>27215.635499999968</c:v>
                </c:pt>
                <c:pt idx="1761">
                  <c:v>41266.381500000003</c:v>
                </c:pt>
                <c:pt idx="1762">
                  <c:v>55216.52550000004</c:v>
                </c:pt>
                <c:pt idx="1763">
                  <c:v>13849.54200000003</c:v>
                </c:pt>
                <c:pt idx="1764">
                  <c:v>28744.226999999999</c:v>
                </c:pt>
                <c:pt idx="1765">
                  <c:v>46919.654999999933</c:v>
                </c:pt>
                <c:pt idx="1766">
                  <c:v>71634.212999999974</c:v>
                </c:pt>
                <c:pt idx="1767">
                  <c:v>33156.7425</c:v>
                </c:pt>
                <c:pt idx="1768">
                  <c:v>76415.602500000008</c:v>
                </c:pt>
                <c:pt idx="1769">
                  <c:v>129931.67475000009</c:v>
                </c:pt>
                <c:pt idx="1770">
                  <c:v>190544.37975000008</c:v>
                </c:pt>
                <c:pt idx="1771">
                  <c:v>61791.983999999917</c:v>
                </c:pt>
                <c:pt idx="1772">
                  <c:v>120722.39999999985</c:v>
                </c:pt>
                <c:pt idx="1773">
                  <c:v>175039.09649999987</c:v>
                </c:pt>
                <c:pt idx="1774">
                  <c:v>222586.1167499999</c:v>
                </c:pt>
                <c:pt idx="1775">
                  <c:v>40618.057500000017</c:v>
                </c:pt>
                <c:pt idx="1776">
                  <c:v>77237.185499999992</c:v>
                </c:pt>
                <c:pt idx="1777">
                  <c:v>112976.04599999999</c:v>
                </c:pt>
                <c:pt idx="1778">
                  <c:v>150475.44150000002</c:v>
                </c:pt>
                <c:pt idx="1779">
                  <c:v>40542.606000000022</c:v>
                </c:pt>
                <c:pt idx="1780">
                  <c:v>82481.06475000002</c:v>
                </c:pt>
                <c:pt idx="1781">
                  <c:v>122063.76000000004</c:v>
                </c:pt>
                <c:pt idx="1782">
                  <c:v>34076.132999999973</c:v>
                </c:pt>
                <c:pt idx="1783">
                  <c:v>61445.465999999964</c:v>
                </c:pt>
                <c:pt idx="1784">
                  <c:v>82327.367249999981</c:v>
                </c:pt>
                <c:pt idx="1785">
                  <c:v>98935.080749999979</c:v>
                </c:pt>
                <c:pt idx="1786">
                  <c:v>14331.593250000007</c:v>
                </c:pt>
                <c:pt idx="1787">
                  <c:v>27286.895250000009</c:v>
                </c:pt>
                <c:pt idx="1788">
                  <c:v>39547.764000000003</c:v>
                </c:pt>
                <c:pt idx="1789">
                  <c:v>51864.522750000004</c:v>
                </c:pt>
                <c:pt idx="1790">
                  <c:v>12714.975</c:v>
                </c:pt>
                <c:pt idx="1791">
                  <c:v>25492.826249999998</c:v>
                </c:pt>
                <c:pt idx="1792">
                  <c:v>37179.42525</c:v>
                </c:pt>
                <c:pt idx="1793">
                  <c:v>45810.238499999999</c:v>
                </c:pt>
                <c:pt idx="1794">
                  <c:v>6321.1590000000006</c:v>
                </c:pt>
                <c:pt idx="1795">
                  <c:v>6321.1590000000006</c:v>
                </c:pt>
                <c:pt idx="1796">
                  <c:v>6321.1590000000006</c:v>
                </c:pt>
                <c:pt idx="1797">
                  <c:v>6321.1590000000006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0AD-43ED-9CB9-D6B7AFB137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6873360"/>
        <c:axId val="1496870000"/>
      </c:lineChart>
      <c:catAx>
        <c:axId val="14968733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870000"/>
        <c:crosses val="autoZero"/>
        <c:auto val="1"/>
        <c:lblAlgn val="ctr"/>
        <c:lblOffset val="100"/>
        <c:noMultiLvlLbl val="0"/>
      </c:catAx>
      <c:valAx>
        <c:axId val="1496870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Recovered</a:t>
                </a:r>
                <a:r>
                  <a:rPr lang="en-GB"/>
                  <a:t>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87336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676</xdr:colOff>
      <xdr:row>4</xdr:row>
      <xdr:rowOff>358071</xdr:rowOff>
    </xdr:from>
    <xdr:to>
      <xdr:col>49</xdr:col>
      <xdr:colOff>597428</xdr:colOff>
      <xdr:row>27</xdr:row>
      <xdr:rowOff>188556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689B4F54-9574-132C-FBC7-C4A04EBE43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760132</xdr:colOff>
      <xdr:row>30</xdr:row>
      <xdr:rowOff>10272</xdr:rowOff>
    </xdr:from>
    <xdr:to>
      <xdr:col>49</xdr:col>
      <xdr:colOff>594884</xdr:colOff>
      <xdr:row>55</xdr:row>
      <xdr:rowOff>31257</xdr:rowOff>
    </xdr:to>
    <xdr:graphicFrame macro="">
      <xdr:nvGraphicFramePr>
        <xdr:cNvPr id="5" name="Chart 13">
          <a:extLst>
            <a:ext uri="{FF2B5EF4-FFF2-40B4-BE49-F238E27FC236}">
              <a16:creationId xmlns:a16="http://schemas.microsoft.com/office/drawing/2014/main" id="{937955B9-4F5A-4495-8568-B90D2342B8B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0</xdr:colOff>
      <xdr:row>57</xdr:row>
      <xdr:rowOff>158750</xdr:rowOff>
    </xdr:from>
    <xdr:to>
      <xdr:col>49</xdr:col>
      <xdr:colOff>596752</xdr:colOff>
      <xdr:row>83</xdr:row>
      <xdr:rowOff>33686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50DABE6A-B73F-408F-8F6A-4DD9E10B56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0</xdr:colOff>
      <xdr:row>85</xdr:row>
      <xdr:rowOff>0</xdr:rowOff>
    </xdr:from>
    <xdr:to>
      <xdr:col>49</xdr:col>
      <xdr:colOff>596752</xdr:colOff>
      <xdr:row>110</xdr:row>
      <xdr:rowOff>65436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90FB8BD-B942-4B37-B64B-88D542E33F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25</xdr:col>
      <xdr:colOff>0</xdr:colOff>
      <xdr:row>113</xdr:row>
      <xdr:rowOff>0</xdr:rowOff>
    </xdr:from>
    <xdr:to>
      <xdr:col>49</xdr:col>
      <xdr:colOff>596752</xdr:colOff>
      <xdr:row>138</xdr:row>
      <xdr:rowOff>65436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70D5A7D-D6BA-4238-A526-841DDEAD0B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Z1831"/>
  <sheetViews>
    <sheetView tabSelected="1" topLeftCell="V95" zoomScale="60" zoomScaleNormal="60" workbookViewId="0">
      <selection activeCell="AG147" sqref="AG147"/>
    </sheetView>
  </sheetViews>
  <sheetFormatPr defaultColWidth="11.42578125" defaultRowHeight="15" x14ac:dyDescent="0.25"/>
  <cols>
    <col min="2" max="2" width="24.28515625" customWidth="1"/>
    <col min="3" max="3" width="14.42578125" customWidth="1"/>
    <col min="5" max="6" width="14" customWidth="1"/>
    <col min="7" max="7" width="13.7109375" customWidth="1"/>
    <col min="9" max="9" width="19.42578125" style="16" customWidth="1"/>
    <col min="10" max="10" width="24" customWidth="1"/>
    <col min="11" max="11" width="17.7109375" style="27" customWidth="1"/>
    <col min="12" max="13" width="19.5703125" customWidth="1"/>
    <col min="14" max="14" width="16.42578125" style="16" customWidth="1"/>
    <col min="15" max="17" width="18.7109375" style="16" customWidth="1"/>
    <col min="18" max="18" width="22" customWidth="1"/>
    <col min="19" max="19" width="25.5703125" customWidth="1"/>
    <col min="20" max="20" width="20.42578125" customWidth="1"/>
    <col min="21" max="21" width="16.7109375" customWidth="1"/>
    <col min="22" max="24" width="16.7109375" style="20" customWidth="1"/>
  </cols>
  <sheetData>
    <row r="1" spans="2:26" x14ac:dyDescent="0.25">
      <c r="I1"/>
      <c r="K1"/>
      <c r="N1"/>
      <c r="O1"/>
      <c r="P1"/>
      <c r="Q1"/>
      <c r="V1"/>
      <c r="W1"/>
      <c r="X1"/>
    </row>
    <row r="2" spans="2:26" x14ac:dyDescent="0.25">
      <c r="B2" s="22" t="s">
        <v>25</v>
      </c>
      <c r="C2" s="23" t="s">
        <v>26</v>
      </c>
      <c r="I2"/>
      <c r="K2"/>
      <c r="N2"/>
      <c r="O2"/>
      <c r="P2"/>
      <c r="Q2"/>
      <c r="V2"/>
      <c r="W2"/>
      <c r="X2"/>
    </row>
    <row r="3" spans="2:26" x14ac:dyDescent="0.25">
      <c r="B3" s="21" t="s">
        <v>27</v>
      </c>
      <c r="C3" s="19">
        <v>1242</v>
      </c>
      <c r="I3"/>
      <c r="K3"/>
      <c r="N3"/>
      <c r="O3"/>
      <c r="P3"/>
      <c r="Q3"/>
      <c r="V3"/>
      <c r="W3"/>
      <c r="X3"/>
    </row>
    <row r="4" spans="2:26" ht="30" x14ac:dyDescent="0.25">
      <c r="B4" s="21" t="s">
        <v>28</v>
      </c>
      <c r="C4" s="19">
        <v>1.2999999999999999E-2</v>
      </c>
      <c r="H4" s="3" t="s">
        <v>29</v>
      </c>
      <c r="I4" s="3">
        <v>565</v>
      </c>
      <c r="J4" s="3">
        <v>565</v>
      </c>
      <c r="K4" s="10">
        <v>10.1</v>
      </c>
      <c r="L4" s="24">
        <f t="shared" ref="L4" si="0">($E5-$E3)/2/3.6</f>
        <v>0</v>
      </c>
      <c r="M4" s="24"/>
      <c r="N4" s="25">
        <v>1242</v>
      </c>
      <c r="O4" s="24">
        <v>158.38999999999999</v>
      </c>
      <c r="P4" s="20">
        <f t="shared" ref="P4" si="1">0.5*$C$5*$C$6*$C$7*K4^2</f>
        <v>49.185141600000001</v>
      </c>
      <c r="Q4" s="19">
        <v>2.46</v>
      </c>
      <c r="R4" s="20">
        <f t="shared" ref="R4" si="2">$C$3*L4</f>
        <v>0</v>
      </c>
      <c r="S4" s="24">
        <f t="shared" ref="S4" si="3">O4+P4+R4</f>
        <v>207.57514159999999</v>
      </c>
      <c r="T4" s="24">
        <f t="shared" ref="T4" si="4">S4+K4</f>
        <v>217.67514159999999</v>
      </c>
      <c r="U4" s="20">
        <f t="shared" ref="U4" si="5">T4*I4</f>
        <v>122986.45500399999</v>
      </c>
      <c r="V4" s="26"/>
      <c r="W4" s="26"/>
      <c r="X4" s="26"/>
      <c r="Y4" s="26">
        <f>AK3+Z4</f>
        <v>0</v>
      </c>
      <c r="Z4" s="20">
        <f t="shared" ref="Z4" si="6">IF(T4&lt;0, -T4, 0)</f>
        <v>0</v>
      </c>
    </row>
    <row r="5" spans="2:26" ht="30" x14ac:dyDescent="0.25">
      <c r="B5" s="21" t="s">
        <v>30</v>
      </c>
      <c r="C5" s="19">
        <v>0.32</v>
      </c>
      <c r="I5"/>
      <c r="K5"/>
      <c r="N5"/>
      <c r="V5"/>
      <c r="W5"/>
      <c r="X5"/>
    </row>
    <row r="6" spans="2:26" x14ac:dyDescent="0.25">
      <c r="B6" s="21" t="s">
        <v>32</v>
      </c>
      <c r="C6" s="19">
        <v>2.46</v>
      </c>
      <c r="I6"/>
      <c r="K6"/>
      <c r="N6"/>
      <c r="S6" s="54" t="s">
        <v>31</v>
      </c>
      <c r="T6" s="55">
        <f>MAX(T11:T1815)</f>
        <v>106977.59999999987</v>
      </c>
      <c r="V6"/>
      <c r="W6"/>
      <c r="X6"/>
    </row>
    <row r="7" spans="2:26" x14ac:dyDescent="0.25">
      <c r="B7" s="21" t="s">
        <v>34</v>
      </c>
      <c r="C7" s="19">
        <v>1.2250000000000001</v>
      </c>
      <c r="E7" s="57" t="s">
        <v>80</v>
      </c>
      <c r="F7" s="57"/>
      <c r="G7" s="57"/>
      <c r="H7" s="57"/>
      <c r="I7" s="57"/>
      <c r="K7"/>
      <c r="N7"/>
      <c r="O7"/>
      <c r="P7"/>
      <c r="Q7"/>
      <c r="S7" s="54" t="s">
        <v>33</v>
      </c>
      <c r="T7" s="54">
        <v>106977.60000000001</v>
      </c>
      <c r="V7"/>
      <c r="W7"/>
      <c r="X7"/>
    </row>
    <row r="8" spans="2:26" x14ac:dyDescent="0.25">
      <c r="B8" s="21" t="s">
        <v>35</v>
      </c>
      <c r="C8" s="19">
        <v>9.81</v>
      </c>
      <c r="E8" s="57"/>
      <c r="F8" s="57"/>
      <c r="G8" s="57"/>
      <c r="H8" s="57"/>
      <c r="I8" s="57"/>
      <c r="K8"/>
      <c r="N8"/>
      <c r="O8"/>
      <c r="P8"/>
      <c r="Q8"/>
      <c r="T8" s="56" t="s">
        <v>76</v>
      </c>
      <c r="V8"/>
      <c r="W8"/>
      <c r="X8"/>
    </row>
    <row r="9" spans="2:26" x14ac:dyDescent="0.25">
      <c r="I9"/>
      <c r="K9"/>
      <c r="N9"/>
      <c r="O9"/>
      <c r="P9"/>
      <c r="Q9"/>
      <c r="V9"/>
      <c r="W9"/>
      <c r="X9"/>
    </row>
    <row r="10" spans="2:26" x14ac:dyDescent="0.25">
      <c r="I10"/>
      <c r="K10"/>
      <c r="N10"/>
      <c r="O10"/>
      <c r="P10"/>
      <c r="Q10"/>
      <c r="S10" s="16"/>
      <c r="T10" s="16"/>
      <c r="U10" s="16"/>
      <c r="V10" s="16"/>
      <c r="W10" s="16"/>
      <c r="X10" s="16"/>
    </row>
    <row r="11" spans="2:26" x14ac:dyDescent="0.25">
      <c r="I11"/>
      <c r="K11"/>
      <c r="N11"/>
      <c r="O11"/>
      <c r="P11"/>
      <c r="Q11"/>
      <c r="V11"/>
      <c r="W11"/>
      <c r="X11"/>
    </row>
    <row r="12" spans="2:26" x14ac:dyDescent="0.25">
      <c r="I12"/>
      <c r="K12"/>
      <c r="N12"/>
      <c r="O12"/>
      <c r="P12"/>
      <c r="Q12"/>
      <c r="V12"/>
      <c r="W12"/>
      <c r="X12"/>
    </row>
    <row r="13" spans="2:26" ht="45" x14ac:dyDescent="0.25">
      <c r="B13" s="29" t="s">
        <v>77</v>
      </c>
      <c r="C13" s="32" t="s">
        <v>78</v>
      </c>
      <c r="D13" s="32" t="s">
        <v>79</v>
      </c>
      <c r="E13" s="33" t="s">
        <v>39</v>
      </c>
      <c r="F13" s="33" t="s">
        <v>40</v>
      </c>
      <c r="G13" s="33" t="s">
        <v>39</v>
      </c>
      <c r="H13" s="34" t="s">
        <v>41</v>
      </c>
      <c r="I13" s="34" t="s">
        <v>28</v>
      </c>
      <c r="J13" s="34" t="s">
        <v>30</v>
      </c>
      <c r="K13" s="34" t="s">
        <v>42</v>
      </c>
      <c r="L13" s="35" t="s">
        <v>43</v>
      </c>
      <c r="M13" s="35" t="s">
        <v>71</v>
      </c>
      <c r="N13" s="36" t="s">
        <v>44</v>
      </c>
      <c r="O13" s="37" t="s">
        <v>45</v>
      </c>
      <c r="P13" s="37" t="s">
        <v>73</v>
      </c>
      <c r="Q13" s="37" t="s">
        <v>74</v>
      </c>
      <c r="R13" s="38" t="s">
        <v>46</v>
      </c>
      <c r="S13" s="38" t="s">
        <v>47</v>
      </c>
      <c r="T13" s="38" t="s">
        <v>48</v>
      </c>
      <c r="U13" s="38" t="s">
        <v>72</v>
      </c>
      <c r="V13" s="38" t="s">
        <v>81</v>
      </c>
      <c r="W13" s="38" t="s">
        <v>82</v>
      </c>
      <c r="X13" s="38" t="s">
        <v>83</v>
      </c>
    </row>
    <row r="14" spans="2:26" x14ac:dyDescent="0.25">
      <c r="B14" s="51" t="s">
        <v>77</v>
      </c>
      <c r="C14" s="51" t="s">
        <v>49</v>
      </c>
      <c r="D14" s="51" t="s">
        <v>49</v>
      </c>
      <c r="E14" s="51" t="s">
        <v>50</v>
      </c>
      <c r="F14" s="51" t="s">
        <v>51</v>
      </c>
      <c r="G14" s="51" t="s">
        <v>52</v>
      </c>
      <c r="H14" s="51" t="s">
        <v>53</v>
      </c>
      <c r="I14" s="51"/>
      <c r="J14" s="51"/>
      <c r="K14" s="51" t="s">
        <v>54</v>
      </c>
      <c r="L14" s="51" t="s">
        <v>55</v>
      </c>
      <c r="M14" s="51" t="s">
        <v>55</v>
      </c>
      <c r="N14" s="51" t="s">
        <v>55</v>
      </c>
      <c r="O14" s="51" t="s">
        <v>57</v>
      </c>
      <c r="P14" s="51" t="s">
        <v>57</v>
      </c>
      <c r="Q14" s="51" t="s">
        <v>57</v>
      </c>
      <c r="R14" s="51" t="s">
        <v>56</v>
      </c>
      <c r="S14" s="52" t="s">
        <v>56</v>
      </c>
      <c r="T14" s="53" t="s">
        <v>57</v>
      </c>
      <c r="U14" s="51" t="s">
        <v>56</v>
      </c>
      <c r="V14" s="51" t="s">
        <v>55</v>
      </c>
      <c r="W14" s="51" t="s">
        <v>56</v>
      </c>
      <c r="X14" s="51" t="s">
        <v>55</v>
      </c>
    </row>
    <row r="15" spans="2:26" x14ac:dyDescent="0.25">
      <c r="B15" s="30" t="s">
        <v>29</v>
      </c>
      <c r="C15" s="30">
        <v>0</v>
      </c>
      <c r="D15" s="30">
        <v>0</v>
      </c>
      <c r="E15" s="31">
        <v>0</v>
      </c>
      <c r="F15" s="39">
        <f>($E16-0)/2/3.6</f>
        <v>0</v>
      </c>
      <c r="G15" s="40">
        <f>E15/3.6</f>
        <v>0</v>
      </c>
      <c r="H15" s="41">
        <v>1242</v>
      </c>
      <c r="I15" s="42">
        <f>C3*C8*C4</f>
        <v>158.39225999999999</v>
      </c>
      <c r="J15" s="43">
        <f>0.5*$C$5*$C$6*$C$7*G15^2</f>
        <v>0</v>
      </c>
      <c r="K15" s="44">
        <v>2.46</v>
      </c>
      <c r="L15" s="45">
        <f>$C$3*F15</f>
        <v>0</v>
      </c>
      <c r="M15" s="45">
        <f>$C$3*F15</f>
        <v>0</v>
      </c>
      <c r="N15" s="46">
        <f>I15+J15+L15</f>
        <v>158.39225999999999</v>
      </c>
      <c r="O15" s="47">
        <f>M15*G15</f>
        <v>0</v>
      </c>
      <c r="P15" s="47">
        <f>MAX(-O15, 0)</f>
        <v>0</v>
      </c>
      <c r="Q15" s="47">
        <f>MAX(O15, 0)</f>
        <v>0</v>
      </c>
      <c r="R15" s="39">
        <f>Q15</f>
        <v>0</v>
      </c>
      <c r="S15" s="48">
        <f>T15</f>
        <v>0</v>
      </c>
      <c r="T15" s="49">
        <f t="shared" ref="T15:T46" si="7">IF(O15&lt;0, -O15, 0)</f>
        <v>0</v>
      </c>
      <c r="U15" s="58">
        <f t="shared" ref="U15:U28" si="8">S15*K15</f>
        <v>0</v>
      </c>
      <c r="V15" s="39">
        <f>0.81*T15</f>
        <v>0</v>
      </c>
      <c r="W15" s="39">
        <f>V15*1</f>
        <v>0</v>
      </c>
      <c r="X15" s="39">
        <f>W15</f>
        <v>0</v>
      </c>
    </row>
    <row r="16" spans="2:26" x14ac:dyDescent="0.25">
      <c r="B16" s="3" t="s">
        <v>29</v>
      </c>
      <c r="C16" s="3">
        <v>1</v>
      </c>
      <c r="D16" s="3">
        <v>1</v>
      </c>
      <c r="E16" s="10">
        <v>0</v>
      </c>
      <c r="F16" s="39">
        <f t="shared" ref="F16:F79" si="9">($E17-$E15)/2/3.6</f>
        <v>0</v>
      </c>
      <c r="G16" s="40">
        <f t="shared" ref="G16:G79" si="10">E16/3.6</f>
        <v>0</v>
      </c>
      <c r="H16" s="41">
        <v>1242</v>
      </c>
      <c r="I16" s="42">
        <v>158.38999999999999</v>
      </c>
      <c r="J16" s="43">
        <f t="shared" ref="J16:J79" si="11">0.5*$C$5*$C$6*$C$7*G16^2</f>
        <v>0</v>
      </c>
      <c r="K16" s="44">
        <v>2.46</v>
      </c>
      <c r="L16" s="45">
        <f>$C$3*F16</f>
        <v>0</v>
      </c>
      <c r="M16" s="45">
        <f t="shared" ref="M16:M37" si="12">$C$3*F16</f>
        <v>0</v>
      </c>
      <c r="N16" s="46">
        <f>I16+J16+L16</f>
        <v>158.38999999999999</v>
      </c>
      <c r="O16" s="47">
        <f>M16*G16</f>
        <v>0</v>
      </c>
      <c r="P16" s="47">
        <f t="shared" ref="P16:P79" si="13">MAX(-O16, 0)</f>
        <v>0</v>
      </c>
      <c r="Q16" s="47">
        <f t="shared" ref="Q16:Q79" si="14">MAX(O16, 0)</f>
        <v>0</v>
      </c>
      <c r="R16" s="39">
        <f>Q16+R15</f>
        <v>0</v>
      </c>
      <c r="S16" s="50">
        <f>T16+S15</f>
        <v>0</v>
      </c>
      <c r="T16" s="49">
        <f t="shared" si="7"/>
        <v>0</v>
      </c>
      <c r="U16" s="58">
        <f t="shared" si="8"/>
        <v>0</v>
      </c>
      <c r="V16" s="39">
        <f t="shared" ref="V16:V49" si="15">0.81*T16</f>
        <v>0</v>
      </c>
      <c r="W16" s="39">
        <f t="shared" ref="W16:W79" si="16">V16*1</f>
        <v>0</v>
      </c>
      <c r="X16" s="39">
        <f>W16+X15</f>
        <v>0</v>
      </c>
    </row>
    <row r="17" spans="2:24" x14ac:dyDescent="0.25">
      <c r="B17" s="3" t="s">
        <v>29</v>
      </c>
      <c r="C17" s="3">
        <v>2</v>
      </c>
      <c r="D17" s="3">
        <v>2</v>
      </c>
      <c r="E17" s="10">
        <v>0</v>
      </c>
      <c r="F17" s="39">
        <f t="shared" si="9"/>
        <v>0</v>
      </c>
      <c r="G17" s="40">
        <f t="shared" si="10"/>
        <v>0</v>
      </c>
      <c r="H17" s="41">
        <v>1242</v>
      </c>
      <c r="I17" s="42">
        <v>158.38999999999999</v>
      </c>
      <c r="J17" s="43">
        <f t="shared" si="11"/>
        <v>0</v>
      </c>
      <c r="K17" s="44">
        <v>2.46</v>
      </c>
      <c r="L17" s="45">
        <f t="shared" ref="L17:L20" si="17">$C$3*F17</f>
        <v>0</v>
      </c>
      <c r="M17" s="45">
        <f t="shared" si="12"/>
        <v>0</v>
      </c>
      <c r="N17" s="46">
        <f t="shared" ref="N17:N79" si="18">I17+J17+L17</f>
        <v>158.38999999999999</v>
      </c>
      <c r="O17" s="47">
        <f t="shared" ref="O17:O28" si="19">M17*G17</f>
        <v>0</v>
      </c>
      <c r="P17" s="47">
        <f t="shared" si="13"/>
        <v>0</v>
      </c>
      <c r="Q17" s="47">
        <f t="shared" si="14"/>
        <v>0</v>
      </c>
      <c r="R17" s="39">
        <f t="shared" ref="R17:R80" si="20">Q17+R16</f>
        <v>0</v>
      </c>
      <c r="S17" s="50">
        <f>T17+S16</f>
        <v>0</v>
      </c>
      <c r="T17" s="49">
        <f t="shared" si="7"/>
        <v>0</v>
      </c>
      <c r="U17" s="58">
        <f t="shared" si="8"/>
        <v>0</v>
      </c>
      <c r="V17" s="39">
        <f t="shared" si="15"/>
        <v>0</v>
      </c>
      <c r="W17" s="39">
        <f t="shared" si="16"/>
        <v>0</v>
      </c>
      <c r="X17" s="39">
        <f t="shared" ref="X17:X80" si="21">W17+X16</f>
        <v>0</v>
      </c>
    </row>
    <row r="18" spans="2:24" x14ac:dyDescent="0.25">
      <c r="B18" s="3" t="s">
        <v>29</v>
      </c>
      <c r="C18" s="3">
        <v>3</v>
      </c>
      <c r="D18" s="3">
        <v>3</v>
      </c>
      <c r="E18" s="10">
        <v>0</v>
      </c>
      <c r="F18" s="39">
        <f t="shared" si="9"/>
        <v>0</v>
      </c>
      <c r="G18" s="40">
        <f t="shared" si="10"/>
        <v>0</v>
      </c>
      <c r="H18" s="41">
        <v>1242</v>
      </c>
      <c r="I18" s="42">
        <v>158.38999999999999</v>
      </c>
      <c r="J18" s="43">
        <f t="shared" si="11"/>
        <v>0</v>
      </c>
      <c r="K18" s="44">
        <v>2.46</v>
      </c>
      <c r="L18" s="45">
        <f t="shared" si="17"/>
        <v>0</v>
      </c>
      <c r="M18" s="45">
        <f t="shared" si="12"/>
        <v>0</v>
      </c>
      <c r="N18" s="46">
        <f t="shared" si="18"/>
        <v>158.38999999999999</v>
      </c>
      <c r="O18" s="47">
        <f t="shared" si="19"/>
        <v>0</v>
      </c>
      <c r="P18" s="47">
        <f t="shared" si="13"/>
        <v>0</v>
      </c>
      <c r="Q18" s="47">
        <f t="shared" si="14"/>
        <v>0</v>
      </c>
      <c r="R18" s="39">
        <f t="shared" si="20"/>
        <v>0</v>
      </c>
      <c r="S18" s="50">
        <f>S17+T18</f>
        <v>0</v>
      </c>
      <c r="T18" s="49">
        <f t="shared" si="7"/>
        <v>0</v>
      </c>
      <c r="U18" s="58">
        <f t="shared" si="8"/>
        <v>0</v>
      </c>
      <c r="V18" s="39">
        <f t="shared" si="15"/>
        <v>0</v>
      </c>
      <c r="W18" s="39">
        <f t="shared" si="16"/>
        <v>0</v>
      </c>
      <c r="X18" s="39">
        <f t="shared" si="21"/>
        <v>0</v>
      </c>
    </row>
    <row r="19" spans="2:24" x14ac:dyDescent="0.25">
      <c r="B19" s="3" t="s">
        <v>29</v>
      </c>
      <c r="C19" s="3">
        <v>4</v>
      </c>
      <c r="D19" s="3">
        <v>4</v>
      </c>
      <c r="E19" s="10">
        <v>0</v>
      </c>
      <c r="F19" s="39">
        <f t="shared" si="9"/>
        <v>0</v>
      </c>
      <c r="G19" s="40">
        <f t="shared" si="10"/>
        <v>0</v>
      </c>
      <c r="H19" s="41">
        <v>1242</v>
      </c>
      <c r="I19" s="42">
        <v>158.38999999999999</v>
      </c>
      <c r="J19" s="43">
        <f t="shared" si="11"/>
        <v>0</v>
      </c>
      <c r="K19" s="44">
        <v>2.46</v>
      </c>
      <c r="L19" s="45">
        <f t="shared" si="17"/>
        <v>0</v>
      </c>
      <c r="M19" s="45">
        <f t="shared" si="12"/>
        <v>0</v>
      </c>
      <c r="N19" s="46">
        <f t="shared" si="18"/>
        <v>158.38999999999999</v>
      </c>
      <c r="O19" s="47">
        <f t="shared" si="19"/>
        <v>0</v>
      </c>
      <c r="P19" s="47">
        <f>MAX(-O19, 0)</f>
        <v>0</v>
      </c>
      <c r="Q19" s="47">
        <f t="shared" si="14"/>
        <v>0</v>
      </c>
      <c r="R19" s="39">
        <f t="shared" si="20"/>
        <v>0</v>
      </c>
      <c r="S19" s="50">
        <f>S18+T19</f>
        <v>0</v>
      </c>
      <c r="T19" s="49">
        <f t="shared" si="7"/>
        <v>0</v>
      </c>
      <c r="U19" s="58">
        <f t="shared" si="8"/>
        <v>0</v>
      </c>
      <c r="V19" s="39">
        <f t="shared" si="15"/>
        <v>0</v>
      </c>
      <c r="W19" s="39">
        <f t="shared" si="16"/>
        <v>0</v>
      </c>
      <c r="X19" s="39">
        <f t="shared" ref="X19" si="22">W19</f>
        <v>0</v>
      </c>
    </row>
    <row r="20" spans="2:24" x14ac:dyDescent="0.25">
      <c r="B20" s="3" t="s">
        <v>29</v>
      </c>
      <c r="C20" s="3">
        <v>5</v>
      </c>
      <c r="D20" s="3">
        <v>5</v>
      </c>
      <c r="E20" s="10">
        <v>0</v>
      </c>
      <c r="F20" s="39">
        <f t="shared" si="9"/>
        <v>0</v>
      </c>
      <c r="G20" s="40">
        <f t="shared" si="10"/>
        <v>0</v>
      </c>
      <c r="H20" s="41">
        <v>1242</v>
      </c>
      <c r="I20" s="42">
        <v>158.38999999999999</v>
      </c>
      <c r="J20" s="43">
        <f t="shared" si="11"/>
        <v>0</v>
      </c>
      <c r="K20" s="44">
        <v>2.46</v>
      </c>
      <c r="L20" s="45">
        <f t="shared" si="17"/>
        <v>0</v>
      </c>
      <c r="M20" s="45">
        <f t="shared" si="12"/>
        <v>0</v>
      </c>
      <c r="N20" s="46">
        <f t="shared" si="18"/>
        <v>158.38999999999999</v>
      </c>
      <c r="O20" s="47">
        <f t="shared" si="19"/>
        <v>0</v>
      </c>
      <c r="P20" s="47">
        <f t="shared" si="13"/>
        <v>0</v>
      </c>
      <c r="Q20" s="47">
        <f t="shared" si="14"/>
        <v>0</v>
      </c>
      <c r="R20" s="39">
        <f t="shared" si="20"/>
        <v>0</v>
      </c>
      <c r="S20" s="50">
        <f t="shared" ref="S20:S49" si="23">S19+T20</f>
        <v>0</v>
      </c>
      <c r="T20" s="49">
        <f t="shared" si="7"/>
        <v>0</v>
      </c>
      <c r="U20" s="58">
        <f t="shared" si="8"/>
        <v>0</v>
      </c>
      <c r="V20" s="39">
        <f t="shared" si="15"/>
        <v>0</v>
      </c>
      <c r="W20" s="39">
        <f t="shared" si="16"/>
        <v>0</v>
      </c>
      <c r="X20" s="39">
        <f t="shared" ref="X20" si="24">W20+X19</f>
        <v>0</v>
      </c>
    </row>
    <row r="21" spans="2:24" x14ac:dyDescent="0.25">
      <c r="B21" s="3" t="s">
        <v>29</v>
      </c>
      <c r="C21" s="3">
        <v>6</v>
      </c>
      <c r="D21" s="3">
        <v>6</v>
      </c>
      <c r="E21" s="10">
        <v>0</v>
      </c>
      <c r="F21" s="39">
        <f t="shared" si="9"/>
        <v>0</v>
      </c>
      <c r="G21" s="40">
        <f t="shared" si="10"/>
        <v>0</v>
      </c>
      <c r="H21" s="41">
        <v>1242</v>
      </c>
      <c r="I21" s="42">
        <v>158.38999999999999</v>
      </c>
      <c r="J21" s="43">
        <f t="shared" si="11"/>
        <v>0</v>
      </c>
      <c r="K21" s="44">
        <v>2.46</v>
      </c>
      <c r="L21" s="45">
        <f>$C$3*F21</f>
        <v>0</v>
      </c>
      <c r="M21" s="45">
        <f t="shared" si="12"/>
        <v>0</v>
      </c>
      <c r="N21" s="46">
        <f>I21+J21+L21</f>
        <v>158.38999999999999</v>
      </c>
      <c r="O21" s="47">
        <f t="shared" si="19"/>
        <v>0</v>
      </c>
      <c r="P21" s="47">
        <f t="shared" si="13"/>
        <v>0</v>
      </c>
      <c r="Q21" s="47">
        <f t="shared" si="14"/>
        <v>0</v>
      </c>
      <c r="R21" s="39">
        <f t="shared" si="20"/>
        <v>0</v>
      </c>
      <c r="S21" s="50">
        <f t="shared" si="23"/>
        <v>0</v>
      </c>
      <c r="T21" s="49">
        <f t="shared" si="7"/>
        <v>0</v>
      </c>
      <c r="U21" s="58">
        <f t="shared" si="8"/>
        <v>0</v>
      </c>
      <c r="V21" s="39">
        <f t="shared" si="15"/>
        <v>0</v>
      </c>
      <c r="W21" s="39">
        <f t="shared" si="16"/>
        <v>0</v>
      </c>
      <c r="X21" s="39">
        <f t="shared" si="21"/>
        <v>0</v>
      </c>
    </row>
    <row r="22" spans="2:24" x14ac:dyDescent="0.25">
      <c r="B22" s="3" t="s">
        <v>29</v>
      </c>
      <c r="C22" s="3">
        <v>7</v>
      </c>
      <c r="D22" s="3">
        <v>7</v>
      </c>
      <c r="E22" s="10">
        <v>0</v>
      </c>
      <c r="F22" s="39">
        <f t="shared" si="9"/>
        <v>0</v>
      </c>
      <c r="G22" s="40">
        <f t="shared" si="10"/>
        <v>0</v>
      </c>
      <c r="H22" s="41">
        <v>1242</v>
      </c>
      <c r="I22" s="42">
        <v>158.38999999999999</v>
      </c>
      <c r="J22" s="43">
        <f t="shared" si="11"/>
        <v>0</v>
      </c>
      <c r="K22" s="44">
        <v>2.46</v>
      </c>
      <c r="L22" s="45">
        <f t="shared" ref="L22:L85" si="25">$C$3*F22</f>
        <v>0</v>
      </c>
      <c r="M22" s="45">
        <f t="shared" si="12"/>
        <v>0</v>
      </c>
      <c r="N22" s="46">
        <f t="shared" si="18"/>
        <v>158.38999999999999</v>
      </c>
      <c r="O22" s="47">
        <f t="shared" si="19"/>
        <v>0</v>
      </c>
      <c r="P22" s="47">
        <f t="shared" si="13"/>
        <v>0</v>
      </c>
      <c r="Q22" s="47">
        <f t="shared" si="14"/>
        <v>0</v>
      </c>
      <c r="R22" s="39">
        <f t="shared" si="20"/>
        <v>0</v>
      </c>
      <c r="S22" s="50">
        <f t="shared" si="23"/>
        <v>0</v>
      </c>
      <c r="T22" s="49">
        <f>IF(O22&lt;0, -O22, 0)</f>
        <v>0</v>
      </c>
      <c r="U22" s="58">
        <f t="shared" si="8"/>
        <v>0</v>
      </c>
      <c r="V22" s="39">
        <f t="shared" si="15"/>
        <v>0</v>
      </c>
      <c r="W22" s="39">
        <f t="shared" si="16"/>
        <v>0</v>
      </c>
      <c r="X22" s="39">
        <f t="shared" si="21"/>
        <v>0</v>
      </c>
    </row>
    <row r="23" spans="2:24" x14ac:dyDescent="0.25">
      <c r="B23" s="3" t="s">
        <v>29</v>
      </c>
      <c r="C23" s="3">
        <v>8</v>
      </c>
      <c r="D23" s="3">
        <v>8</v>
      </c>
      <c r="E23" s="10">
        <v>0</v>
      </c>
      <c r="F23" s="39">
        <f t="shared" si="9"/>
        <v>0</v>
      </c>
      <c r="G23" s="40">
        <f t="shared" si="10"/>
        <v>0</v>
      </c>
      <c r="H23" s="41">
        <v>1242</v>
      </c>
      <c r="I23" s="42">
        <v>158.38999999999999</v>
      </c>
      <c r="J23" s="43">
        <f t="shared" si="11"/>
        <v>0</v>
      </c>
      <c r="K23" s="44">
        <v>2.46</v>
      </c>
      <c r="L23" s="45">
        <f t="shared" si="25"/>
        <v>0</v>
      </c>
      <c r="M23" s="45">
        <f t="shared" si="12"/>
        <v>0</v>
      </c>
      <c r="N23" s="46">
        <f t="shared" si="18"/>
        <v>158.38999999999999</v>
      </c>
      <c r="O23" s="47">
        <f t="shared" si="19"/>
        <v>0</v>
      </c>
      <c r="P23" s="47">
        <f t="shared" si="13"/>
        <v>0</v>
      </c>
      <c r="Q23" s="47">
        <f t="shared" si="14"/>
        <v>0</v>
      </c>
      <c r="R23" s="39">
        <f t="shared" si="20"/>
        <v>0</v>
      </c>
      <c r="S23" s="50">
        <f t="shared" si="23"/>
        <v>0</v>
      </c>
      <c r="T23" s="49">
        <f t="shared" si="7"/>
        <v>0</v>
      </c>
      <c r="U23" s="58">
        <f t="shared" si="8"/>
        <v>0</v>
      </c>
      <c r="V23" s="39">
        <f t="shared" si="15"/>
        <v>0</v>
      </c>
      <c r="W23" s="39">
        <f t="shared" si="16"/>
        <v>0</v>
      </c>
      <c r="X23" s="39">
        <f t="shared" ref="X23" si="26">W23</f>
        <v>0</v>
      </c>
    </row>
    <row r="24" spans="2:24" x14ac:dyDescent="0.25">
      <c r="B24" s="3" t="s">
        <v>29</v>
      </c>
      <c r="C24" s="3">
        <v>9</v>
      </c>
      <c r="D24" s="3">
        <v>9</v>
      </c>
      <c r="E24" s="10">
        <v>0</v>
      </c>
      <c r="F24" s="39">
        <f t="shared" si="9"/>
        <v>0</v>
      </c>
      <c r="G24" s="40">
        <f t="shared" si="10"/>
        <v>0</v>
      </c>
      <c r="H24" s="41">
        <v>1242</v>
      </c>
      <c r="I24" s="42">
        <v>158.38999999999999</v>
      </c>
      <c r="J24" s="43">
        <f t="shared" si="11"/>
        <v>0</v>
      </c>
      <c r="K24" s="44">
        <v>2.46</v>
      </c>
      <c r="L24" s="45">
        <f t="shared" si="25"/>
        <v>0</v>
      </c>
      <c r="M24" s="45">
        <f t="shared" si="12"/>
        <v>0</v>
      </c>
      <c r="N24" s="46">
        <f t="shared" si="18"/>
        <v>158.38999999999999</v>
      </c>
      <c r="O24" s="47">
        <f t="shared" si="19"/>
        <v>0</v>
      </c>
      <c r="P24" s="47">
        <f t="shared" si="13"/>
        <v>0</v>
      </c>
      <c r="Q24" s="47">
        <f t="shared" si="14"/>
        <v>0</v>
      </c>
      <c r="R24" s="39">
        <f t="shared" si="20"/>
        <v>0</v>
      </c>
      <c r="S24" s="50">
        <f t="shared" si="23"/>
        <v>0</v>
      </c>
      <c r="T24" s="49">
        <f t="shared" si="7"/>
        <v>0</v>
      </c>
      <c r="U24" s="58">
        <f t="shared" si="8"/>
        <v>0</v>
      </c>
      <c r="V24" s="39">
        <f t="shared" si="15"/>
        <v>0</v>
      </c>
      <c r="W24" s="39">
        <f t="shared" si="16"/>
        <v>0</v>
      </c>
      <c r="X24" s="39">
        <f t="shared" ref="X24" si="27">W24+X23</f>
        <v>0</v>
      </c>
    </row>
    <row r="25" spans="2:24" x14ac:dyDescent="0.25">
      <c r="B25" s="3" t="s">
        <v>29</v>
      </c>
      <c r="C25" s="3">
        <v>10</v>
      </c>
      <c r="D25" s="3">
        <v>10</v>
      </c>
      <c r="E25" s="10">
        <v>0</v>
      </c>
      <c r="F25" s="39">
        <f t="shared" si="9"/>
        <v>0</v>
      </c>
      <c r="G25" s="40">
        <f t="shared" si="10"/>
        <v>0</v>
      </c>
      <c r="H25" s="41">
        <v>1242</v>
      </c>
      <c r="I25" s="42">
        <v>158.38999999999999</v>
      </c>
      <c r="J25" s="43">
        <f t="shared" si="11"/>
        <v>0</v>
      </c>
      <c r="K25" s="44">
        <v>2.46</v>
      </c>
      <c r="L25" s="45">
        <f t="shared" si="25"/>
        <v>0</v>
      </c>
      <c r="M25" s="45">
        <f t="shared" si="12"/>
        <v>0</v>
      </c>
      <c r="N25" s="46">
        <f t="shared" si="18"/>
        <v>158.38999999999999</v>
      </c>
      <c r="O25" s="47">
        <f t="shared" si="19"/>
        <v>0</v>
      </c>
      <c r="P25" s="47">
        <f t="shared" si="13"/>
        <v>0</v>
      </c>
      <c r="Q25" s="47">
        <f t="shared" si="14"/>
        <v>0</v>
      </c>
      <c r="R25" s="39">
        <f t="shared" si="20"/>
        <v>0</v>
      </c>
      <c r="S25" s="50">
        <f t="shared" si="23"/>
        <v>0</v>
      </c>
      <c r="T25" s="49">
        <f t="shared" si="7"/>
        <v>0</v>
      </c>
      <c r="U25" s="58">
        <f t="shared" si="8"/>
        <v>0</v>
      </c>
      <c r="V25" s="39">
        <f t="shared" si="15"/>
        <v>0</v>
      </c>
      <c r="W25" s="39">
        <f t="shared" si="16"/>
        <v>0</v>
      </c>
      <c r="X25" s="39">
        <f t="shared" si="21"/>
        <v>0</v>
      </c>
    </row>
    <row r="26" spans="2:24" x14ac:dyDescent="0.25">
      <c r="B26" s="3" t="s">
        <v>29</v>
      </c>
      <c r="C26" s="3">
        <v>11</v>
      </c>
      <c r="D26" s="3">
        <v>11</v>
      </c>
      <c r="E26" s="10">
        <v>0</v>
      </c>
      <c r="F26" s="39">
        <f t="shared" si="9"/>
        <v>2.777777777777778E-2</v>
      </c>
      <c r="G26" s="40">
        <f t="shared" si="10"/>
        <v>0</v>
      </c>
      <c r="H26" s="41">
        <v>1242</v>
      </c>
      <c r="I26" s="42">
        <v>158.38999999999999</v>
      </c>
      <c r="J26" s="43">
        <f t="shared" si="11"/>
        <v>0</v>
      </c>
      <c r="K26" s="44">
        <v>2.46</v>
      </c>
      <c r="L26" s="45">
        <f t="shared" si="25"/>
        <v>34.5</v>
      </c>
      <c r="M26" s="45">
        <f>$C$3*F26</f>
        <v>34.5</v>
      </c>
      <c r="N26" s="46">
        <f t="shared" si="18"/>
        <v>192.89</v>
      </c>
      <c r="O26" s="47">
        <f t="shared" si="19"/>
        <v>0</v>
      </c>
      <c r="P26" s="47">
        <f t="shared" si="13"/>
        <v>0</v>
      </c>
      <c r="Q26" s="47">
        <f t="shared" si="14"/>
        <v>0</v>
      </c>
      <c r="R26" s="39">
        <f t="shared" si="20"/>
        <v>0</v>
      </c>
      <c r="S26" s="50">
        <f t="shared" si="23"/>
        <v>0</v>
      </c>
      <c r="T26" s="49">
        <f t="shared" si="7"/>
        <v>0</v>
      </c>
      <c r="U26" s="58">
        <f t="shared" si="8"/>
        <v>0</v>
      </c>
      <c r="V26" s="39">
        <f t="shared" si="15"/>
        <v>0</v>
      </c>
      <c r="W26" s="39">
        <f t="shared" si="16"/>
        <v>0</v>
      </c>
      <c r="X26" s="39">
        <f t="shared" si="21"/>
        <v>0</v>
      </c>
    </row>
    <row r="27" spans="2:24" x14ac:dyDescent="0.25">
      <c r="B27" s="3" t="s">
        <v>29</v>
      </c>
      <c r="C27" s="3">
        <v>12</v>
      </c>
      <c r="D27" s="3">
        <v>12</v>
      </c>
      <c r="E27" s="10">
        <v>0.2</v>
      </c>
      <c r="F27" s="39">
        <f t="shared" si="9"/>
        <v>0.2361111111111111</v>
      </c>
      <c r="G27" s="40">
        <f t="shared" si="10"/>
        <v>5.5555555555555559E-2</v>
      </c>
      <c r="H27" s="41">
        <v>1242</v>
      </c>
      <c r="I27" s="42">
        <v>158.38999999999999</v>
      </c>
      <c r="J27" s="43">
        <f t="shared" si="11"/>
        <v>1.4881481481481484E-3</v>
      </c>
      <c r="K27" s="44">
        <v>2.46</v>
      </c>
      <c r="L27" s="45">
        <f t="shared" si="25"/>
        <v>293.25</v>
      </c>
      <c r="M27" s="45">
        <f t="shared" si="12"/>
        <v>293.25</v>
      </c>
      <c r="N27" s="46">
        <f t="shared" si="18"/>
        <v>451.64148814814814</v>
      </c>
      <c r="O27" s="47">
        <f>M27*G27</f>
        <v>16.291666666666668</v>
      </c>
      <c r="P27" s="47">
        <f t="shared" si="13"/>
        <v>0</v>
      </c>
      <c r="Q27" s="47">
        <f t="shared" si="14"/>
        <v>16.291666666666668</v>
      </c>
      <c r="R27" s="39">
        <f t="shared" si="20"/>
        <v>16.291666666666668</v>
      </c>
      <c r="S27" s="50">
        <f t="shared" si="23"/>
        <v>0</v>
      </c>
      <c r="T27" s="49">
        <f t="shared" si="7"/>
        <v>0</v>
      </c>
      <c r="U27" s="58">
        <f t="shared" si="8"/>
        <v>0</v>
      </c>
      <c r="V27" s="39">
        <f t="shared" si="15"/>
        <v>0</v>
      </c>
      <c r="W27" s="39">
        <f t="shared" si="16"/>
        <v>0</v>
      </c>
      <c r="X27" s="39">
        <f t="shared" ref="X27" si="28">W27</f>
        <v>0</v>
      </c>
    </row>
    <row r="28" spans="2:24" x14ac:dyDescent="0.25">
      <c r="B28" s="3" t="s">
        <v>29</v>
      </c>
      <c r="C28" s="3">
        <v>13</v>
      </c>
      <c r="D28" s="3">
        <v>13</v>
      </c>
      <c r="E28" s="10">
        <v>1.7</v>
      </c>
      <c r="F28" s="39">
        <f t="shared" si="9"/>
        <v>0.72222222222222221</v>
      </c>
      <c r="G28" s="40">
        <f t="shared" si="10"/>
        <v>0.47222222222222221</v>
      </c>
      <c r="H28" s="41">
        <v>1242</v>
      </c>
      <c r="I28" s="42">
        <v>158.38999999999999</v>
      </c>
      <c r="J28" s="43">
        <f t="shared" si="11"/>
        <v>0.10751870370370371</v>
      </c>
      <c r="K28" s="44">
        <v>2.46</v>
      </c>
      <c r="L28" s="45">
        <f t="shared" si="25"/>
        <v>897</v>
      </c>
      <c r="M28" s="45">
        <f t="shared" si="12"/>
        <v>897</v>
      </c>
      <c r="N28" s="46">
        <f t="shared" si="18"/>
        <v>1055.4975187037037</v>
      </c>
      <c r="O28" s="47">
        <f t="shared" si="19"/>
        <v>423.58333333333331</v>
      </c>
      <c r="P28" s="47">
        <f t="shared" si="13"/>
        <v>0</v>
      </c>
      <c r="Q28" s="47">
        <f t="shared" si="14"/>
        <v>423.58333333333331</v>
      </c>
      <c r="R28" s="39">
        <f t="shared" si="20"/>
        <v>439.875</v>
      </c>
      <c r="S28" s="50">
        <f t="shared" si="23"/>
        <v>0</v>
      </c>
      <c r="T28" s="49">
        <f t="shared" si="7"/>
        <v>0</v>
      </c>
      <c r="U28" s="58">
        <f t="shared" si="8"/>
        <v>0</v>
      </c>
      <c r="V28" s="39">
        <f t="shared" si="15"/>
        <v>0</v>
      </c>
      <c r="W28" s="39">
        <f t="shared" si="16"/>
        <v>0</v>
      </c>
      <c r="X28" s="39">
        <f t="shared" ref="X28" si="29">W28+X27</f>
        <v>0</v>
      </c>
    </row>
    <row r="29" spans="2:24" x14ac:dyDescent="0.25">
      <c r="B29" s="3" t="s">
        <v>29</v>
      </c>
      <c r="C29" s="3">
        <v>14</v>
      </c>
      <c r="D29" s="3">
        <v>14</v>
      </c>
      <c r="E29" s="10">
        <v>5.4</v>
      </c>
      <c r="F29" s="39">
        <f t="shared" si="9"/>
        <v>1.1388888888888891</v>
      </c>
      <c r="G29" s="40">
        <f t="shared" si="10"/>
        <v>1.5</v>
      </c>
      <c r="H29" s="41">
        <v>1242</v>
      </c>
      <c r="I29" s="42">
        <v>158.38999999999999</v>
      </c>
      <c r="J29" s="43">
        <f t="shared" si="11"/>
        <v>1.0848600000000002</v>
      </c>
      <c r="K29" s="44">
        <v>2.46</v>
      </c>
      <c r="L29" s="45">
        <f t="shared" si="25"/>
        <v>1414.5000000000002</v>
      </c>
      <c r="M29" s="45">
        <f t="shared" si="12"/>
        <v>1414.5000000000002</v>
      </c>
      <c r="N29" s="46">
        <f t="shared" si="18"/>
        <v>1573.9748600000003</v>
      </c>
      <c r="O29" s="47">
        <f t="shared" ref="O29:O92" si="30">M29*E29</f>
        <v>7638.300000000002</v>
      </c>
      <c r="P29" s="47">
        <f t="shared" si="13"/>
        <v>0</v>
      </c>
      <c r="Q29" s="47">
        <f t="shared" si="14"/>
        <v>7638.300000000002</v>
      </c>
      <c r="R29" s="39">
        <f t="shared" si="20"/>
        <v>8078.175000000002</v>
      </c>
      <c r="S29" s="50">
        <f t="shared" si="23"/>
        <v>0</v>
      </c>
      <c r="T29" s="49">
        <f>IF(O29&lt;0, -O29, 0)</f>
        <v>0</v>
      </c>
      <c r="U29" s="58">
        <f t="shared" ref="U29:U92" si="31">S29*I29</f>
        <v>0</v>
      </c>
      <c r="V29" s="39">
        <f t="shared" si="15"/>
        <v>0</v>
      </c>
      <c r="W29" s="39">
        <f t="shared" si="16"/>
        <v>0</v>
      </c>
      <c r="X29" s="39">
        <f t="shared" si="21"/>
        <v>0</v>
      </c>
    </row>
    <row r="30" spans="2:24" x14ac:dyDescent="0.25">
      <c r="B30" s="3" t="s">
        <v>29</v>
      </c>
      <c r="C30" s="3">
        <v>15</v>
      </c>
      <c r="D30" s="3">
        <v>15</v>
      </c>
      <c r="E30" s="10">
        <v>9.9</v>
      </c>
      <c r="F30" s="39">
        <f t="shared" si="9"/>
        <v>1.0694444444444444</v>
      </c>
      <c r="G30" s="40">
        <f t="shared" si="10"/>
        <v>2.75</v>
      </c>
      <c r="H30" s="41">
        <v>1242</v>
      </c>
      <c r="I30" s="42">
        <v>158.38999999999999</v>
      </c>
      <c r="J30" s="43">
        <f t="shared" si="11"/>
        <v>3.6463350000000001</v>
      </c>
      <c r="K30" s="44">
        <v>2.46</v>
      </c>
      <c r="L30" s="45">
        <f t="shared" si="25"/>
        <v>1328.25</v>
      </c>
      <c r="M30" s="45">
        <f t="shared" si="12"/>
        <v>1328.25</v>
      </c>
      <c r="N30" s="46">
        <f t="shared" si="18"/>
        <v>1490.286335</v>
      </c>
      <c r="O30" s="47">
        <f t="shared" si="30"/>
        <v>13149.675000000001</v>
      </c>
      <c r="P30" s="47">
        <f t="shared" si="13"/>
        <v>0</v>
      </c>
      <c r="Q30" s="47">
        <f t="shared" si="14"/>
        <v>13149.675000000001</v>
      </c>
      <c r="R30" s="39">
        <f t="shared" si="20"/>
        <v>21227.850000000002</v>
      </c>
      <c r="S30" s="50">
        <f t="shared" si="23"/>
        <v>0</v>
      </c>
      <c r="T30" s="49">
        <f t="shared" si="7"/>
        <v>0</v>
      </c>
      <c r="U30" s="58">
        <f t="shared" si="31"/>
        <v>0</v>
      </c>
      <c r="V30" s="39">
        <f t="shared" si="15"/>
        <v>0</v>
      </c>
      <c r="W30" s="39">
        <f t="shared" si="16"/>
        <v>0</v>
      </c>
      <c r="X30" s="39">
        <f t="shared" si="21"/>
        <v>0</v>
      </c>
    </row>
    <row r="31" spans="2:24" x14ac:dyDescent="0.25">
      <c r="B31" s="3" t="s">
        <v>29</v>
      </c>
      <c r="C31" s="3">
        <v>16</v>
      </c>
      <c r="D31" s="3">
        <v>16</v>
      </c>
      <c r="E31" s="10">
        <v>13.1</v>
      </c>
      <c r="F31" s="39">
        <f t="shared" si="9"/>
        <v>0.97222222222222199</v>
      </c>
      <c r="G31" s="40">
        <f t="shared" si="10"/>
        <v>3.6388888888888888</v>
      </c>
      <c r="H31" s="41">
        <v>1242</v>
      </c>
      <c r="I31" s="42">
        <v>158.38999999999999</v>
      </c>
      <c r="J31" s="43">
        <f t="shared" si="11"/>
        <v>6.3845275925925931</v>
      </c>
      <c r="K31" s="44">
        <v>2.46</v>
      </c>
      <c r="L31" s="45">
        <f t="shared" si="25"/>
        <v>1207.4999999999998</v>
      </c>
      <c r="M31" s="45">
        <f t="shared" si="12"/>
        <v>1207.4999999999998</v>
      </c>
      <c r="N31" s="46">
        <f t="shared" si="18"/>
        <v>1372.2745275925924</v>
      </c>
      <c r="O31" s="47">
        <f t="shared" si="30"/>
        <v>15818.249999999996</v>
      </c>
      <c r="P31" s="47">
        <f t="shared" si="13"/>
        <v>0</v>
      </c>
      <c r="Q31" s="47">
        <f t="shared" si="14"/>
        <v>15818.249999999996</v>
      </c>
      <c r="R31" s="39">
        <f t="shared" si="20"/>
        <v>37046.1</v>
      </c>
      <c r="S31" s="50">
        <f t="shared" si="23"/>
        <v>0</v>
      </c>
      <c r="T31" s="49">
        <f t="shared" si="7"/>
        <v>0</v>
      </c>
      <c r="U31" s="58">
        <f t="shared" si="31"/>
        <v>0</v>
      </c>
      <c r="V31" s="39">
        <f t="shared" si="15"/>
        <v>0</v>
      </c>
      <c r="W31" s="39">
        <f t="shared" si="16"/>
        <v>0</v>
      </c>
      <c r="X31" s="39">
        <f t="shared" ref="X31" si="32">W31</f>
        <v>0</v>
      </c>
    </row>
    <row r="32" spans="2:24" x14ac:dyDescent="0.25">
      <c r="B32" s="3" t="s">
        <v>29</v>
      </c>
      <c r="C32" s="3">
        <v>17</v>
      </c>
      <c r="D32" s="3">
        <v>17</v>
      </c>
      <c r="E32" s="10">
        <v>16.899999999999999</v>
      </c>
      <c r="F32" s="39">
        <f t="shared" si="9"/>
        <v>1.1944444444444444</v>
      </c>
      <c r="G32" s="40">
        <f t="shared" si="10"/>
        <v>4.6944444444444438</v>
      </c>
      <c r="H32" s="41">
        <v>1242</v>
      </c>
      <c r="I32" s="42">
        <v>158.38999999999999</v>
      </c>
      <c r="J32" s="43">
        <f t="shared" si="11"/>
        <v>10.625749814814814</v>
      </c>
      <c r="K32" s="44">
        <v>2.46</v>
      </c>
      <c r="L32" s="45">
        <f t="shared" si="25"/>
        <v>1483.5</v>
      </c>
      <c r="M32" s="45">
        <f t="shared" si="12"/>
        <v>1483.5</v>
      </c>
      <c r="N32" s="46">
        <f t="shared" si="18"/>
        <v>1652.5157498148149</v>
      </c>
      <c r="O32" s="47">
        <f t="shared" si="30"/>
        <v>25071.149999999998</v>
      </c>
      <c r="P32" s="47">
        <f t="shared" si="13"/>
        <v>0</v>
      </c>
      <c r="Q32" s="47">
        <f t="shared" si="14"/>
        <v>25071.149999999998</v>
      </c>
      <c r="R32" s="39">
        <f t="shared" si="20"/>
        <v>62117.25</v>
      </c>
      <c r="S32" s="50">
        <f t="shared" si="23"/>
        <v>0</v>
      </c>
      <c r="T32" s="49">
        <f t="shared" si="7"/>
        <v>0</v>
      </c>
      <c r="U32" s="58">
        <f t="shared" si="31"/>
        <v>0</v>
      </c>
      <c r="V32" s="39">
        <f t="shared" si="15"/>
        <v>0</v>
      </c>
      <c r="W32" s="39">
        <f t="shared" si="16"/>
        <v>0</v>
      </c>
      <c r="X32" s="39">
        <f t="shared" ref="X32" si="33">W32+X31</f>
        <v>0</v>
      </c>
    </row>
    <row r="33" spans="2:24" x14ac:dyDescent="0.25">
      <c r="B33" s="3" t="s">
        <v>29</v>
      </c>
      <c r="C33" s="3">
        <v>18</v>
      </c>
      <c r="D33" s="3">
        <v>18</v>
      </c>
      <c r="E33" s="10">
        <v>21.7</v>
      </c>
      <c r="F33" s="39">
        <f t="shared" si="9"/>
        <v>1.2638888888888891</v>
      </c>
      <c r="G33" s="40">
        <f t="shared" si="10"/>
        <v>6.0277777777777777</v>
      </c>
      <c r="H33" s="41">
        <v>1242</v>
      </c>
      <c r="I33" s="42">
        <v>158.38999999999999</v>
      </c>
      <c r="J33" s="43">
        <f t="shared" si="11"/>
        <v>17.518852037037036</v>
      </c>
      <c r="K33" s="44">
        <v>2.46</v>
      </c>
      <c r="L33" s="45">
        <f t="shared" si="25"/>
        <v>1569.7500000000002</v>
      </c>
      <c r="M33" s="45">
        <f t="shared" si="12"/>
        <v>1569.7500000000002</v>
      </c>
      <c r="N33" s="46">
        <f t="shared" si="18"/>
        <v>1745.6588520370374</v>
      </c>
      <c r="O33" s="47">
        <f t="shared" si="30"/>
        <v>34063.575000000004</v>
      </c>
      <c r="P33" s="47">
        <f t="shared" si="13"/>
        <v>0</v>
      </c>
      <c r="Q33" s="47">
        <f t="shared" si="14"/>
        <v>34063.575000000004</v>
      </c>
      <c r="R33" s="39">
        <f t="shared" si="20"/>
        <v>96180.825000000012</v>
      </c>
      <c r="S33" s="50">
        <f t="shared" si="23"/>
        <v>0</v>
      </c>
      <c r="T33" s="49">
        <f t="shared" si="7"/>
        <v>0</v>
      </c>
      <c r="U33" s="58">
        <f t="shared" si="31"/>
        <v>0</v>
      </c>
      <c r="V33" s="39">
        <f t="shared" si="15"/>
        <v>0</v>
      </c>
      <c r="W33" s="39">
        <f t="shared" si="16"/>
        <v>0</v>
      </c>
      <c r="X33" s="39">
        <f t="shared" si="21"/>
        <v>0</v>
      </c>
    </row>
    <row r="34" spans="2:24" x14ac:dyDescent="0.25">
      <c r="B34" s="3" t="s">
        <v>29</v>
      </c>
      <c r="C34" s="3">
        <v>19</v>
      </c>
      <c r="D34" s="3">
        <v>19</v>
      </c>
      <c r="E34" s="10">
        <v>26</v>
      </c>
      <c r="F34" s="39">
        <f t="shared" si="9"/>
        <v>0.80555555555555558</v>
      </c>
      <c r="G34" s="40">
        <f t="shared" si="10"/>
        <v>7.2222222222222223</v>
      </c>
      <c r="H34" s="41">
        <v>1242</v>
      </c>
      <c r="I34" s="42">
        <v>158.38999999999999</v>
      </c>
      <c r="J34" s="43">
        <f t="shared" si="11"/>
        <v>25.149703703703704</v>
      </c>
      <c r="K34" s="44">
        <v>2.46</v>
      </c>
      <c r="L34" s="45">
        <f t="shared" si="25"/>
        <v>1000.5</v>
      </c>
      <c r="M34" s="45">
        <f t="shared" si="12"/>
        <v>1000.5</v>
      </c>
      <c r="N34" s="46">
        <f t="shared" si="18"/>
        <v>1184.0397037037037</v>
      </c>
      <c r="O34" s="47">
        <f t="shared" si="30"/>
        <v>26013</v>
      </c>
      <c r="P34" s="47">
        <f t="shared" si="13"/>
        <v>0</v>
      </c>
      <c r="Q34" s="47">
        <f t="shared" si="14"/>
        <v>26013</v>
      </c>
      <c r="R34" s="39">
        <f t="shared" si="20"/>
        <v>122193.82500000001</v>
      </c>
      <c r="S34" s="50">
        <f t="shared" si="23"/>
        <v>0</v>
      </c>
      <c r="T34" s="49">
        <f t="shared" si="7"/>
        <v>0</v>
      </c>
      <c r="U34" s="58">
        <f t="shared" si="31"/>
        <v>0</v>
      </c>
      <c r="V34" s="39">
        <f t="shared" si="15"/>
        <v>0</v>
      </c>
      <c r="W34" s="39">
        <f t="shared" si="16"/>
        <v>0</v>
      </c>
      <c r="X34" s="39">
        <f t="shared" si="21"/>
        <v>0</v>
      </c>
    </row>
    <row r="35" spans="2:24" x14ac:dyDescent="0.25">
      <c r="B35" s="3" t="s">
        <v>29</v>
      </c>
      <c r="C35" s="3">
        <v>20</v>
      </c>
      <c r="D35" s="3">
        <v>20</v>
      </c>
      <c r="E35" s="10">
        <v>27.5</v>
      </c>
      <c r="F35" s="39">
        <f t="shared" si="9"/>
        <v>0.29166666666666685</v>
      </c>
      <c r="G35" s="40">
        <f t="shared" si="10"/>
        <v>7.6388888888888884</v>
      </c>
      <c r="H35" s="41">
        <v>1242</v>
      </c>
      <c r="I35" s="42">
        <v>158.38999999999999</v>
      </c>
      <c r="J35" s="43">
        <f t="shared" si="11"/>
        <v>28.135300925925922</v>
      </c>
      <c r="K35" s="44">
        <v>2.46</v>
      </c>
      <c r="L35" s="45">
        <f t="shared" si="25"/>
        <v>362.25000000000023</v>
      </c>
      <c r="M35" s="45">
        <f t="shared" si="12"/>
        <v>362.25000000000023</v>
      </c>
      <c r="N35" s="46">
        <f t="shared" si="18"/>
        <v>548.7753009259261</v>
      </c>
      <c r="O35" s="47">
        <f t="shared" si="30"/>
        <v>9961.8750000000055</v>
      </c>
      <c r="P35" s="47">
        <f t="shared" si="13"/>
        <v>0</v>
      </c>
      <c r="Q35" s="47">
        <f t="shared" si="14"/>
        <v>9961.8750000000055</v>
      </c>
      <c r="R35" s="39">
        <f t="shared" si="20"/>
        <v>132155.70000000001</v>
      </c>
      <c r="S35" s="50">
        <f t="shared" si="23"/>
        <v>0</v>
      </c>
      <c r="T35" s="49">
        <f t="shared" si="7"/>
        <v>0</v>
      </c>
      <c r="U35" s="58">
        <f t="shared" si="31"/>
        <v>0</v>
      </c>
      <c r="V35" s="39">
        <f t="shared" si="15"/>
        <v>0</v>
      </c>
      <c r="W35" s="39">
        <f t="shared" si="16"/>
        <v>0</v>
      </c>
      <c r="X35" s="39">
        <f t="shared" ref="X35" si="34">W35</f>
        <v>0</v>
      </c>
    </row>
    <row r="36" spans="2:24" x14ac:dyDescent="0.25">
      <c r="B36" s="3" t="s">
        <v>29</v>
      </c>
      <c r="C36" s="3">
        <v>21</v>
      </c>
      <c r="D36" s="3">
        <v>21</v>
      </c>
      <c r="E36" s="10">
        <v>28.1</v>
      </c>
      <c r="F36" s="39">
        <f t="shared" si="9"/>
        <v>0.1111111111111112</v>
      </c>
      <c r="G36" s="40">
        <f t="shared" si="10"/>
        <v>7.8055555555555554</v>
      </c>
      <c r="H36" s="41">
        <v>1242</v>
      </c>
      <c r="I36" s="42">
        <v>158.38999999999999</v>
      </c>
      <c r="J36" s="43">
        <f t="shared" si="11"/>
        <v>29.376416481481481</v>
      </c>
      <c r="K36" s="44">
        <v>2.46</v>
      </c>
      <c r="L36" s="45">
        <f t="shared" si="25"/>
        <v>138.00000000000011</v>
      </c>
      <c r="M36" s="45">
        <f t="shared" si="12"/>
        <v>138.00000000000011</v>
      </c>
      <c r="N36" s="46">
        <f t="shared" si="18"/>
        <v>325.76641648148154</v>
      </c>
      <c r="O36" s="47">
        <f t="shared" si="30"/>
        <v>3877.8000000000034</v>
      </c>
      <c r="P36" s="47">
        <f t="shared" si="13"/>
        <v>0</v>
      </c>
      <c r="Q36" s="47">
        <f t="shared" si="14"/>
        <v>3877.8000000000034</v>
      </c>
      <c r="R36" s="39">
        <f t="shared" si="20"/>
        <v>136033.50000000003</v>
      </c>
      <c r="S36" s="50">
        <f t="shared" si="23"/>
        <v>0</v>
      </c>
      <c r="T36" s="49">
        <f t="shared" si="7"/>
        <v>0</v>
      </c>
      <c r="U36" s="58">
        <f t="shared" si="31"/>
        <v>0</v>
      </c>
      <c r="V36" s="39">
        <f t="shared" si="15"/>
        <v>0</v>
      </c>
      <c r="W36" s="39">
        <f t="shared" si="16"/>
        <v>0</v>
      </c>
      <c r="X36" s="39">
        <f t="shared" ref="X36" si="35">W36+X35</f>
        <v>0</v>
      </c>
    </row>
    <row r="37" spans="2:24" x14ac:dyDescent="0.25">
      <c r="B37" s="3" t="s">
        <v>29</v>
      </c>
      <c r="C37" s="3">
        <v>22</v>
      </c>
      <c r="D37" s="3">
        <v>22</v>
      </c>
      <c r="E37" s="10">
        <v>28.3</v>
      </c>
      <c r="F37" s="39">
        <f t="shared" si="9"/>
        <v>9.7222222222222127E-2</v>
      </c>
      <c r="G37" s="40">
        <f t="shared" si="10"/>
        <v>7.8611111111111107</v>
      </c>
      <c r="H37" s="41">
        <v>1242</v>
      </c>
      <c r="I37" s="42">
        <v>158.38999999999999</v>
      </c>
      <c r="J37" s="43">
        <f t="shared" si="11"/>
        <v>29.79607425925926</v>
      </c>
      <c r="K37" s="44">
        <v>2.46</v>
      </c>
      <c r="L37" s="45">
        <f t="shared" si="25"/>
        <v>120.74999999999989</v>
      </c>
      <c r="M37" s="45">
        <f t="shared" si="12"/>
        <v>120.74999999999989</v>
      </c>
      <c r="N37" s="46">
        <f t="shared" si="18"/>
        <v>308.93607425925916</v>
      </c>
      <c r="O37" s="47">
        <f t="shared" si="30"/>
        <v>3417.2249999999967</v>
      </c>
      <c r="P37" s="47">
        <f t="shared" si="13"/>
        <v>0</v>
      </c>
      <c r="Q37" s="47">
        <f t="shared" si="14"/>
        <v>3417.2249999999967</v>
      </c>
      <c r="R37" s="39">
        <f t="shared" si="20"/>
        <v>139450.72500000003</v>
      </c>
      <c r="S37" s="50">
        <f t="shared" si="23"/>
        <v>0</v>
      </c>
      <c r="T37" s="49">
        <f t="shared" si="7"/>
        <v>0</v>
      </c>
      <c r="U37" s="58">
        <f t="shared" si="31"/>
        <v>0</v>
      </c>
      <c r="V37" s="39">
        <f t="shared" si="15"/>
        <v>0</v>
      </c>
      <c r="W37" s="39">
        <f t="shared" si="16"/>
        <v>0</v>
      </c>
      <c r="X37" s="39">
        <f t="shared" si="21"/>
        <v>0</v>
      </c>
    </row>
    <row r="38" spans="2:24" x14ac:dyDescent="0.25">
      <c r="B38" s="3" t="s">
        <v>29</v>
      </c>
      <c r="C38" s="3">
        <v>23</v>
      </c>
      <c r="D38" s="3">
        <v>23</v>
      </c>
      <c r="E38" s="10">
        <v>28.8</v>
      </c>
      <c r="F38" s="39">
        <f t="shared" si="9"/>
        <v>0.1111111111111112</v>
      </c>
      <c r="G38" s="40">
        <f t="shared" si="10"/>
        <v>8</v>
      </c>
      <c r="H38" s="41">
        <v>1242</v>
      </c>
      <c r="I38" s="42">
        <v>158.38999999999999</v>
      </c>
      <c r="J38" s="43">
        <f t="shared" si="11"/>
        <v>30.858240000000002</v>
      </c>
      <c r="K38" s="44">
        <v>2.46</v>
      </c>
      <c r="L38" s="45">
        <f t="shared" si="25"/>
        <v>138.00000000000011</v>
      </c>
      <c r="M38" s="45">
        <f t="shared" ref="M38:M79" si="36">$C$3*F38</f>
        <v>138.00000000000011</v>
      </c>
      <c r="N38" s="46">
        <f t="shared" si="18"/>
        <v>327.24824000000012</v>
      </c>
      <c r="O38" s="47">
        <f t="shared" si="30"/>
        <v>3974.4000000000033</v>
      </c>
      <c r="P38" s="47">
        <f t="shared" si="13"/>
        <v>0</v>
      </c>
      <c r="Q38" s="47">
        <f t="shared" si="14"/>
        <v>3974.4000000000033</v>
      </c>
      <c r="R38" s="39">
        <f t="shared" si="20"/>
        <v>143425.12500000003</v>
      </c>
      <c r="S38" s="50">
        <f t="shared" si="23"/>
        <v>0</v>
      </c>
      <c r="T38" s="49">
        <f t="shared" si="7"/>
        <v>0</v>
      </c>
      <c r="U38" s="58">
        <f t="shared" si="31"/>
        <v>0</v>
      </c>
      <c r="V38" s="39">
        <f t="shared" si="15"/>
        <v>0</v>
      </c>
      <c r="W38" s="39">
        <f t="shared" si="16"/>
        <v>0</v>
      </c>
      <c r="X38" s="39">
        <f t="shared" si="21"/>
        <v>0</v>
      </c>
    </row>
    <row r="39" spans="2:24" x14ac:dyDescent="0.25">
      <c r="B39" s="3" t="s">
        <v>29</v>
      </c>
      <c r="C39" s="3">
        <v>24</v>
      </c>
      <c r="D39" s="3">
        <v>24</v>
      </c>
      <c r="E39" s="10">
        <v>29.1</v>
      </c>
      <c r="F39" s="39">
        <f t="shared" si="9"/>
        <v>0.27777777777777779</v>
      </c>
      <c r="G39" s="40">
        <f t="shared" si="10"/>
        <v>8.0833333333333339</v>
      </c>
      <c r="H39" s="41">
        <v>1242</v>
      </c>
      <c r="I39" s="42">
        <v>158.38999999999999</v>
      </c>
      <c r="J39" s="43">
        <f t="shared" si="11"/>
        <v>31.504468333333339</v>
      </c>
      <c r="K39" s="44">
        <v>2.46</v>
      </c>
      <c r="L39" s="45">
        <f t="shared" si="25"/>
        <v>345</v>
      </c>
      <c r="M39" s="45">
        <f t="shared" si="36"/>
        <v>345</v>
      </c>
      <c r="N39" s="46">
        <f t="shared" si="18"/>
        <v>534.89446833333329</v>
      </c>
      <c r="O39" s="47">
        <f t="shared" si="30"/>
        <v>10039.5</v>
      </c>
      <c r="P39" s="47">
        <f t="shared" si="13"/>
        <v>0</v>
      </c>
      <c r="Q39" s="47">
        <f t="shared" si="14"/>
        <v>10039.5</v>
      </c>
      <c r="R39" s="39">
        <f t="shared" si="20"/>
        <v>153464.62500000003</v>
      </c>
      <c r="S39" s="50">
        <f t="shared" si="23"/>
        <v>0</v>
      </c>
      <c r="T39" s="49">
        <f t="shared" si="7"/>
        <v>0</v>
      </c>
      <c r="U39" s="58">
        <f t="shared" si="31"/>
        <v>0</v>
      </c>
      <c r="V39" s="39">
        <f t="shared" si="15"/>
        <v>0</v>
      </c>
      <c r="W39" s="39">
        <f t="shared" si="16"/>
        <v>0</v>
      </c>
      <c r="X39" s="39">
        <f t="shared" ref="X39" si="37">W39</f>
        <v>0</v>
      </c>
    </row>
    <row r="40" spans="2:24" x14ac:dyDescent="0.25">
      <c r="B40" s="3" t="s">
        <v>29</v>
      </c>
      <c r="C40" s="3">
        <v>25</v>
      </c>
      <c r="D40" s="3">
        <v>25</v>
      </c>
      <c r="E40" s="10">
        <v>30.8</v>
      </c>
      <c r="F40" s="39">
        <f t="shared" si="9"/>
        <v>0.38888888888888851</v>
      </c>
      <c r="G40" s="40">
        <f t="shared" si="10"/>
        <v>8.5555555555555554</v>
      </c>
      <c r="H40" s="41">
        <v>1242</v>
      </c>
      <c r="I40" s="42">
        <v>158.38999999999999</v>
      </c>
      <c r="J40" s="43">
        <f t="shared" si="11"/>
        <v>35.292921481481486</v>
      </c>
      <c r="K40" s="44">
        <v>2.46</v>
      </c>
      <c r="L40" s="45">
        <f t="shared" si="25"/>
        <v>482.99999999999955</v>
      </c>
      <c r="M40" s="45">
        <f t="shared" si="36"/>
        <v>482.99999999999955</v>
      </c>
      <c r="N40" s="46">
        <f t="shared" si="18"/>
        <v>676.682921481481</v>
      </c>
      <c r="O40" s="47">
        <f t="shared" si="30"/>
        <v>14876.399999999987</v>
      </c>
      <c r="P40" s="47">
        <f t="shared" si="13"/>
        <v>0</v>
      </c>
      <c r="Q40" s="47">
        <f t="shared" si="14"/>
        <v>14876.399999999987</v>
      </c>
      <c r="R40" s="39">
        <f t="shared" si="20"/>
        <v>168341.02500000002</v>
      </c>
      <c r="S40" s="50">
        <f t="shared" si="23"/>
        <v>0</v>
      </c>
      <c r="T40" s="49">
        <f t="shared" si="7"/>
        <v>0</v>
      </c>
      <c r="U40" s="58">
        <f t="shared" si="31"/>
        <v>0</v>
      </c>
      <c r="V40" s="39">
        <f t="shared" si="15"/>
        <v>0</v>
      </c>
      <c r="W40" s="39">
        <f t="shared" si="16"/>
        <v>0</v>
      </c>
      <c r="X40" s="39">
        <f t="shared" ref="X40" si="38">W40+X39</f>
        <v>0</v>
      </c>
    </row>
    <row r="41" spans="2:24" x14ac:dyDescent="0.25">
      <c r="B41" s="3" t="s">
        <v>29</v>
      </c>
      <c r="C41" s="3">
        <v>26</v>
      </c>
      <c r="D41" s="3">
        <v>26</v>
      </c>
      <c r="E41" s="10">
        <v>31.9</v>
      </c>
      <c r="F41" s="39">
        <f t="shared" si="9"/>
        <v>0.45833333333333343</v>
      </c>
      <c r="G41" s="40">
        <f t="shared" si="10"/>
        <v>8.8611111111111107</v>
      </c>
      <c r="H41" s="41">
        <v>1242</v>
      </c>
      <c r="I41" s="42">
        <v>158.38999999999999</v>
      </c>
      <c r="J41" s="43">
        <f t="shared" si="11"/>
        <v>37.858860925925924</v>
      </c>
      <c r="K41" s="44">
        <v>2.46</v>
      </c>
      <c r="L41" s="45">
        <f t="shared" si="25"/>
        <v>569.25000000000011</v>
      </c>
      <c r="M41" s="45">
        <f t="shared" si="36"/>
        <v>569.25000000000011</v>
      </c>
      <c r="N41" s="46">
        <f t="shared" si="18"/>
        <v>765.49886092592601</v>
      </c>
      <c r="O41" s="47">
        <f t="shared" si="30"/>
        <v>18159.075000000004</v>
      </c>
      <c r="P41" s="47">
        <f t="shared" si="13"/>
        <v>0</v>
      </c>
      <c r="Q41" s="47">
        <f t="shared" si="14"/>
        <v>18159.075000000004</v>
      </c>
      <c r="R41" s="39">
        <f t="shared" si="20"/>
        <v>186500.10000000003</v>
      </c>
      <c r="S41" s="50">
        <f t="shared" si="23"/>
        <v>0</v>
      </c>
      <c r="T41" s="49">
        <f t="shared" si="7"/>
        <v>0</v>
      </c>
      <c r="U41" s="58">
        <f t="shared" si="31"/>
        <v>0</v>
      </c>
      <c r="V41" s="39">
        <f t="shared" si="15"/>
        <v>0</v>
      </c>
      <c r="W41" s="39">
        <f t="shared" si="16"/>
        <v>0</v>
      </c>
      <c r="X41" s="39">
        <f t="shared" si="21"/>
        <v>0</v>
      </c>
    </row>
    <row r="42" spans="2:24" x14ac:dyDescent="0.25">
      <c r="B42" s="3" t="s">
        <v>29</v>
      </c>
      <c r="C42" s="3">
        <v>27</v>
      </c>
      <c r="D42" s="3">
        <v>27</v>
      </c>
      <c r="E42" s="10">
        <v>34.1</v>
      </c>
      <c r="F42" s="39">
        <f t="shared" si="9"/>
        <v>0.65277777777777812</v>
      </c>
      <c r="G42" s="40">
        <f t="shared" si="10"/>
        <v>9.4722222222222232</v>
      </c>
      <c r="H42" s="41">
        <v>1242</v>
      </c>
      <c r="I42" s="42">
        <v>158.38999999999999</v>
      </c>
      <c r="J42" s="43">
        <f t="shared" si="11"/>
        <v>43.260838703703712</v>
      </c>
      <c r="K42" s="44">
        <v>2.46</v>
      </c>
      <c r="L42" s="45">
        <f t="shared" si="25"/>
        <v>810.75000000000045</v>
      </c>
      <c r="M42" s="45">
        <f t="shared" si="36"/>
        <v>810.75000000000045</v>
      </c>
      <c r="N42" s="46">
        <f t="shared" si="18"/>
        <v>1012.4008387037042</v>
      </c>
      <c r="O42" s="47">
        <f t="shared" si="30"/>
        <v>27646.575000000015</v>
      </c>
      <c r="P42" s="47">
        <f t="shared" si="13"/>
        <v>0</v>
      </c>
      <c r="Q42" s="47">
        <f t="shared" si="14"/>
        <v>27646.575000000015</v>
      </c>
      <c r="R42" s="39">
        <f t="shared" si="20"/>
        <v>214146.67500000005</v>
      </c>
      <c r="S42" s="50">
        <f t="shared" si="23"/>
        <v>0</v>
      </c>
      <c r="T42" s="49">
        <f t="shared" si="7"/>
        <v>0</v>
      </c>
      <c r="U42" s="58">
        <f t="shared" si="31"/>
        <v>0</v>
      </c>
      <c r="V42" s="39">
        <f t="shared" si="15"/>
        <v>0</v>
      </c>
      <c r="W42" s="39">
        <f t="shared" si="16"/>
        <v>0</v>
      </c>
      <c r="X42" s="39">
        <f t="shared" si="21"/>
        <v>0</v>
      </c>
    </row>
    <row r="43" spans="2:24" x14ac:dyDescent="0.25">
      <c r="B43" s="3" t="s">
        <v>29</v>
      </c>
      <c r="C43" s="3">
        <v>28</v>
      </c>
      <c r="D43" s="3">
        <v>28</v>
      </c>
      <c r="E43" s="10">
        <v>36.6</v>
      </c>
      <c r="F43" s="39">
        <f t="shared" si="9"/>
        <v>0.69444444444444442</v>
      </c>
      <c r="G43" s="40">
        <f t="shared" si="10"/>
        <v>10.166666666666666</v>
      </c>
      <c r="H43" s="41">
        <v>1242</v>
      </c>
      <c r="I43" s="42">
        <v>158.38999999999999</v>
      </c>
      <c r="J43" s="43">
        <f t="shared" si="11"/>
        <v>49.836593333333333</v>
      </c>
      <c r="K43" s="44">
        <v>2.46</v>
      </c>
      <c r="L43" s="45">
        <f t="shared" si="25"/>
        <v>862.5</v>
      </c>
      <c r="M43" s="45">
        <f t="shared" si="36"/>
        <v>862.5</v>
      </c>
      <c r="N43" s="46">
        <f t="shared" si="18"/>
        <v>1070.7265933333333</v>
      </c>
      <c r="O43" s="47">
        <f t="shared" si="30"/>
        <v>31567.5</v>
      </c>
      <c r="P43" s="47">
        <f t="shared" si="13"/>
        <v>0</v>
      </c>
      <c r="Q43" s="47">
        <f t="shared" si="14"/>
        <v>31567.5</v>
      </c>
      <c r="R43" s="39">
        <f t="shared" si="20"/>
        <v>245714.17500000005</v>
      </c>
      <c r="S43" s="50">
        <f t="shared" si="23"/>
        <v>0</v>
      </c>
      <c r="T43" s="49">
        <f t="shared" si="7"/>
        <v>0</v>
      </c>
      <c r="U43" s="58">
        <f t="shared" si="31"/>
        <v>0</v>
      </c>
      <c r="V43" s="39">
        <f t="shared" si="15"/>
        <v>0</v>
      </c>
      <c r="W43" s="39">
        <f>V43*1</f>
        <v>0</v>
      </c>
      <c r="X43" s="39">
        <f t="shared" ref="X43" si="39">W43</f>
        <v>0</v>
      </c>
    </row>
    <row r="44" spans="2:24" x14ac:dyDescent="0.25">
      <c r="B44" s="3" t="s">
        <v>29</v>
      </c>
      <c r="C44" s="3">
        <v>29</v>
      </c>
      <c r="D44" s="3">
        <v>29</v>
      </c>
      <c r="E44" s="10">
        <v>39.1</v>
      </c>
      <c r="F44" s="39">
        <f t="shared" si="9"/>
        <v>0.65277777777777712</v>
      </c>
      <c r="G44" s="40">
        <f t="shared" si="10"/>
        <v>10.861111111111111</v>
      </c>
      <c r="H44" s="41">
        <v>1242</v>
      </c>
      <c r="I44" s="42">
        <v>158.38999999999999</v>
      </c>
      <c r="J44" s="43">
        <f t="shared" si="11"/>
        <v>56.877394259259262</v>
      </c>
      <c r="K44" s="44">
        <v>2.46</v>
      </c>
      <c r="L44" s="45">
        <f t="shared" si="25"/>
        <v>810.7499999999992</v>
      </c>
      <c r="M44" s="45">
        <f t="shared" si="36"/>
        <v>810.7499999999992</v>
      </c>
      <c r="N44" s="46">
        <f t="shared" si="18"/>
        <v>1026.0173942592585</v>
      </c>
      <c r="O44" s="47">
        <f t="shared" si="30"/>
        <v>31700.324999999972</v>
      </c>
      <c r="P44" s="47">
        <f t="shared" si="13"/>
        <v>0</v>
      </c>
      <c r="Q44" s="47">
        <f t="shared" si="14"/>
        <v>31700.324999999972</v>
      </c>
      <c r="R44" s="39">
        <f t="shared" si="20"/>
        <v>277414.5</v>
      </c>
      <c r="S44" s="50">
        <f t="shared" si="23"/>
        <v>0</v>
      </c>
      <c r="T44" s="49">
        <f t="shared" si="7"/>
        <v>0</v>
      </c>
      <c r="U44" s="58">
        <f t="shared" si="31"/>
        <v>0</v>
      </c>
      <c r="V44" s="39">
        <f t="shared" si="15"/>
        <v>0</v>
      </c>
      <c r="W44" s="39">
        <f t="shared" si="16"/>
        <v>0</v>
      </c>
      <c r="X44" s="39">
        <f t="shared" ref="X44" si="40">W44+X43</f>
        <v>0</v>
      </c>
    </row>
    <row r="45" spans="2:24" x14ac:dyDescent="0.25">
      <c r="B45" s="3" t="s">
        <v>29</v>
      </c>
      <c r="C45" s="3">
        <v>30</v>
      </c>
      <c r="D45" s="3">
        <v>30</v>
      </c>
      <c r="E45" s="10">
        <v>41.3</v>
      </c>
      <c r="F45" s="39">
        <f t="shared" si="9"/>
        <v>0.47222222222222199</v>
      </c>
      <c r="G45" s="40">
        <f t="shared" si="10"/>
        <v>11.472222222222221</v>
      </c>
      <c r="H45" s="41">
        <v>1242</v>
      </c>
      <c r="I45" s="42">
        <v>158.38999999999999</v>
      </c>
      <c r="J45" s="43">
        <f t="shared" si="11"/>
        <v>63.457985370370366</v>
      </c>
      <c r="K45" s="44">
        <v>2.46</v>
      </c>
      <c r="L45" s="45">
        <f t="shared" si="25"/>
        <v>586.49999999999966</v>
      </c>
      <c r="M45" s="45">
        <f t="shared" si="36"/>
        <v>586.49999999999966</v>
      </c>
      <c r="N45" s="46">
        <f t="shared" si="18"/>
        <v>808.34798537037</v>
      </c>
      <c r="O45" s="47">
        <f t="shared" si="30"/>
        <v>24222.449999999983</v>
      </c>
      <c r="P45" s="47">
        <f t="shared" si="13"/>
        <v>0</v>
      </c>
      <c r="Q45" s="47">
        <f t="shared" si="14"/>
        <v>24222.449999999983</v>
      </c>
      <c r="R45" s="39">
        <f t="shared" si="20"/>
        <v>301636.94999999995</v>
      </c>
      <c r="S45" s="50">
        <f t="shared" si="23"/>
        <v>0</v>
      </c>
      <c r="T45" s="49">
        <f t="shared" si="7"/>
        <v>0</v>
      </c>
      <c r="U45" s="58">
        <f t="shared" si="31"/>
        <v>0</v>
      </c>
      <c r="V45" s="39">
        <f t="shared" si="15"/>
        <v>0</v>
      </c>
      <c r="W45" s="39">
        <f t="shared" si="16"/>
        <v>0</v>
      </c>
      <c r="X45" s="39">
        <f t="shared" si="21"/>
        <v>0</v>
      </c>
    </row>
    <row r="46" spans="2:24" x14ac:dyDescent="0.25">
      <c r="B46" s="3" t="s">
        <v>29</v>
      </c>
      <c r="C46" s="3">
        <v>31</v>
      </c>
      <c r="D46" s="3">
        <v>31</v>
      </c>
      <c r="E46" s="10">
        <v>42.5</v>
      </c>
      <c r="F46" s="39">
        <f t="shared" si="9"/>
        <v>0.27777777777777779</v>
      </c>
      <c r="G46" s="40">
        <f t="shared" si="10"/>
        <v>11.805555555555555</v>
      </c>
      <c r="H46" s="41">
        <v>1242</v>
      </c>
      <c r="I46" s="42">
        <v>158.38999999999999</v>
      </c>
      <c r="J46" s="43">
        <f t="shared" si="11"/>
        <v>67.199189814814815</v>
      </c>
      <c r="K46" s="44">
        <v>2.46</v>
      </c>
      <c r="L46" s="45">
        <f t="shared" si="25"/>
        <v>345</v>
      </c>
      <c r="M46" s="45">
        <f t="shared" si="36"/>
        <v>345</v>
      </c>
      <c r="N46" s="46">
        <f t="shared" si="18"/>
        <v>570.58918981481474</v>
      </c>
      <c r="O46" s="47">
        <f t="shared" si="30"/>
        <v>14662.5</v>
      </c>
      <c r="P46" s="47">
        <f t="shared" si="13"/>
        <v>0</v>
      </c>
      <c r="Q46" s="47">
        <f t="shared" si="14"/>
        <v>14662.5</v>
      </c>
      <c r="R46" s="39">
        <f t="shared" si="20"/>
        <v>316299.44999999995</v>
      </c>
      <c r="S46" s="50">
        <f t="shared" si="23"/>
        <v>0</v>
      </c>
      <c r="T46" s="49">
        <f t="shared" si="7"/>
        <v>0</v>
      </c>
      <c r="U46" s="58">
        <f t="shared" si="31"/>
        <v>0</v>
      </c>
      <c r="V46" s="39">
        <f t="shared" si="15"/>
        <v>0</v>
      </c>
      <c r="W46" s="39">
        <f t="shared" si="16"/>
        <v>0</v>
      </c>
      <c r="X46" s="39">
        <f t="shared" si="21"/>
        <v>0</v>
      </c>
    </row>
    <row r="47" spans="2:24" x14ac:dyDescent="0.25">
      <c r="B47" s="3" t="s">
        <v>29</v>
      </c>
      <c r="C47" s="3">
        <v>32</v>
      </c>
      <c r="D47" s="3">
        <v>32</v>
      </c>
      <c r="E47" s="10">
        <v>43.3</v>
      </c>
      <c r="F47" s="39">
        <f t="shared" si="9"/>
        <v>0.19444444444444425</v>
      </c>
      <c r="G47" s="40">
        <f t="shared" si="10"/>
        <v>12.027777777777777</v>
      </c>
      <c r="H47" s="41">
        <v>1242</v>
      </c>
      <c r="I47" s="42">
        <v>158.38999999999999</v>
      </c>
      <c r="J47" s="43">
        <f t="shared" si="11"/>
        <v>69.75285203703703</v>
      </c>
      <c r="K47" s="44">
        <v>2.46</v>
      </c>
      <c r="L47" s="45">
        <f t="shared" si="25"/>
        <v>241.49999999999977</v>
      </c>
      <c r="M47" s="45">
        <f t="shared" si="36"/>
        <v>241.49999999999977</v>
      </c>
      <c r="N47" s="46">
        <f t="shared" si="18"/>
        <v>469.64285203703679</v>
      </c>
      <c r="O47" s="47">
        <f t="shared" si="30"/>
        <v>10456.94999999999</v>
      </c>
      <c r="P47" s="47">
        <f t="shared" si="13"/>
        <v>0</v>
      </c>
      <c r="Q47" s="47">
        <f t="shared" si="14"/>
        <v>10456.94999999999</v>
      </c>
      <c r="R47" s="39">
        <f t="shared" si="20"/>
        <v>326756.39999999997</v>
      </c>
      <c r="S47" s="50">
        <f t="shared" si="23"/>
        <v>0</v>
      </c>
      <c r="T47" s="49">
        <f t="shared" ref="T47:T79" si="41">IF(O47&lt;0, -O47, 0)</f>
        <v>0</v>
      </c>
      <c r="U47" s="58">
        <f t="shared" si="31"/>
        <v>0</v>
      </c>
      <c r="V47" s="39">
        <f t="shared" si="15"/>
        <v>0</v>
      </c>
      <c r="W47" s="39">
        <f t="shared" si="16"/>
        <v>0</v>
      </c>
      <c r="X47" s="39">
        <f t="shared" ref="X47" si="42">W47</f>
        <v>0</v>
      </c>
    </row>
    <row r="48" spans="2:24" x14ac:dyDescent="0.25">
      <c r="B48" s="3" t="s">
        <v>29</v>
      </c>
      <c r="C48" s="3">
        <v>33</v>
      </c>
      <c r="D48" s="3">
        <v>33</v>
      </c>
      <c r="E48" s="10">
        <v>43.9</v>
      </c>
      <c r="F48" s="39">
        <f t="shared" si="9"/>
        <v>0.15277777777777798</v>
      </c>
      <c r="G48" s="40">
        <f t="shared" si="10"/>
        <v>12.194444444444443</v>
      </c>
      <c r="H48" s="41">
        <v>1242</v>
      </c>
      <c r="I48" s="42">
        <v>158.38999999999999</v>
      </c>
      <c r="J48" s="43">
        <f t="shared" si="11"/>
        <v>71.699349814814809</v>
      </c>
      <c r="K48" s="44">
        <v>2.46</v>
      </c>
      <c r="L48" s="45">
        <f t="shared" si="25"/>
        <v>189.75000000000026</v>
      </c>
      <c r="M48" s="45">
        <f t="shared" si="36"/>
        <v>189.75000000000026</v>
      </c>
      <c r="N48" s="46">
        <f t="shared" si="18"/>
        <v>419.83934981481502</v>
      </c>
      <c r="O48" s="47">
        <f t="shared" si="30"/>
        <v>8330.0250000000106</v>
      </c>
      <c r="P48" s="47">
        <f t="shared" si="13"/>
        <v>0</v>
      </c>
      <c r="Q48" s="47">
        <f t="shared" si="14"/>
        <v>8330.0250000000106</v>
      </c>
      <c r="R48" s="39">
        <f t="shared" si="20"/>
        <v>335086.42499999999</v>
      </c>
      <c r="S48" s="50">
        <f t="shared" si="23"/>
        <v>0</v>
      </c>
      <c r="T48" s="49">
        <f t="shared" si="41"/>
        <v>0</v>
      </c>
      <c r="U48" s="58">
        <f t="shared" si="31"/>
        <v>0</v>
      </c>
      <c r="V48" s="39">
        <f t="shared" si="15"/>
        <v>0</v>
      </c>
      <c r="W48" s="39">
        <f t="shared" si="16"/>
        <v>0</v>
      </c>
      <c r="X48" s="39">
        <f t="shared" ref="X48" si="43">W48+X47</f>
        <v>0</v>
      </c>
    </row>
    <row r="49" spans="2:24" x14ac:dyDescent="0.25">
      <c r="B49" s="3" t="s">
        <v>29</v>
      </c>
      <c r="C49" s="3">
        <v>34</v>
      </c>
      <c r="D49" s="3">
        <v>34</v>
      </c>
      <c r="E49" s="10">
        <v>44.4</v>
      </c>
      <c r="F49" s="39">
        <f t="shared" si="9"/>
        <v>8.3333333333333523E-2</v>
      </c>
      <c r="G49" s="40">
        <f t="shared" si="10"/>
        <v>12.333333333333332</v>
      </c>
      <c r="H49" s="41">
        <v>1242</v>
      </c>
      <c r="I49" s="42">
        <v>158.38999999999999</v>
      </c>
      <c r="J49" s="43">
        <f t="shared" si="11"/>
        <v>73.341893333333331</v>
      </c>
      <c r="K49" s="44">
        <v>2.46</v>
      </c>
      <c r="L49" s="45">
        <f t="shared" si="25"/>
        <v>103.50000000000024</v>
      </c>
      <c r="M49" s="45">
        <f t="shared" si="36"/>
        <v>103.50000000000024</v>
      </c>
      <c r="N49" s="46">
        <f t="shared" si="18"/>
        <v>335.23189333333357</v>
      </c>
      <c r="O49" s="47">
        <f t="shared" si="30"/>
        <v>4595.4000000000106</v>
      </c>
      <c r="P49" s="47">
        <f t="shared" si="13"/>
        <v>0</v>
      </c>
      <c r="Q49" s="47">
        <f t="shared" si="14"/>
        <v>4595.4000000000106</v>
      </c>
      <c r="R49" s="39">
        <f t="shared" si="20"/>
        <v>339681.82500000001</v>
      </c>
      <c r="S49" s="50">
        <f t="shared" si="23"/>
        <v>0</v>
      </c>
      <c r="T49" s="49">
        <f t="shared" si="41"/>
        <v>0</v>
      </c>
      <c r="U49" s="58">
        <f t="shared" si="31"/>
        <v>0</v>
      </c>
      <c r="V49" s="39">
        <f t="shared" si="15"/>
        <v>0</v>
      </c>
      <c r="W49" s="39">
        <f t="shared" si="16"/>
        <v>0</v>
      </c>
      <c r="X49" s="39">
        <f t="shared" si="21"/>
        <v>0</v>
      </c>
    </row>
    <row r="50" spans="2:24" x14ac:dyDescent="0.25">
      <c r="B50" s="3" t="s">
        <v>29</v>
      </c>
      <c r="C50" s="3">
        <v>35</v>
      </c>
      <c r="D50" s="3">
        <v>35</v>
      </c>
      <c r="E50" s="10">
        <v>44.5</v>
      </c>
      <c r="F50" s="39">
        <f t="shared" si="9"/>
        <v>-2.7777777777777186E-2</v>
      </c>
      <c r="G50" s="40">
        <f t="shared" si="10"/>
        <v>12.361111111111111</v>
      </c>
      <c r="H50" s="41">
        <v>1242</v>
      </c>
      <c r="I50" s="42">
        <v>158.38999999999999</v>
      </c>
      <c r="J50" s="43">
        <f t="shared" si="11"/>
        <v>73.672634259259254</v>
      </c>
      <c r="K50" s="44">
        <v>2.46</v>
      </c>
      <c r="L50" s="45">
        <f t="shared" si="25"/>
        <v>-34.499999999999268</v>
      </c>
      <c r="M50" s="45">
        <f t="shared" si="36"/>
        <v>-34.499999999999268</v>
      </c>
      <c r="N50" s="46">
        <f t="shared" si="18"/>
        <v>197.56263425925999</v>
      </c>
      <c r="O50" s="47">
        <f t="shared" si="30"/>
        <v>-1535.2499999999675</v>
      </c>
      <c r="P50" s="47">
        <f t="shared" si="13"/>
        <v>1535.2499999999675</v>
      </c>
      <c r="Q50" s="47">
        <f t="shared" si="14"/>
        <v>0</v>
      </c>
      <c r="R50" s="39">
        <f t="shared" si="20"/>
        <v>339681.82500000001</v>
      </c>
      <c r="S50" s="50">
        <f>S49+T50</f>
        <v>1535.2499999999675</v>
      </c>
      <c r="T50" s="49">
        <f t="shared" si="41"/>
        <v>1535.2499999999675</v>
      </c>
      <c r="U50" s="58">
        <f t="shared" si="31"/>
        <v>243168.24749999482</v>
      </c>
      <c r="V50" s="39">
        <f>0.81*T50</f>
        <v>1243.5524999999736</v>
      </c>
      <c r="W50" s="39">
        <f t="shared" si="16"/>
        <v>1243.5524999999736</v>
      </c>
      <c r="X50" s="39">
        <f t="shared" si="21"/>
        <v>1243.5524999999736</v>
      </c>
    </row>
    <row r="51" spans="2:24" x14ac:dyDescent="0.25">
      <c r="B51" s="3" t="s">
        <v>29</v>
      </c>
      <c r="C51" s="3">
        <v>36</v>
      </c>
      <c r="D51" s="3">
        <v>36</v>
      </c>
      <c r="E51" s="10">
        <v>44.2</v>
      </c>
      <c r="F51" s="39">
        <f t="shared" si="9"/>
        <v>-0.24999999999999961</v>
      </c>
      <c r="G51" s="40">
        <f t="shared" si="10"/>
        <v>12.277777777777779</v>
      </c>
      <c r="H51" s="41">
        <v>1242</v>
      </c>
      <c r="I51" s="42">
        <v>158.38999999999999</v>
      </c>
      <c r="J51" s="43">
        <f t="shared" si="11"/>
        <v>72.682643703703718</v>
      </c>
      <c r="K51" s="44">
        <v>2.46</v>
      </c>
      <c r="L51" s="45">
        <f t="shared" si="25"/>
        <v>-310.49999999999955</v>
      </c>
      <c r="M51" s="45">
        <f t="shared" si="36"/>
        <v>-310.49999999999955</v>
      </c>
      <c r="N51" s="46">
        <f t="shared" si="18"/>
        <v>-79.427356296295841</v>
      </c>
      <c r="O51" s="47">
        <f t="shared" si="30"/>
        <v>-13724.09999999998</v>
      </c>
      <c r="P51" s="47">
        <f t="shared" si="13"/>
        <v>13724.09999999998</v>
      </c>
      <c r="Q51" s="47">
        <f t="shared" si="14"/>
        <v>0</v>
      </c>
      <c r="R51" s="39">
        <f t="shared" si="20"/>
        <v>339681.82500000001</v>
      </c>
      <c r="S51" s="50">
        <f>S50+T51</f>
        <v>15259.349999999948</v>
      </c>
      <c r="T51" s="49">
        <f t="shared" si="41"/>
        <v>13724.09999999998</v>
      </c>
      <c r="U51" s="58">
        <f t="shared" si="31"/>
        <v>2416928.4464999917</v>
      </c>
      <c r="V51" s="39">
        <f t="shared" ref="V51:V114" si="44">0.81*T51</f>
        <v>11116.520999999984</v>
      </c>
      <c r="W51" s="39">
        <f t="shared" si="16"/>
        <v>11116.520999999984</v>
      </c>
      <c r="X51" s="39">
        <f t="shared" ref="X51" si="45">W51</f>
        <v>11116.520999999984</v>
      </c>
    </row>
    <row r="52" spans="2:24" x14ac:dyDescent="0.25">
      <c r="B52" s="3" t="s">
        <v>29</v>
      </c>
      <c r="C52" s="3">
        <v>37</v>
      </c>
      <c r="D52" s="3">
        <v>37</v>
      </c>
      <c r="E52" s="10">
        <v>42.7</v>
      </c>
      <c r="F52" s="39">
        <f t="shared" si="9"/>
        <v>-0.59722222222222276</v>
      </c>
      <c r="G52" s="40">
        <f t="shared" si="10"/>
        <v>11.861111111111112</v>
      </c>
      <c r="H52" s="41">
        <v>1242</v>
      </c>
      <c r="I52" s="42">
        <v>158.38999999999999</v>
      </c>
      <c r="J52" s="43">
        <f t="shared" si="11"/>
        <v>67.833140925925946</v>
      </c>
      <c r="K52" s="44">
        <v>2.46</v>
      </c>
      <c r="L52" s="45">
        <f t="shared" si="25"/>
        <v>-741.75000000000068</v>
      </c>
      <c r="M52" s="45">
        <f t="shared" si="36"/>
        <v>-741.75000000000068</v>
      </c>
      <c r="N52" s="46">
        <f t="shared" si="18"/>
        <v>-515.52685907407476</v>
      </c>
      <c r="O52" s="47">
        <f t="shared" si="30"/>
        <v>-31672.725000000031</v>
      </c>
      <c r="P52" s="47">
        <f t="shared" si="13"/>
        <v>31672.725000000031</v>
      </c>
      <c r="Q52" s="47">
        <f t="shared" si="14"/>
        <v>0</v>
      </c>
      <c r="R52" s="39">
        <f t="shared" si="20"/>
        <v>339681.82500000001</v>
      </c>
      <c r="S52" s="50">
        <f t="shared" ref="S52:S115" si="46">S51+T52</f>
        <v>46932.074999999983</v>
      </c>
      <c r="T52" s="49">
        <f t="shared" si="41"/>
        <v>31672.725000000031</v>
      </c>
      <c r="U52" s="58">
        <f t="shared" si="31"/>
        <v>7433571.359249997</v>
      </c>
      <c r="V52" s="39">
        <f t="shared" si="44"/>
        <v>25654.907250000026</v>
      </c>
      <c r="W52" s="39">
        <f t="shared" si="16"/>
        <v>25654.907250000026</v>
      </c>
      <c r="X52" s="39">
        <f t="shared" ref="X52" si="47">W52+X51</f>
        <v>36771.428250000012</v>
      </c>
    </row>
    <row r="53" spans="2:24" x14ac:dyDescent="0.25">
      <c r="B53" s="3" t="s">
        <v>29</v>
      </c>
      <c r="C53" s="3">
        <v>38</v>
      </c>
      <c r="D53" s="3">
        <v>38</v>
      </c>
      <c r="E53" s="10">
        <v>39.9</v>
      </c>
      <c r="F53" s="39">
        <f t="shared" si="9"/>
        <v>-0.79166666666666707</v>
      </c>
      <c r="G53" s="40">
        <f t="shared" si="10"/>
        <v>11.083333333333332</v>
      </c>
      <c r="H53" s="41">
        <v>1242</v>
      </c>
      <c r="I53" s="42">
        <v>158.38999999999999</v>
      </c>
      <c r="J53" s="43">
        <f t="shared" si="11"/>
        <v>59.228668333333324</v>
      </c>
      <c r="K53" s="44">
        <v>2.46</v>
      </c>
      <c r="L53" s="45">
        <f t="shared" si="25"/>
        <v>-983.25000000000045</v>
      </c>
      <c r="M53" s="45">
        <f t="shared" si="36"/>
        <v>-983.25000000000045</v>
      </c>
      <c r="N53" s="46">
        <f t="shared" si="18"/>
        <v>-765.63133166666717</v>
      </c>
      <c r="O53" s="47">
        <f t="shared" si="30"/>
        <v>-39231.675000000017</v>
      </c>
      <c r="P53" s="47">
        <f t="shared" si="13"/>
        <v>39231.675000000017</v>
      </c>
      <c r="Q53" s="47">
        <f t="shared" si="14"/>
        <v>0</v>
      </c>
      <c r="R53" s="39">
        <f t="shared" si="20"/>
        <v>339681.82500000001</v>
      </c>
      <c r="S53" s="50">
        <f t="shared" si="46"/>
        <v>86163.75</v>
      </c>
      <c r="T53" s="49">
        <f t="shared" si="41"/>
        <v>39231.675000000017</v>
      </c>
      <c r="U53" s="58">
        <f t="shared" si="31"/>
        <v>13647476.362499999</v>
      </c>
      <c r="V53" s="39">
        <f t="shared" si="44"/>
        <v>31777.656750000016</v>
      </c>
      <c r="W53" s="39">
        <f t="shared" si="16"/>
        <v>31777.656750000016</v>
      </c>
      <c r="X53" s="39">
        <f t="shared" si="21"/>
        <v>68549.085000000021</v>
      </c>
    </row>
    <row r="54" spans="2:24" x14ac:dyDescent="0.25">
      <c r="B54" s="3" t="s">
        <v>29</v>
      </c>
      <c r="C54" s="3">
        <v>39</v>
      </c>
      <c r="D54" s="3">
        <v>39</v>
      </c>
      <c r="E54" s="10">
        <v>37</v>
      </c>
      <c r="F54" s="39">
        <f t="shared" si="9"/>
        <v>-0.73611111111111072</v>
      </c>
      <c r="G54" s="40">
        <f t="shared" si="10"/>
        <v>10.277777777777777</v>
      </c>
      <c r="H54" s="41">
        <v>1242</v>
      </c>
      <c r="I54" s="42">
        <v>158.38999999999999</v>
      </c>
      <c r="J54" s="43">
        <f t="shared" si="11"/>
        <v>50.931870370370362</v>
      </c>
      <c r="K54" s="44">
        <v>2.46</v>
      </c>
      <c r="L54" s="45">
        <f t="shared" si="25"/>
        <v>-914.24999999999955</v>
      </c>
      <c r="M54" s="45">
        <f t="shared" si="36"/>
        <v>-914.24999999999955</v>
      </c>
      <c r="N54" s="46">
        <f t="shared" si="18"/>
        <v>-704.92812962962921</v>
      </c>
      <c r="O54" s="47">
        <f t="shared" si="30"/>
        <v>-33827.249999999985</v>
      </c>
      <c r="P54" s="47">
        <f t="shared" si="13"/>
        <v>33827.249999999985</v>
      </c>
      <c r="Q54" s="47">
        <f t="shared" si="14"/>
        <v>0</v>
      </c>
      <c r="R54" s="39">
        <f t="shared" si="20"/>
        <v>339681.82500000001</v>
      </c>
      <c r="S54" s="50">
        <f t="shared" si="46"/>
        <v>119990.99999999999</v>
      </c>
      <c r="T54" s="49">
        <f t="shared" si="41"/>
        <v>33827.249999999985</v>
      </c>
      <c r="U54" s="58">
        <f t="shared" si="31"/>
        <v>19005374.489999995</v>
      </c>
      <c r="V54" s="39">
        <f t="shared" si="44"/>
        <v>27400.072499999991</v>
      </c>
      <c r="W54" s="39">
        <f t="shared" si="16"/>
        <v>27400.072499999991</v>
      </c>
      <c r="X54" s="39">
        <f t="shared" si="21"/>
        <v>95949.157500000016</v>
      </c>
    </row>
    <row r="55" spans="2:24" x14ac:dyDescent="0.25">
      <c r="B55" s="3" t="s">
        <v>29</v>
      </c>
      <c r="C55" s="3">
        <v>40</v>
      </c>
      <c r="D55" s="3">
        <v>40</v>
      </c>
      <c r="E55" s="10">
        <v>34.6</v>
      </c>
      <c r="F55" s="39">
        <f t="shared" si="9"/>
        <v>-0.65277777777777812</v>
      </c>
      <c r="G55" s="40">
        <f t="shared" si="10"/>
        <v>9.6111111111111107</v>
      </c>
      <c r="H55" s="41">
        <v>1242</v>
      </c>
      <c r="I55" s="42">
        <v>158.38999999999999</v>
      </c>
      <c r="J55" s="43">
        <f t="shared" si="11"/>
        <v>44.538785925925929</v>
      </c>
      <c r="K55" s="44">
        <v>2.46</v>
      </c>
      <c r="L55" s="45">
        <f t="shared" si="25"/>
        <v>-810.75000000000045</v>
      </c>
      <c r="M55" s="45">
        <f t="shared" si="36"/>
        <v>-810.75000000000045</v>
      </c>
      <c r="N55" s="46">
        <f t="shared" si="18"/>
        <v>-607.82121407407453</v>
      </c>
      <c r="O55" s="47">
        <f t="shared" si="30"/>
        <v>-28051.950000000015</v>
      </c>
      <c r="P55" s="47">
        <f t="shared" si="13"/>
        <v>28051.950000000015</v>
      </c>
      <c r="Q55" s="47">
        <f t="shared" si="14"/>
        <v>0</v>
      </c>
      <c r="R55" s="39">
        <f t="shared" si="20"/>
        <v>339681.82500000001</v>
      </c>
      <c r="S55" s="50">
        <f t="shared" si="46"/>
        <v>148042.95000000001</v>
      </c>
      <c r="T55" s="49">
        <f t="shared" si="41"/>
        <v>28051.950000000015</v>
      </c>
      <c r="U55" s="58">
        <f t="shared" si="31"/>
        <v>23448522.850499999</v>
      </c>
      <c r="V55" s="39">
        <f t="shared" si="44"/>
        <v>22722.079500000014</v>
      </c>
      <c r="W55" s="39">
        <f t="shared" si="16"/>
        <v>22722.079500000014</v>
      </c>
      <c r="X55" s="39">
        <f t="shared" ref="X55" si="48">W55</f>
        <v>22722.079500000014</v>
      </c>
    </row>
    <row r="56" spans="2:24" x14ac:dyDescent="0.25">
      <c r="B56" s="3" t="s">
        <v>29</v>
      </c>
      <c r="C56" s="3">
        <v>41</v>
      </c>
      <c r="D56" s="3">
        <v>41</v>
      </c>
      <c r="E56" s="10">
        <v>32.299999999999997</v>
      </c>
      <c r="F56" s="39">
        <f t="shared" si="9"/>
        <v>-0.7777777777777779</v>
      </c>
      <c r="G56" s="40">
        <f t="shared" si="10"/>
        <v>8.9722222222222214</v>
      </c>
      <c r="H56" s="41">
        <v>1242</v>
      </c>
      <c r="I56" s="42">
        <v>158.38999999999999</v>
      </c>
      <c r="J56" s="43">
        <f t="shared" si="11"/>
        <v>38.814252037037029</v>
      </c>
      <c r="K56" s="44">
        <v>2.46</v>
      </c>
      <c r="L56" s="45">
        <f t="shared" si="25"/>
        <v>-966.00000000000011</v>
      </c>
      <c r="M56" s="45">
        <f t="shared" si="36"/>
        <v>-966.00000000000011</v>
      </c>
      <c r="N56" s="46">
        <f t="shared" si="18"/>
        <v>-768.79574796296311</v>
      </c>
      <c r="O56" s="47">
        <f t="shared" si="30"/>
        <v>-31201.8</v>
      </c>
      <c r="P56" s="47">
        <f t="shared" si="13"/>
        <v>31201.8</v>
      </c>
      <c r="Q56" s="47">
        <f t="shared" si="14"/>
        <v>0</v>
      </c>
      <c r="R56" s="39">
        <f t="shared" si="20"/>
        <v>339681.82500000001</v>
      </c>
      <c r="S56" s="50">
        <f t="shared" si="46"/>
        <v>179244.75</v>
      </c>
      <c r="T56" s="49">
        <f t="shared" si="41"/>
        <v>31201.8</v>
      </c>
      <c r="U56" s="58">
        <f t="shared" si="31"/>
        <v>28390575.952499997</v>
      </c>
      <c r="V56" s="39">
        <f t="shared" si="44"/>
        <v>25273.458000000002</v>
      </c>
      <c r="W56" s="39">
        <f t="shared" si="16"/>
        <v>25273.458000000002</v>
      </c>
      <c r="X56" s="39">
        <f t="shared" ref="X56" si="49">W56+X55</f>
        <v>47995.53750000002</v>
      </c>
    </row>
    <row r="57" spans="2:24" x14ac:dyDescent="0.25">
      <c r="B57" s="3" t="s">
        <v>29</v>
      </c>
      <c r="C57" s="3">
        <v>42</v>
      </c>
      <c r="D57" s="3">
        <v>42</v>
      </c>
      <c r="E57" s="10">
        <v>29</v>
      </c>
      <c r="F57" s="39">
        <f t="shared" si="9"/>
        <v>-0.99999999999999933</v>
      </c>
      <c r="G57" s="40">
        <f t="shared" si="10"/>
        <v>8.0555555555555554</v>
      </c>
      <c r="H57" s="41">
        <v>1242</v>
      </c>
      <c r="I57" s="42">
        <v>158.38999999999999</v>
      </c>
      <c r="J57" s="43">
        <f t="shared" si="11"/>
        <v>31.288314814814818</v>
      </c>
      <c r="K57" s="44">
        <v>2.46</v>
      </c>
      <c r="L57" s="45">
        <f t="shared" si="25"/>
        <v>-1241.9999999999991</v>
      </c>
      <c r="M57" s="45">
        <f t="shared" si="36"/>
        <v>-1241.9999999999991</v>
      </c>
      <c r="N57" s="46">
        <f t="shared" si="18"/>
        <v>-1052.3216851851844</v>
      </c>
      <c r="O57" s="47">
        <f t="shared" si="30"/>
        <v>-36017.999999999971</v>
      </c>
      <c r="P57" s="47">
        <f t="shared" si="13"/>
        <v>36017.999999999971</v>
      </c>
      <c r="Q57" s="47">
        <f t="shared" si="14"/>
        <v>0</v>
      </c>
      <c r="R57" s="39">
        <f t="shared" si="20"/>
        <v>339681.82500000001</v>
      </c>
      <c r="S57" s="50">
        <f t="shared" si="46"/>
        <v>215262.74999999997</v>
      </c>
      <c r="T57" s="49">
        <f t="shared" si="41"/>
        <v>36017.999999999971</v>
      </c>
      <c r="U57" s="58">
        <f t="shared" si="31"/>
        <v>34095466.972499989</v>
      </c>
      <c r="V57" s="39">
        <f t="shared" si="44"/>
        <v>29174.57999999998</v>
      </c>
      <c r="W57" s="39">
        <f t="shared" si="16"/>
        <v>29174.57999999998</v>
      </c>
      <c r="X57" s="39">
        <f t="shared" si="21"/>
        <v>77170.117499999993</v>
      </c>
    </row>
    <row r="58" spans="2:24" x14ac:dyDescent="0.25">
      <c r="B58" s="3" t="s">
        <v>29</v>
      </c>
      <c r="C58" s="3">
        <v>43</v>
      </c>
      <c r="D58" s="3">
        <v>43</v>
      </c>
      <c r="E58" s="10">
        <v>25.1</v>
      </c>
      <c r="F58" s="39">
        <f t="shared" si="9"/>
        <v>-0.94444444444444453</v>
      </c>
      <c r="G58" s="40">
        <f t="shared" si="10"/>
        <v>6.9722222222222223</v>
      </c>
      <c r="H58" s="41">
        <v>1242</v>
      </c>
      <c r="I58" s="42">
        <v>158.38999999999999</v>
      </c>
      <c r="J58" s="43">
        <f t="shared" si="11"/>
        <v>23.438705370370375</v>
      </c>
      <c r="K58" s="44">
        <v>2.46</v>
      </c>
      <c r="L58" s="45">
        <f t="shared" si="25"/>
        <v>-1173</v>
      </c>
      <c r="M58" s="45">
        <f t="shared" si="36"/>
        <v>-1173</v>
      </c>
      <c r="N58" s="46">
        <f t="shared" si="18"/>
        <v>-991.17129462962964</v>
      </c>
      <c r="O58" s="47">
        <f t="shared" si="30"/>
        <v>-29442.300000000003</v>
      </c>
      <c r="P58" s="47">
        <f t="shared" si="13"/>
        <v>29442.300000000003</v>
      </c>
      <c r="Q58" s="47">
        <f t="shared" si="14"/>
        <v>0</v>
      </c>
      <c r="R58" s="39">
        <f t="shared" si="20"/>
        <v>339681.82500000001</v>
      </c>
      <c r="S58" s="50">
        <f t="shared" si="46"/>
        <v>244705.05</v>
      </c>
      <c r="T58" s="49">
        <f t="shared" si="41"/>
        <v>29442.300000000003</v>
      </c>
      <c r="U58" s="58">
        <f t="shared" si="31"/>
        <v>38758832.869499996</v>
      </c>
      <c r="V58" s="39">
        <f t="shared" si="44"/>
        <v>23848.263000000003</v>
      </c>
      <c r="W58" s="39">
        <f t="shared" si="16"/>
        <v>23848.263000000003</v>
      </c>
      <c r="X58" s="39">
        <f t="shared" si="21"/>
        <v>101018.3805</v>
      </c>
    </row>
    <row r="59" spans="2:24" x14ac:dyDescent="0.25">
      <c r="B59" s="3" t="s">
        <v>29</v>
      </c>
      <c r="C59" s="3">
        <v>44</v>
      </c>
      <c r="D59" s="3">
        <v>44</v>
      </c>
      <c r="E59" s="10">
        <v>22.2</v>
      </c>
      <c r="F59" s="39">
        <f t="shared" si="9"/>
        <v>-0.5833333333333337</v>
      </c>
      <c r="G59" s="40">
        <f t="shared" si="10"/>
        <v>6.1666666666666661</v>
      </c>
      <c r="H59" s="41">
        <v>1242</v>
      </c>
      <c r="I59" s="42">
        <v>158.38999999999999</v>
      </c>
      <c r="J59" s="43">
        <f t="shared" si="11"/>
        <v>18.335473333333333</v>
      </c>
      <c r="K59" s="44">
        <v>2.46</v>
      </c>
      <c r="L59" s="45">
        <f t="shared" si="25"/>
        <v>-724.50000000000045</v>
      </c>
      <c r="M59" s="45">
        <f t="shared" si="36"/>
        <v>-724.50000000000045</v>
      </c>
      <c r="N59" s="46">
        <f t="shared" si="18"/>
        <v>-547.77452666666716</v>
      </c>
      <c r="O59" s="47">
        <f t="shared" si="30"/>
        <v>-16083.900000000009</v>
      </c>
      <c r="P59" s="47">
        <f t="shared" si="13"/>
        <v>16083.900000000009</v>
      </c>
      <c r="Q59" s="47">
        <f t="shared" si="14"/>
        <v>0</v>
      </c>
      <c r="R59" s="39">
        <f t="shared" si="20"/>
        <v>339681.82500000001</v>
      </c>
      <c r="S59" s="50">
        <f t="shared" si="46"/>
        <v>260788.95</v>
      </c>
      <c r="T59" s="49">
        <f t="shared" si="41"/>
        <v>16083.900000000009</v>
      </c>
      <c r="U59" s="58">
        <f t="shared" si="31"/>
        <v>41306361.7905</v>
      </c>
      <c r="V59" s="39">
        <f t="shared" si="44"/>
        <v>13027.959000000008</v>
      </c>
      <c r="W59" s="39">
        <f t="shared" si="16"/>
        <v>13027.959000000008</v>
      </c>
      <c r="X59" s="39">
        <f t="shared" ref="X59" si="50">W59</f>
        <v>13027.959000000008</v>
      </c>
    </row>
    <row r="60" spans="2:24" x14ac:dyDescent="0.25">
      <c r="B60" s="3" t="s">
        <v>29</v>
      </c>
      <c r="C60" s="3">
        <v>45</v>
      </c>
      <c r="D60" s="3">
        <v>45</v>
      </c>
      <c r="E60" s="10">
        <v>20.9</v>
      </c>
      <c r="F60" s="39">
        <f t="shared" si="9"/>
        <v>-0.25000000000000011</v>
      </c>
      <c r="G60" s="40">
        <f t="shared" si="10"/>
        <v>5.8055555555555554</v>
      </c>
      <c r="H60" s="41">
        <v>1242</v>
      </c>
      <c r="I60" s="42">
        <v>158.38999999999999</v>
      </c>
      <c r="J60" s="43">
        <f t="shared" si="11"/>
        <v>16.250949814814817</v>
      </c>
      <c r="K60" s="44">
        <v>2.46</v>
      </c>
      <c r="L60" s="45">
        <f t="shared" si="25"/>
        <v>-310.50000000000011</v>
      </c>
      <c r="M60" s="45">
        <f t="shared" si="36"/>
        <v>-310.50000000000011</v>
      </c>
      <c r="N60" s="46">
        <f t="shared" si="18"/>
        <v>-135.85905018518531</v>
      </c>
      <c r="O60" s="47">
        <f t="shared" si="30"/>
        <v>-6489.4500000000016</v>
      </c>
      <c r="P60" s="47">
        <f t="shared" si="13"/>
        <v>6489.4500000000016</v>
      </c>
      <c r="Q60" s="47">
        <f t="shared" si="14"/>
        <v>0</v>
      </c>
      <c r="R60" s="39">
        <f t="shared" si="20"/>
        <v>339681.82500000001</v>
      </c>
      <c r="S60" s="50">
        <f t="shared" si="46"/>
        <v>267278.40000000002</v>
      </c>
      <c r="T60" s="49">
        <f t="shared" si="41"/>
        <v>6489.4500000000016</v>
      </c>
      <c r="U60" s="58">
        <f t="shared" si="31"/>
        <v>42334225.776000001</v>
      </c>
      <c r="V60" s="39">
        <f t="shared" si="44"/>
        <v>5256.4545000000016</v>
      </c>
      <c r="W60" s="39">
        <f t="shared" si="16"/>
        <v>5256.4545000000016</v>
      </c>
      <c r="X60" s="39">
        <f t="shared" ref="X60" si="51">W60+X59</f>
        <v>18284.41350000001</v>
      </c>
    </row>
    <row r="61" spans="2:24" x14ac:dyDescent="0.25">
      <c r="B61" s="3" t="s">
        <v>29</v>
      </c>
      <c r="C61" s="3">
        <v>46</v>
      </c>
      <c r="D61" s="3">
        <v>46</v>
      </c>
      <c r="E61" s="10">
        <v>20.399999999999999</v>
      </c>
      <c r="F61" s="39">
        <f t="shared" si="9"/>
        <v>-0.19444444444444425</v>
      </c>
      <c r="G61" s="40">
        <f t="shared" si="10"/>
        <v>5.6666666666666661</v>
      </c>
      <c r="H61" s="41">
        <v>1242</v>
      </c>
      <c r="I61" s="42">
        <v>158.38999999999999</v>
      </c>
      <c r="J61" s="43">
        <f t="shared" si="11"/>
        <v>15.482693333333332</v>
      </c>
      <c r="K61" s="44">
        <v>2.46</v>
      </c>
      <c r="L61" s="45">
        <f t="shared" si="25"/>
        <v>-241.49999999999977</v>
      </c>
      <c r="M61" s="45">
        <f t="shared" si="36"/>
        <v>-241.49999999999977</v>
      </c>
      <c r="N61" s="46">
        <f t="shared" si="18"/>
        <v>-67.627306666666442</v>
      </c>
      <c r="O61" s="47">
        <f t="shared" si="30"/>
        <v>-4926.5999999999949</v>
      </c>
      <c r="P61" s="47">
        <f t="shared" si="13"/>
        <v>4926.5999999999949</v>
      </c>
      <c r="Q61" s="47">
        <f t="shared" si="14"/>
        <v>0</v>
      </c>
      <c r="R61" s="39">
        <f t="shared" si="20"/>
        <v>339681.82500000001</v>
      </c>
      <c r="S61" s="50">
        <f t="shared" si="46"/>
        <v>272205</v>
      </c>
      <c r="T61" s="49">
        <f t="shared" si="41"/>
        <v>4926.5999999999949</v>
      </c>
      <c r="U61" s="58">
        <f t="shared" si="31"/>
        <v>43114549.949999996</v>
      </c>
      <c r="V61" s="39">
        <f t="shared" si="44"/>
        <v>3990.5459999999962</v>
      </c>
      <c r="W61" s="39">
        <f t="shared" si="16"/>
        <v>3990.5459999999962</v>
      </c>
      <c r="X61" s="39">
        <f t="shared" si="21"/>
        <v>22274.959500000004</v>
      </c>
    </row>
    <row r="62" spans="2:24" x14ac:dyDescent="0.25">
      <c r="B62" s="3" t="s">
        <v>29</v>
      </c>
      <c r="C62" s="3">
        <v>47</v>
      </c>
      <c r="D62" s="3">
        <v>47</v>
      </c>
      <c r="E62" s="10">
        <v>19.5</v>
      </c>
      <c r="F62" s="39">
        <f t="shared" si="9"/>
        <v>-0.27777777777777779</v>
      </c>
      <c r="G62" s="40">
        <f t="shared" si="10"/>
        <v>5.416666666666667</v>
      </c>
      <c r="H62" s="41">
        <v>1242</v>
      </c>
      <c r="I62" s="42">
        <v>158.38999999999999</v>
      </c>
      <c r="J62" s="43">
        <f t="shared" si="11"/>
        <v>14.146708333333336</v>
      </c>
      <c r="K62" s="44">
        <v>2.46</v>
      </c>
      <c r="L62" s="45">
        <f t="shared" si="25"/>
        <v>-345</v>
      </c>
      <c r="M62" s="45">
        <f t="shared" si="36"/>
        <v>-345</v>
      </c>
      <c r="N62" s="46">
        <f t="shared" si="18"/>
        <v>-172.46329166666669</v>
      </c>
      <c r="O62" s="47">
        <f t="shared" si="30"/>
        <v>-6727.5</v>
      </c>
      <c r="P62" s="47">
        <f t="shared" si="13"/>
        <v>6727.5</v>
      </c>
      <c r="Q62" s="47">
        <f t="shared" si="14"/>
        <v>0</v>
      </c>
      <c r="R62" s="39">
        <f t="shared" si="20"/>
        <v>339681.82500000001</v>
      </c>
      <c r="S62" s="50">
        <f t="shared" si="46"/>
        <v>278932.5</v>
      </c>
      <c r="T62" s="49">
        <f t="shared" si="41"/>
        <v>6727.5</v>
      </c>
      <c r="U62" s="58">
        <f t="shared" si="31"/>
        <v>44180118.674999997</v>
      </c>
      <c r="V62" s="39">
        <f t="shared" si="44"/>
        <v>5449.2750000000005</v>
      </c>
      <c r="W62" s="39">
        <f t="shared" si="16"/>
        <v>5449.2750000000005</v>
      </c>
      <c r="X62" s="39">
        <f t="shared" si="21"/>
        <v>27724.234500000006</v>
      </c>
    </row>
    <row r="63" spans="2:24" x14ac:dyDescent="0.25">
      <c r="B63" s="3" t="s">
        <v>29</v>
      </c>
      <c r="C63" s="3">
        <v>48</v>
      </c>
      <c r="D63" s="3">
        <v>48</v>
      </c>
      <c r="E63" s="10">
        <v>18.399999999999999</v>
      </c>
      <c r="F63" s="39">
        <f t="shared" si="9"/>
        <v>-0.23611111111111099</v>
      </c>
      <c r="G63" s="40">
        <f t="shared" si="10"/>
        <v>5.1111111111111107</v>
      </c>
      <c r="H63" s="41">
        <v>1242</v>
      </c>
      <c r="I63" s="42">
        <v>158.38999999999999</v>
      </c>
      <c r="J63" s="43">
        <f t="shared" si="11"/>
        <v>12.595685925925924</v>
      </c>
      <c r="K63" s="44">
        <v>2.46</v>
      </c>
      <c r="L63" s="45">
        <f t="shared" si="25"/>
        <v>-293.24999999999983</v>
      </c>
      <c r="M63" s="45">
        <f t="shared" si="36"/>
        <v>-293.24999999999983</v>
      </c>
      <c r="N63" s="46">
        <f t="shared" si="18"/>
        <v>-122.26431407407392</v>
      </c>
      <c r="O63" s="47">
        <f t="shared" si="30"/>
        <v>-5395.7999999999965</v>
      </c>
      <c r="P63" s="47">
        <f t="shared" si="13"/>
        <v>5395.7999999999965</v>
      </c>
      <c r="Q63" s="47">
        <f t="shared" si="14"/>
        <v>0</v>
      </c>
      <c r="R63" s="39">
        <f t="shared" si="20"/>
        <v>339681.82500000001</v>
      </c>
      <c r="S63" s="50">
        <f t="shared" si="46"/>
        <v>284328.3</v>
      </c>
      <c r="T63" s="49">
        <f t="shared" si="41"/>
        <v>5395.7999999999965</v>
      </c>
      <c r="U63" s="58">
        <f t="shared" si="31"/>
        <v>45034759.436999992</v>
      </c>
      <c r="V63" s="39">
        <f t="shared" si="44"/>
        <v>4370.5979999999972</v>
      </c>
      <c r="W63" s="39">
        <f t="shared" si="16"/>
        <v>4370.5979999999972</v>
      </c>
      <c r="X63" s="39">
        <f t="shared" ref="X63" si="52">W63</f>
        <v>4370.5979999999972</v>
      </c>
    </row>
    <row r="64" spans="2:24" x14ac:dyDescent="0.25">
      <c r="B64" s="3" t="s">
        <v>29</v>
      </c>
      <c r="C64" s="3">
        <v>49</v>
      </c>
      <c r="D64" s="3">
        <v>49</v>
      </c>
      <c r="E64" s="10">
        <v>17.8</v>
      </c>
      <c r="F64" s="39">
        <f t="shared" si="9"/>
        <v>-8.3333333333333037E-2</v>
      </c>
      <c r="G64" s="40">
        <f t="shared" si="10"/>
        <v>4.9444444444444446</v>
      </c>
      <c r="H64" s="41">
        <v>1242</v>
      </c>
      <c r="I64" s="42">
        <v>158.38999999999999</v>
      </c>
      <c r="J64" s="43">
        <f t="shared" si="11"/>
        <v>11.787621481481482</v>
      </c>
      <c r="K64" s="44">
        <v>2.46</v>
      </c>
      <c r="L64" s="45">
        <f t="shared" si="25"/>
        <v>-103.49999999999963</v>
      </c>
      <c r="M64" s="45">
        <f t="shared" si="36"/>
        <v>-103.49999999999963</v>
      </c>
      <c r="N64" s="46">
        <f t="shared" si="18"/>
        <v>66.67762148148185</v>
      </c>
      <c r="O64" s="47">
        <f t="shared" si="30"/>
        <v>-1842.2999999999936</v>
      </c>
      <c r="P64" s="47">
        <f t="shared" si="13"/>
        <v>1842.2999999999936</v>
      </c>
      <c r="Q64" s="47">
        <f t="shared" si="14"/>
        <v>0</v>
      </c>
      <c r="R64" s="39">
        <f t="shared" si="20"/>
        <v>339681.82500000001</v>
      </c>
      <c r="S64" s="50">
        <f t="shared" si="46"/>
        <v>286170.59999999998</v>
      </c>
      <c r="T64" s="49">
        <f t="shared" si="41"/>
        <v>1842.2999999999936</v>
      </c>
      <c r="U64" s="58">
        <f t="shared" si="31"/>
        <v>45326561.333999991</v>
      </c>
      <c r="V64" s="39">
        <f t="shared" si="44"/>
        <v>1492.2629999999949</v>
      </c>
      <c r="W64" s="39">
        <f t="shared" si="16"/>
        <v>1492.2629999999949</v>
      </c>
      <c r="X64" s="39">
        <f t="shared" ref="X64" si="53">W64+X63</f>
        <v>5862.8609999999917</v>
      </c>
    </row>
    <row r="65" spans="2:24" x14ac:dyDescent="0.25">
      <c r="B65" s="3" t="s">
        <v>29</v>
      </c>
      <c r="C65" s="3">
        <v>50</v>
      </c>
      <c r="D65" s="3">
        <v>50</v>
      </c>
      <c r="E65" s="10">
        <v>17.8</v>
      </c>
      <c r="F65" s="39">
        <f t="shared" si="9"/>
        <v>-5.5555555555555851E-2</v>
      </c>
      <c r="G65" s="40">
        <f t="shared" si="10"/>
        <v>4.9444444444444446</v>
      </c>
      <c r="H65" s="41">
        <v>1242</v>
      </c>
      <c r="I65" s="42">
        <v>158.38999999999999</v>
      </c>
      <c r="J65" s="43">
        <f t="shared" si="11"/>
        <v>11.787621481481482</v>
      </c>
      <c r="K65" s="44">
        <v>2.46</v>
      </c>
      <c r="L65" s="45">
        <f t="shared" si="25"/>
        <v>-69.000000000000369</v>
      </c>
      <c r="M65" s="45">
        <f t="shared" si="36"/>
        <v>-69.000000000000369</v>
      </c>
      <c r="N65" s="46">
        <f t="shared" si="18"/>
        <v>101.17762148148111</v>
      </c>
      <c r="O65" s="47">
        <f t="shared" si="30"/>
        <v>-1228.2000000000066</v>
      </c>
      <c r="P65" s="47">
        <f t="shared" si="13"/>
        <v>1228.2000000000066</v>
      </c>
      <c r="Q65" s="47">
        <f t="shared" si="14"/>
        <v>0</v>
      </c>
      <c r="R65" s="39">
        <f t="shared" si="20"/>
        <v>339681.82500000001</v>
      </c>
      <c r="S65" s="50">
        <f t="shared" si="46"/>
        <v>287398.8</v>
      </c>
      <c r="T65" s="49">
        <f t="shared" si="41"/>
        <v>1228.2000000000066</v>
      </c>
      <c r="U65" s="58">
        <f t="shared" si="31"/>
        <v>45521095.931999996</v>
      </c>
      <c r="V65" s="39">
        <f t="shared" si="44"/>
        <v>994.84200000000544</v>
      </c>
      <c r="W65" s="39">
        <f t="shared" si="16"/>
        <v>994.84200000000544</v>
      </c>
      <c r="X65" s="39">
        <f t="shared" si="21"/>
        <v>6857.7029999999968</v>
      </c>
    </row>
    <row r="66" spans="2:24" x14ac:dyDescent="0.25">
      <c r="B66" s="3" t="s">
        <v>29</v>
      </c>
      <c r="C66" s="3">
        <v>51</v>
      </c>
      <c r="D66" s="3">
        <v>51</v>
      </c>
      <c r="E66" s="10">
        <v>17.399999999999999</v>
      </c>
      <c r="F66" s="39">
        <f t="shared" si="9"/>
        <v>-0.29166666666666685</v>
      </c>
      <c r="G66" s="40">
        <f t="shared" si="10"/>
        <v>4.833333333333333</v>
      </c>
      <c r="H66" s="41">
        <v>1242</v>
      </c>
      <c r="I66" s="42">
        <v>158.38999999999999</v>
      </c>
      <c r="J66" s="43">
        <f t="shared" si="11"/>
        <v>11.263793333333332</v>
      </c>
      <c r="K66" s="44">
        <v>2.46</v>
      </c>
      <c r="L66" s="45">
        <f t="shared" si="25"/>
        <v>-362.25000000000023</v>
      </c>
      <c r="M66" s="45">
        <f t="shared" si="36"/>
        <v>-362.25000000000023</v>
      </c>
      <c r="N66" s="46">
        <f t="shared" si="18"/>
        <v>-192.59620666666692</v>
      </c>
      <c r="O66" s="47">
        <f t="shared" si="30"/>
        <v>-6303.1500000000033</v>
      </c>
      <c r="P66" s="47">
        <f t="shared" si="13"/>
        <v>6303.1500000000033</v>
      </c>
      <c r="Q66" s="47">
        <f t="shared" si="14"/>
        <v>0</v>
      </c>
      <c r="R66" s="39">
        <f t="shared" si="20"/>
        <v>339681.82500000001</v>
      </c>
      <c r="S66" s="50">
        <f t="shared" si="46"/>
        <v>293701.95</v>
      </c>
      <c r="T66" s="49">
        <f t="shared" si="41"/>
        <v>6303.1500000000033</v>
      </c>
      <c r="U66" s="58">
        <f t="shared" si="31"/>
        <v>46519451.8605</v>
      </c>
      <c r="V66" s="39">
        <f t="shared" si="44"/>
        <v>5105.5515000000032</v>
      </c>
      <c r="W66" s="39">
        <f t="shared" si="16"/>
        <v>5105.5515000000032</v>
      </c>
      <c r="X66" s="39">
        <f t="shared" si="21"/>
        <v>11963.254499999999</v>
      </c>
    </row>
    <row r="67" spans="2:24" x14ac:dyDescent="0.25">
      <c r="B67" s="3" t="s">
        <v>29</v>
      </c>
      <c r="C67" s="3">
        <v>52</v>
      </c>
      <c r="D67" s="3">
        <v>52</v>
      </c>
      <c r="E67" s="10">
        <v>15.7</v>
      </c>
      <c r="F67" s="39">
        <f t="shared" si="9"/>
        <v>-0.5972222222222221</v>
      </c>
      <c r="G67" s="40">
        <f t="shared" si="10"/>
        <v>4.3611111111111107</v>
      </c>
      <c r="H67" s="41">
        <v>1242</v>
      </c>
      <c r="I67" s="42">
        <v>158.38999999999999</v>
      </c>
      <c r="J67" s="43">
        <f t="shared" si="11"/>
        <v>9.1703409259259256</v>
      </c>
      <c r="K67" s="44">
        <v>2.46</v>
      </c>
      <c r="L67" s="45">
        <f t="shared" si="25"/>
        <v>-741.74999999999989</v>
      </c>
      <c r="M67" s="45">
        <f t="shared" si="36"/>
        <v>-741.74999999999989</v>
      </c>
      <c r="N67" s="46">
        <f t="shared" si="18"/>
        <v>-574.18965907407392</v>
      </c>
      <c r="O67" s="47">
        <f t="shared" si="30"/>
        <v>-11645.474999999999</v>
      </c>
      <c r="P67" s="47">
        <f t="shared" si="13"/>
        <v>11645.474999999999</v>
      </c>
      <c r="Q67" s="47">
        <f t="shared" si="14"/>
        <v>0</v>
      </c>
      <c r="R67" s="39">
        <f t="shared" si="20"/>
        <v>339681.82500000001</v>
      </c>
      <c r="S67" s="50">
        <f t="shared" si="46"/>
        <v>305347.42499999999</v>
      </c>
      <c r="T67" s="49">
        <f t="shared" si="41"/>
        <v>11645.474999999999</v>
      </c>
      <c r="U67" s="58">
        <f t="shared" si="31"/>
        <v>48363978.645749994</v>
      </c>
      <c r="V67" s="39">
        <f t="shared" si="44"/>
        <v>9432.83475</v>
      </c>
      <c r="W67" s="39">
        <f t="shared" si="16"/>
        <v>9432.83475</v>
      </c>
      <c r="X67" s="39">
        <f t="shared" ref="X67" si="54">W67</f>
        <v>9432.83475</v>
      </c>
    </row>
    <row r="68" spans="2:24" x14ac:dyDescent="0.25">
      <c r="B68" s="3" t="s">
        <v>29</v>
      </c>
      <c r="C68" s="3">
        <v>53</v>
      </c>
      <c r="D68" s="3">
        <v>53</v>
      </c>
      <c r="E68" s="10">
        <v>13.1</v>
      </c>
      <c r="F68" s="39">
        <f t="shared" si="9"/>
        <v>-0.49999999999999994</v>
      </c>
      <c r="G68" s="40">
        <f t="shared" si="10"/>
        <v>3.6388888888888888</v>
      </c>
      <c r="H68" s="41">
        <v>1242</v>
      </c>
      <c r="I68" s="42">
        <v>158.38999999999999</v>
      </c>
      <c r="J68" s="43">
        <f t="shared" si="11"/>
        <v>6.3845275925925931</v>
      </c>
      <c r="K68" s="44">
        <v>2.46</v>
      </c>
      <c r="L68" s="45">
        <f t="shared" si="25"/>
        <v>-620.99999999999989</v>
      </c>
      <c r="M68" s="45">
        <f t="shared" si="36"/>
        <v>-620.99999999999989</v>
      </c>
      <c r="N68" s="46">
        <f t="shared" si="18"/>
        <v>-456.22547240740732</v>
      </c>
      <c r="O68" s="47">
        <f t="shared" si="30"/>
        <v>-8135.0999999999985</v>
      </c>
      <c r="P68" s="47">
        <f t="shared" si="13"/>
        <v>8135.0999999999985</v>
      </c>
      <c r="Q68" s="47">
        <f t="shared" si="14"/>
        <v>0</v>
      </c>
      <c r="R68" s="39">
        <f t="shared" si="20"/>
        <v>339681.82500000001</v>
      </c>
      <c r="S68" s="50">
        <f t="shared" si="46"/>
        <v>313482.52499999997</v>
      </c>
      <c r="T68" s="49">
        <f t="shared" si="41"/>
        <v>8135.0999999999985</v>
      </c>
      <c r="U68" s="58">
        <f t="shared" si="31"/>
        <v>49652497.134749994</v>
      </c>
      <c r="V68" s="39">
        <f t="shared" si="44"/>
        <v>6589.4309999999996</v>
      </c>
      <c r="W68" s="39">
        <f t="shared" si="16"/>
        <v>6589.4309999999996</v>
      </c>
      <c r="X68" s="39">
        <f t="shared" ref="X68" si="55">W68+X67</f>
        <v>16022.265749999999</v>
      </c>
    </row>
    <row r="69" spans="2:24" x14ac:dyDescent="0.25">
      <c r="B69" s="3" t="s">
        <v>29</v>
      </c>
      <c r="C69" s="3">
        <v>54</v>
      </c>
      <c r="D69" s="3">
        <v>54</v>
      </c>
      <c r="E69" s="10">
        <v>12.1</v>
      </c>
      <c r="F69" s="39">
        <f t="shared" si="9"/>
        <v>-0.15277777777777773</v>
      </c>
      <c r="G69" s="40">
        <f t="shared" si="10"/>
        <v>3.3611111111111107</v>
      </c>
      <c r="H69" s="41">
        <v>1242</v>
      </c>
      <c r="I69" s="42">
        <v>158.38999999999999</v>
      </c>
      <c r="J69" s="43">
        <f t="shared" si="11"/>
        <v>5.4469942592592577</v>
      </c>
      <c r="K69" s="44">
        <v>2.46</v>
      </c>
      <c r="L69" s="45">
        <f t="shared" si="25"/>
        <v>-189.74999999999994</v>
      </c>
      <c r="M69" s="45">
        <f t="shared" si="36"/>
        <v>-189.74999999999994</v>
      </c>
      <c r="N69" s="46">
        <f t="shared" si="18"/>
        <v>-25.913005740740687</v>
      </c>
      <c r="O69" s="47">
        <f t="shared" si="30"/>
        <v>-2295.9749999999995</v>
      </c>
      <c r="P69" s="47">
        <f t="shared" si="13"/>
        <v>2295.9749999999995</v>
      </c>
      <c r="Q69" s="47">
        <f t="shared" si="14"/>
        <v>0</v>
      </c>
      <c r="R69" s="39">
        <f t="shared" si="20"/>
        <v>339681.82500000001</v>
      </c>
      <c r="S69" s="50">
        <f t="shared" si="46"/>
        <v>315778.49999999994</v>
      </c>
      <c r="T69" s="49">
        <f t="shared" si="41"/>
        <v>2295.9749999999995</v>
      </c>
      <c r="U69" s="58">
        <f t="shared" si="31"/>
        <v>50016156.614999987</v>
      </c>
      <c r="V69" s="39">
        <f t="shared" si="44"/>
        <v>1859.7397499999997</v>
      </c>
      <c r="W69" s="39">
        <f t="shared" si="16"/>
        <v>1859.7397499999997</v>
      </c>
      <c r="X69" s="39">
        <f t="shared" si="21"/>
        <v>17882.005499999999</v>
      </c>
    </row>
    <row r="70" spans="2:24" x14ac:dyDescent="0.25">
      <c r="B70" s="3" t="s">
        <v>29</v>
      </c>
      <c r="C70" s="3">
        <v>55</v>
      </c>
      <c r="D70" s="3">
        <v>55</v>
      </c>
      <c r="E70" s="10">
        <v>12</v>
      </c>
      <c r="F70" s="39">
        <f t="shared" si="9"/>
        <v>-1.388888888888884E-2</v>
      </c>
      <c r="G70" s="40">
        <f t="shared" si="10"/>
        <v>3.333333333333333</v>
      </c>
      <c r="H70" s="41">
        <v>1242</v>
      </c>
      <c r="I70" s="42">
        <v>158.38999999999999</v>
      </c>
      <c r="J70" s="43">
        <f t="shared" si="11"/>
        <v>5.3573333333333331</v>
      </c>
      <c r="K70" s="44">
        <v>2.46</v>
      </c>
      <c r="L70" s="45">
        <f t="shared" si="25"/>
        <v>-17.24999999999994</v>
      </c>
      <c r="M70" s="45">
        <f t="shared" si="36"/>
        <v>-17.24999999999994</v>
      </c>
      <c r="N70" s="46">
        <f t="shared" si="18"/>
        <v>146.49733333333339</v>
      </c>
      <c r="O70" s="47">
        <f t="shared" si="30"/>
        <v>-206.99999999999926</v>
      </c>
      <c r="P70" s="47">
        <f t="shared" si="13"/>
        <v>206.99999999999926</v>
      </c>
      <c r="Q70" s="47">
        <f t="shared" si="14"/>
        <v>0</v>
      </c>
      <c r="R70" s="39">
        <f t="shared" si="20"/>
        <v>339681.82500000001</v>
      </c>
      <c r="S70" s="50">
        <f t="shared" si="46"/>
        <v>315985.49999999994</v>
      </c>
      <c r="T70" s="49">
        <f t="shared" si="41"/>
        <v>206.99999999999926</v>
      </c>
      <c r="U70" s="58">
        <f t="shared" si="31"/>
        <v>50048943.344999984</v>
      </c>
      <c r="V70" s="39">
        <f t="shared" si="44"/>
        <v>167.66999999999942</v>
      </c>
      <c r="W70" s="39">
        <f t="shared" si="16"/>
        <v>167.66999999999942</v>
      </c>
      <c r="X70" s="39">
        <f t="shared" si="21"/>
        <v>18049.675499999998</v>
      </c>
    </row>
    <row r="71" spans="2:24" x14ac:dyDescent="0.25">
      <c r="B71" s="3" t="s">
        <v>29</v>
      </c>
      <c r="C71" s="3">
        <v>56</v>
      </c>
      <c r="D71" s="3">
        <v>56</v>
      </c>
      <c r="E71" s="10">
        <v>12</v>
      </c>
      <c r="F71" s="39">
        <f t="shared" si="9"/>
        <v>0</v>
      </c>
      <c r="G71" s="40">
        <f t="shared" si="10"/>
        <v>3.333333333333333</v>
      </c>
      <c r="H71" s="41">
        <v>1242</v>
      </c>
      <c r="I71" s="42">
        <v>158.38999999999999</v>
      </c>
      <c r="J71" s="43">
        <f t="shared" si="11"/>
        <v>5.3573333333333331</v>
      </c>
      <c r="K71" s="44">
        <v>2.46</v>
      </c>
      <c r="L71" s="45">
        <f t="shared" si="25"/>
        <v>0</v>
      </c>
      <c r="M71" s="45">
        <f t="shared" si="36"/>
        <v>0</v>
      </c>
      <c r="N71" s="46">
        <f t="shared" si="18"/>
        <v>163.74733333333333</v>
      </c>
      <c r="O71" s="47">
        <f t="shared" si="30"/>
        <v>0</v>
      </c>
      <c r="P71" s="47">
        <f t="shared" si="13"/>
        <v>0</v>
      </c>
      <c r="Q71" s="47">
        <f t="shared" si="14"/>
        <v>0</v>
      </c>
      <c r="R71" s="39">
        <f t="shared" si="20"/>
        <v>339681.82500000001</v>
      </c>
      <c r="S71" s="50">
        <f t="shared" si="46"/>
        <v>315985.49999999994</v>
      </c>
      <c r="T71" s="49">
        <f t="shared" si="41"/>
        <v>0</v>
      </c>
      <c r="U71" s="58">
        <f t="shared" si="31"/>
        <v>50048943.344999984</v>
      </c>
      <c r="V71" s="39">
        <f t="shared" si="44"/>
        <v>0</v>
      </c>
      <c r="W71" s="39">
        <f t="shared" si="16"/>
        <v>0</v>
      </c>
      <c r="X71" s="39">
        <f t="shared" ref="X71" si="56">W71</f>
        <v>0</v>
      </c>
    </row>
    <row r="72" spans="2:24" x14ac:dyDescent="0.25">
      <c r="B72" s="3" t="s">
        <v>29</v>
      </c>
      <c r="C72" s="3">
        <v>57</v>
      </c>
      <c r="D72" s="3">
        <v>57</v>
      </c>
      <c r="E72" s="10">
        <v>12</v>
      </c>
      <c r="F72" s="39">
        <f t="shared" si="9"/>
        <v>4.1666666666666761E-2</v>
      </c>
      <c r="G72" s="40">
        <f t="shared" si="10"/>
        <v>3.333333333333333</v>
      </c>
      <c r="H72" s="41">
        <v>1242</v>
      </c>
      <c r="I72" s="42">
        <v>158.38999999999999</v>
      </c>
      <c r="J72" s="43">
        <f t="shared" si="11"/>
        <v>5.3573333333333331</v>
      </c>
      <c r="K72" s="44">
        <v>2.46</v>
      </c>
      <c r="L72" s="45">
        <f t="shared" si="25"/>
        <v>51.750000000000121</v>
      </c>
      <c r="M72" s="45">
        <f t="shared" si="36"/>
        <v>51.750000000000121</v>
      </c>
      <c r="N72" s="46">
        <f t="shared" si="18"/>
        <v>215.49733333333344</v>
      </c>
      <c r="O72" s="47">
        <f t="shared" si="30"/>
        <v>621.00000000000148</v>
      </c>
      <c r="P72" s="47">
        <f t="shared" si="13"/>
        <v>0</v>
      </c>
      <c r="Q72" s="47">
        <f t="shared" si="14"/>
        <v>621.00000000000148</v>
      </c>
      <c r="R72" s="39">
        <f t="shared" si="20"/>
        <v>340302.82500000001</v>
      </c>
      <c r="S72" s="50">
        <f t="shared" si="46"/>
        <v>315985.49999999994</v>
      </c>
      <c r="T72" s="49">
        <f t="shared" si="41"/>
        <v>0</v>
      </c>
      <c r="U72" s="58">
        <f t="shared" si="31"/>
        <v>50048943.344999984</v>
      </c>
      <c r="V72" s="39">
        <f t="shared" si="44"/>
        <v>0</v>
      </c>
      <c r="W72" s="39">
        <f t="shared" si="16"/>
        <v>0</v>
      </c>
      <c r="X72" s="39">
        <f t="shared" ref="X72" si="57">W72+X71</f>
        <v>0</v>
      </c>
    </row>
    <row r="73" spans="2:24" x14ac:dyDescent="0.25">
      <c r="B73" s="3" t="s">
        <v>29</v>
      </c>
      <c r="C73" s="3">
        <v>58</v>
      </c>
      <c r="D73" s="3">
        <v>58</v>
      </c>
      <c r="E73" s="10">
        <v>12.3</v>
      </c>
      <c r="F73" s="39">
        <f t="shared" si="9"/>
        <v>8.3333333333333287E-2</v>
      </c>
      <c r="G73" s="40">
        <f t="shared" si="10"/>
        <v>3.416666666666667</v>
      </c>
      <c r="H73" s="41">
        <v>1242</v>
      </c>
      <c r="I73" s="42">
        <v>158.38999999999999</v>
      </c>
      <c r="J73" s="43">
        <f t="shared" si="11"/>
        <v>5.6285483333333346</v>
      </c>
      <c r="K73" s="44">
        <v>2.46</v>
      </c>
      <c r="L73" s="45">
        <f t="shared" si="25"/>
        <v>103.49999999999994</v>
      </c>
      <c r="M73" s="45">
        <f t="shared" si="36"/>
        <v>103.49999999999994</v>
      </c>
      <c r="N73" s="46">
        <f t="shared" si="18"/>
        <v>267.51854833333323</v>
      </c>
      <c r="O73" s="47">
        <f t="shared" si="30"/>
        <v>1273.0499999999993</v>
      </c>
      <c r="P73" s="47">
        <f t="shared" si="13"/>
        <v>0</v>
      </c>
      <c r="Q73" s="47">
        <f t="shared" si="14"/>
        <v>1273.0499999999993</v>
      </c>
      <c r="R73" s="39">
        <f t="shared" si="20"/>
        <v>341575.875</v>
      </c>
      <c r="S73" s="50">
        <f t="shared" si="46"/>
        <v>315985.49999999994</v>
      </c>
      <c r="T73" s="49">
        <f t="shared" si="41"/>
        <v>0</v>
      </c>
      <c r="U73" s="58">
        <f t="shared" si="31"/>
        <v>50048943.344999984</v>
      </c>
      <c r="V73" s="39">
        <f t="shared" si="44"/>
        <v>0</v>
      </c>
      <c r="W73" s="39">
        <f t="shared" si="16"/>
        <v>0</v>
      </c>
      <c r="X73" s="39">
        <f t="shared" si="21"/>
        <v>0</v>
      </c>
    </row>
    <row r="74" spans="2:24" x14ac:dyDescent="0.25">
      <c r="B74" s="3" t="s">
        <v>29</v>
      </c>
      <c r="C74" s="3">
        <v>59</v>
      </c>
      <c r="D74" s="3">
        <v>59</v>
      </c>
      <c r="E74" s="10">
        <v>12.6</v>
      </c>
      <c r="F74" s="39">
        <f t="shared" si="9"/>
        <v>0.33333333333333315</v>
      </c>
      <c r="G74" s="40">
        <f t="shared" si="10"/>
        <v>3.5</v>
      </c>
      <c r="H74" s="41">
        <v>1242</v>
      </c>
      <c r="I74" s="42">
        <v>158.38999999999999</v>
      </c>
      <c r="J74" s="43">
        <f t="shared" si="11"/>
        <v>5.90646</v>
      </c>
      <c r="K74" s="44">
        <v>2.46</v>
      </c>
      <c r="L74" s="45">
        <f t="shared" si="25"/>
        <v>413.99999999999977</v>
      </c>
      <c r="M74" s="45">
        <f t="shared" si="36"/>
        <v>413.99999999999977</v>
      </c>
      <c r="N74" s="46">
        <f t="shared" si="18"/>
        <v>578.2964599999998</v>
      </c>
      <c r="O74" s="47">
        <f t="shared" si="30"/>
        <v>5216.3999999999969</v>
      </c>
      <c r="P74" s="47">
        <f t="shared" si="13"/>
        <v>0</v>
      </c>
      <c r="Q74" s="47">
        <f t="shared" si="14"/>
        <v>5216.3999999999969</v>
      </c>
      <c r="R74" s="39">
        <f t="shared" si="20"/>
        <v>346792.27500000002</v>
      </c>
      <c r="S74" s="50">
        <f t="shared" si="46"/>
        <v>315985.49999999994</v>
      </c>
      <c r="T74" s="49">
        <f t="shared" si="41"/>
        <v>0</v>
      </c>
      <c r="U74" s="58">
        <f t="shared" si="31"/>
        <v>50048943.344999984</v>
      </c>
      <c r="V74" s="39">
        <f t="shared" si="44"/>
        <v>0</v>
      </c>
      <c r="W74" s="39">
        <f t="shared" si="16"/>
        <v>0</v>
      </c>
      <c r="X74" s="39">
        <f t="shared" si="21"/>
        <v>0</v>
      </c>
    </row>
    <row r="75" spans="2:24" x14ac:dyDescent="0.25">
      <c r="B75" s="3" t="s">
        <v>29</v>
      </c>
      <c r="C75" s="3">
        <v>60</v>
      </c>
      <c r="D75" s="3">
        <v>60</v>
      </c>
      <c r="E75" s="10">
        <v>14.7</v>
      </c>
      <c r="F75" s="39">
        <f t="shared" si="9"/>
        <v>0.37500000000000011</v>
      </c>
      <c r="G75" s="40">
        <f t="shared" si="10"/>
        <v>4.083333333333333</v>
      </c>
      <c r="H75" s="41">
        <v>1242</v>
      </c>
      <c r="I75" s="42">
        <v>158.38999999999999</v>
      </c>
      <c r="J75" s="43">
        <f t="shared" si="11"/>
        <v>8.0393483333333311</v>
      </c>
      <c r="K75" s="44">
        <v>2.46</v>
      </c>
      <c r="L75" s="45">
        <f t="shared" si="25"/>
        <v>465.75000000000011</v>
      </c>
      <c r="M75" s="45">
        <f t="shared" si="36"/>
        <v>465.75000000000011</v>
      </c>
      <c r="N75" s="46">
        <f t="shared" si="18"/>
        <v>632.17934833333345</v>
      </c>
      <c r="O75" s="47">
        <f t="shared" si="30"/>
        <v>6846.5250000000015</v>
      </c>
      <c r="P75" s="47">
        <f t="shared" si="13"/>
        <v>0</v>
      </c>
      <c r="Q75" s="47">
        <f t="shared" si="14"/>
        <v>6846.5250000000015</v>
      </c>
      <c r="R75" s="39">
        <f t="shared" si="20"/>
        <v>353638.80000000005</v>
      </c>
      <c r="S75" s="50">
        <f t="shared" si="46"/>
        <v>315985.49999999994</v>
      </c>
      <c r="T75" s="49">
        <f t="shared" si="41"/>
        <v>0</v>
      </c>
      <c r="U75" s="58">
        <f t="shared" si="31"/>
        <v>50048943.344999984</v>
      </c>
      <c r="V75" s="39">
        <f t="shared" si="44"/>
        <v>0</v>
      </c>
      <c r="W75" s="39">
        <f t="shared" si="16"/>
        <v>0</v>
      </c>
      <c r="X75" s="39">
        <f t="shared" ref="X75" si="58">W75</f>
        <v>0</v>
      </c>
    </row>
    <row r="76" spans="2:24" x14ac:dyDescent="0.25">
      <c r="B76" s="3" t="s">
        <v>29</v>
      </c>
      <c r="C76" s="3">
        <v>61</v>
      </c>
      <c r="D76" s="3">
        <v>61</v>
      </c>
      <c r="E76" s="10">
        <v>15.3</v>
      </c>
      <c r="F76" s="39">
        <f t="shared" si="9"/>
        <v>0.16666666666666682</v>
      </c>
      <c r="G76" s="40">
        <f t="shared" si="10"/>
        <v>4.25</v>
      </c>
      <c r="H76" s="41">
        <v>1242</v>
      </c>
      <c r="I76" s="42">
        <v>158.38999999999999</v>
      </c>
      <c r="J76" s="43">
        <f t="shared" si="11"/>
        <v>8.7090150000000008</v>
      </c>
      <c r="K76" s="44">
        <v>2.46</v>
      </c>
      <c r="L76" s="45">
        <f t="shared" si="25"/>
        <v>207.0000000000002</v>
      </c>
      <c r="M76" s="45">
        <f t="shared" si="36"/>
        <v>207.0000000000002</v>
      </c>
      <c r="N76" s="46">
        <f t="shared" si="18"/>
        <v>374.09901500000018</v>
      </c>
      <c r="O76" s="47">
        <f t="shared" si="30"/>
        <v>3167.1000000000031</v>
      </c>
      <c r="P76" s="47">
        <f t="shared" si="13"/>
        <v>0</v>
      </c>
      <c r="Q76" s="47">
        <f t="shared" si="14"/>
        <v>3167.1000000000031</v>
      </c>
      <c r="R76" s="39">
        <f t="shared" si="20"/>
        <v>356805.9</v>
      </c>
      <c r="S76" s="50">
        <f t="shared" si="46"/>
        <v>315985.49999999994</v>
      </c>
      <c r="T76" s="49">
        <f t="shared" si="41"/>
        <v>0</v>
      </c>
      <c r="U76" s="58">
        <f t="shared" si="31"/>
        <v>50048943.344999984</v>
      </c>
      <c r="V76" s="39">
        <f t="shared" si="44"/>
        <v>0</v>
      </c>
      <c r="W76" s="39">
        <f t="shared" si="16"/>
        <v>0</v>
      </c>
      <c r="X76" s="39">
        <f t="shared" ref="X76" si="59">W76+X75</f>
        <v>0</v>
      </c>
    </row>
    <row r="77" spans="2:24" x14ac:dyDescent="0.25">
      <c r="B77" s="3" t="s">
        <v>29</v>
      </c>
      <c r="C77" s="3">
        <v>62</v>
      </c>
      <c r="D77" s="3">
        <v>62</v>
      </c>
      <c r="E77" s="10">
        <v>15.9</v>
      </c>
      <c r="F77" s="39">
        <f t="shared" si="9"/>
        <v>0.12499999999999981</v>
      </c>
      <c r="G77" s="40">
        <f t="shared" si="10"/>
        <v>4.416666666666667</v>
      </c>
      <c r="H77" s="41">
        <v>1242</v>
      </c>
      <c r="I77" s="42">
        <v>158.38999999999999</v>
      </c>
      <c r="J77" s="43">
        <f t="shared" si="11"/>
        <v>9.4054683333333351</v>
      </c>
      <c r="K77" s="44">
        <v>2.46</v>
      </c>
      <c r="L77" s="45">
        <f t="shared" si="25"/>
        <v>155.24999999999977</v>
      </c>
      <c r="M77" s="45">
        <f t="shared" si="36"/>
        <v>155.24999999999977</v>
      </c>
      <c r="N77" s="46">
        <f t="shared" si="18"/>
        <v>323.04546833333313</v>
      </c>
      <c r="O77" s="47">
        <f t="shared" si="30"/>
        <v>2468.4749999999963</v>
      </c>
      <c r="P77" s="47">
        <f t="shared" si="13"/>
        <v>0</v>
      </c>
      <c r="Q77" s="47">
        <f t="shared" si="14"/>
        <v>2468.4749999999963</v>
      </c>
      <c r="R77" s="39">
        <f t="shared" si="20"/>
        <v>359274.375</v>
      </c>
      <c r="S77" s="50">
        <f t="shared" si="46"/>
        <v>315985.49999999994</v>
      </c>
      <c r="T77" s="49">
        <f t="shared" si="41"/>
        <v>0</v>
      </c>
      <c r="U77" s="58">
        <f t="shared" si="31"/>
        <v>50048943.344999984</v>
      </c>
      <c r="V77" s="39">
        <f t="shared" si="44"/>
        <v>0</v>
      </c>
      <c r="W77" s="39">
        <f t="shared" si="16"/>
        <v>0</v>
      </c>
      <c r="X77" s="39">
        <f t="shared" si="21"/>
        <v>0</v>
      </c>
    </row>
    <row r="78" spans="2:24" x14ac:dyDescent="0.25">
      <c r="B78" s="3" t="s">
        <v>29</v>
      </c>
      <c r="C78" s="3">
        <v>63</v>
      </c>
      <c r="D78" s="3">
        <v>63</v>
      </c>
      <c r="E78" s="10">
        <v>16.2</v>
      </c>
      <c r="F78" s="39">
        <f t="shared" si="9"/>
        <v>0.16666666666666682</v>
      </c>
      <c r="G78" s="40">
        <f t="shared" si="10"/>
        <v>4.5</v>
      </c>
      <c r="H78" s="41">
        <v>1242</v>
      </c>
      <c r="I78" s="42">
        <v>158.38999999999999</v>
      </c>
      <c r="J78" s="43">
        <f t="shared" si="11"/>
        <v>9.7637400000000003</v>
      </c>
      <c r="K78" s="44">
        <v>2.46</v>
      </c>
      <c r="L78" s="45">
        <f t="shared" si="25"/>
        <v>207.0000000000002</v>
      </c>
      <c r="M78" s="45">
        <f t="shared" si="36"/>
        <v>207.0000000000002</v>
      </c>
      <c r="N78" s="46">
        <f t="shared" si="18"/>
        <v>375.1537400000002</v>
      </c>
      <c r="O78" s="47">
        <f t="shared" si="30"/>
        <v>3353.4000000000033</v>
      </c>
      <c r="P78" s="47">
        <f t="shared" si="13"/>
        <v>0</v>
      </c>
      <c r="Q78" s="47">
        <f t="shared" si="14"/>
        <v>3353.4000000000033</v>
      </c>
      <c r="R78" s="39">
        <f t="shared" si="20"/>
        <v>362627.77500000002</v>
      </c>
      <c r="S78" s="50">
        <f t="shared" si="46"/>
        <v>315985.49999999994</v>
      </c>
      <c r="T78" s="49">
        <f t="shared" si="41"/>
        <v>0</v>
      </c>
      <c r="U78" s="58">
        <f t="shared" si="31"/>
        <v>50048943.344999984</v>
      </c>
      <c r="V78" s="39">
        <f t="shared" si="44"/>
        <v>0</v>
      </c>
      <c r="W78" s="39">
        <f t="shared" si="16"/>
        <v>0</v>
      </c>
      <c r="X78" s="39">
        <f t="shared" si="21"/>
        <v>0</v>
      </c>
    </row>
    <row r="79" spans="2:24" x14ac:dyDescent="0.25">
      <c r="B79" s="3" t="s">
        <v>29</v>
      </c>
      <c r="C79" s="3">
        <v>64</v>
      </c>
      <c r="D79" s="3">
        <v>64</v>
      </c>
      <c r="E79" s="10">
        <v>17.100000000000001</v>
      </c>
      <c r="F79" s="39">
        <f t="shared" si="9"/>
        <v>0.2222222222222224</v>
      </c>
      <c r="G79" s="40">
        <f t="shared" si="10"/>
        <v>4.75</v>
      </c>
      <c r="H79" s="41">
        <v>1242</v>
      </c>
      <c r="I79" s="42">
        <v>158.38999999999999</v>
      </c>
      <c r="J79" s="43">
        <f t="shared" si="11"/>
        <v>10.878735000000001</v>
      </c>
      <c r="K79" s="44">
        <v>2.46</v>
      </c>
      <c r="L79" s="45">
        <f t="shared" si="25"/>
        <v>276.00000000000023</v>
      </c>
      <c r="M79" s="45">
        <f t="shared" si="36"/>
        <v>276.00000000000023</v>
      </c>
      <c r="N79" s="46">
        <f t="shared" si="18"/>
        <v>445.26873500000022</v>
      </c>
      <c r="O79" s="47">
        <f t="shared" si="30"/>
        <v>4719.600000000004</v>
      </c>
      <c r="P79" s="47">
        <f t="shared" si="13"/>
        <v>0</v>
      </c>
      <c r="Q79" s="47">
        <f t="shared" si="14"/>
        <v>4719.600000000004</v>
      </c>
      <c r="R79" s="39">
        <f t="shared" si="20"/>
        <v>367347.375</v>
      </c>
      <c r="S79" s="50">
        <f t="shared" si="46"/>
        <v>315985.49999999994</v>
      </c>
      <c r="T79" s="49">
        <f t="shared" si="41"/>
        <v>0</v>
      </c>
      <c r="U79" s="58">
        <f t="shared" si="31"/>
        <v>50048943.344999984</v>
      </c>
      <c r="V79" s="39">
        <f t="shared" si="44"/>
        <v>0</v>
      </c>
      <c r="W79" s="39">
        <f t="shared" si="16"/>
        <v>0</v>
      </c>
      <c r="X79" s="39">
        <f t="shared" ref="X79" si="60">W79</f>
        <v>0</v>
      </c>
    </row>
    <row r="80" spans="2:24" x14ac:dyDescent="0.25">
      <c r="B80" s="3" t="s">
        <v>29</v>
      </c>
      <c r="C80" s="3">
        <v>65</v>
      </c>
      <c r="D80" s="3">
        <v>65</v>
      </c>
      <c r="E80" s="10">
        <v>17.8</v>
      </c>
      <c r="F80" s="39">
        <f t="shared" ref="F80:F143" si="61">($E81-$E79)/2/3.6</f>
        <v>0.1388888888888889</v>
      </c>
      <c r="G80" s="40">
        <f t="shared" ref="G80:G143" si="62">E80/3.6</f>
        <v>4.9444444444444446</v>
      </c>
      <c r="H80" s="41">
        <v>1242</v>
      </c>
      <c r="I80" s="42">
        <v>158.38999999999999</v>
      </c>
      <c r="J80" s="43">
        <f t="shared" ref="J80:J143" si="63">0.5*$C$5*$C$6*$C$7*G80^2</f>
        <v>11.787621481481482</v>
      </c>
      <c r="K80" s="44">
        <v>2.46</v>
      </c>
      <c r="L80" s="45">
        <f t="shared" si="25"/>
        <v>172.5</v>
      </c>
      <c r="M80" s="45">
        <f t="shared" ref="M80:M143" si="64">$C$3*F80</f>
        <v>172.5</v>
      </c>
      <c r="N80" s="46">
        <f t="shared" ref="N80:N143" si="65">I80+J80+L80</f>
        <v>342.67762148148148</v>
      </c>
      <c r="O80" s="47">
        <f t="shared" si="30"/>
        <v>3070.5</v>
      </c>
      <c r="P80" s="47">
        <f t="shared" ref="P80:P143" si="66">MAX(-O80, 0)</f>
        <v>0</v>
      </c>
      <c r="Q80" s="47">
        <f t="shared" ref="Q80:Q143" si="67">MAX(O80, 0)</f>
        <v>3070.5</v>
      </c>
      <c r="R80" s="39">
        <f t="shared" si="20"/>
        <v>370417.875</v>
      </c>
      <c r="S80" s="50">
        <f t="shared" si="46"/>
        <v>315985.49999999994</v>
      </c>
      <c r="T80" s="49">
        <f t="shared" ref="T80:T143" si="68">IF(O80&lt;0, -O80, 0)</f>
        <v>0</v>
      </c>
      <c r="U80" s="58">
        <f t="shared" si="31"/>
        <v>50048943.344999984</v>
      </c>
      <c r="V80" s="39">
        <f t="shared" si="44"/>
        <v>0</v>
      </c>
      <c r="W80" s="39">
        <f t="shared" ref="W80:W143" si="69">V80*1</f>
        <v>0</v>
      </c>
      <c r="X80" s="39">
        <f t="shared" ref="X80:X113" si="70">W80+X79</f>
        <v>0</v>
      </c>
    </row>
    <row r="81" spans="2:24" x14ac:dyDescent="0.25">
      <c r="B81" s="3" t="s">
        <v>29</v>
      </c>
      <c r="C81" s="3">
        <v>66</v>
      </c>
      <c r="D81" s="3">
        <v>66</v>
      </c>
      <c r="E81" s="10">
        <v>18.100000000000001</v>
      </c>
      <c r="F81" s="39">
        <f t="shared" si="61"/>
        <v>8.3333333333333037E-2</v>
      </c>
      <c r="G81" s="40">
        <f t="shared" si="62"/>
        <v>5.0277777777777777</v>
      </c>
      <c r="H81" s="41">
        <v>1242</v>
      </c>
      <c r="I81" s="42">
        <v>158.38999999999999</v>
      </c>
      <c r="J81" s="43">
        <f t="shared" si="63"/>
        <v>12.188305370370371</v>
      </c>
      <c r="K81" s="44">
        <v>2.46</v>
      </c>
      <c r="L81" s="45">
        <f t="shared" si="25"/>
        <v>103.49999999999963</v>
      </c>
      <c r="M81" s="45">
        <f t="shared" si="64"/>
        <v>103.49999999999963</v>
      </c>
      <c r="N81" s="46">
        <f t="shared" si="65"/>
        <v>274.07830537037</v>
      </c>
      <c r="O81" s="47">
        <f t="shared" si="30"/>
        <v>1873.3499999999935</v>
      </c>
      <c r="P81" s="47">
        <f t="shared" si="66"/>
        <v>0</v>
      </c>
      <c r="Q81" s="47">
        <f t="shared" si="67"/>
        <v>1873.3499999999935</v>
      </c>
      <c r="R81" s="39">
        <f t="shared" ref="R81:R144" si="71">Q81+R80</f>
        <v>372291.22499999998</v>
      </c>
      <c r="S81" s="50">
        <f t="shared" si="46"/>
        <v>315985.49999999994</v>
      </c>
      <c r="T81" s="49">
        <f t="shared" si="68"/>
        <v>0</v>
      </c>
      <c r="U81" s="58">
        <f t="shared" si="31"/>
        <v>50048943.344999984</v>
      </c>
      <c r="V81" s="39">
        <f t="shared" si="44"/>
        <v>0</v>
      </c>
      <c r="W81" s="39">
        <f t="shared" si="69"/>
        <v>0</v>
      </c>
      <c r="X81" s="39">
        <f t="shared" si="70"/>
        <v>0</v>
      </c>
    </row>
    <row r="82" spans="2:24" x14ac:dyDescent="0.25">
      <c r="B82" s="3" t="s">
        <v>29</v>
      </c>
      <c r="C82" s="3">
        <v>67</v>
      </c>
      <c r="D82" s="3">
        <v>67</v>
      </c>
      <c r="E82" s="10">
        <v>18.399999999999999</v>
      </c>
      <c r="F82" s="39">
        <f t="shared" si="61"/>
        <v>0.30555555555555547</v>
      </c>
      <c r="G82" s="40">
        <f t="shared" si="62"/>
        <v>5.1111111111111107</v>
      </c>
      <c r="H82" s="41">
        <v>1242</v>
      </c>
      <c r="I82" s="42">
        <v>158.38999999999999</v>
      </c>
      <c r="J82" s="43">
        <f t="shared" si="63"/>
        <v>12.595685925925924</v>
      </c>
      <c r="K82" s="44">
        <v>2.46</v>
      </c>
      <c r="L82" s="45">
        <f t="shared" si="25"/>
        <v>379.49999999999989</v>
      </c>
      <c r="M82" s="45">
        <f t="shared" si="64"/>
        <v>379.49999999999989</v>
      </c>
      <c r="N82" s="46">
        <f t="shared" si="65"/>
        <v>550.48568592592574</v>
      </c>
      <c r="O82" s="47">
        <f t="shared" si="30"/>
        <v>6982.7999999999975</v>
      </c>
      <c r="P82" s="47">
        <f t="shared" si="66"/>
        <v>0</v>
      </c>
      <c r="Q82" s="47">
        <f t="shared" si="67"/>
        <v>6982.7999999999975</v>
      </c>
      <c r="R82" s="39">
        <f t="shared" si="71"/>
        <v>379274.02499999997</v>
      </c>
      <c r="S82" s="50">
        <f t="shared" si="46"/>
        <v>315985.49999999994</v>
      </c>
      <c r="T82" s="49">
        <f t="shared" si="68"/>
        <v>0</v>
      </c>
      <c r="U82" s="58">
        <f t="shared" si="31"/>
        <v>50048943.344999984</v>
      </c>
      <c r="V82" s="39">
        <f t="shared" si="44"/>
        <v>0</v>
      </c>
      <c r="W82" s="39">
        <f t="shared" si="69"/>
        <v>0</v>
      </c>
      <c r="X82" s="39">
        <f t="shared" si="70"/>
        <v>0</v>
      </c>
    </row>
    <row r="83" spans="2:24" x14ac:dyDescent="0.25">
      <c r="B83" s="3" t="s">
        <v>29</v>
      </c>
      <c r="C83" s="3">
        <v>68</v>
      </c>
      <c r="D83" s="3">
        <v>68</v>
      </c>
      <c r="E83" s="10">
        <v>20.3</v>
      </c>
      <c r="F83" s="39">
        <f t="shared" si="61"/>
        <v>0.66666666666666674</v>
      </c>
      <c r="G83" s="40">
        <f t="shared" si="62"/>
        <v>5.6388888888888893</v>
      </c>
      <c r="H83" s="41">
        <v>1242</v>
      </c>
      <c r="I83" s="42">
        <v>158.38999999999999</v>
      </c>
      <c r="J83" s="43">
        <f t="shared" si="63"/>
        <v>15.331274259259263</v>
      </c>
      <c r="K83" s="44">
        <v>2.46</v>
      </c>
      <c r="L83" s="45">
        <f t="shared" si="25"/>
        <v>828.00000000000011</v>
      </c>
      <c r="M83" s="45">
        <f t="shared" si="64"/>
        <v>828.00000000000011</v>
      </c>
      <c r="N83" s="46">
        <f t="shared" si="65"/>
        <v>1001.7212742592594</v>
      </c>
      <c r="O83" s="47">
        <f t="shared" si="30"/>
        <v>16808.400000000001</v>
      </c>
      <c r="P83" s="47">
        <f t="shared" si="66"/>
        <v>0</v>
      </c>
      <c r="Q83" s="47">
        <f t="shared" si="67"/>
        <v>16808.400000000001</v>
      </c>
      <c r="R83" s="39">
        <f t="shared" si="71"/>
        <v>396082.42499999999</v>
      </c>
      <c r="S83" s="50">
        <f t="shared" si="46"/>
        <v>315985.49999999994</v>
      </c>
      <c r="T83" s="49">
        <f t="shared" si="68"/>
        <v>0</v>
      </c>
      <c r="U83" s="58">
        <f t="shared" si="31"/>
        <v>50048943.344999984</v>
      </c>
      <c r="V83" s="39">
        <f t="shared" si="44"/>
        <v>0</v>
      </c>
      <c r="W83" s="39">
        <f t="shared" si="69"/>
        <v>0</v>
      </c>
      <c r="X83" s="39">
        <f t="shared" ref="X83" si="72">W83</f>
        <v>0</v>
      </c>
    </row>
    <row r="84" spans="2:24" x14ac:dyDescent="0.25">
      <c r="B84" s="3" t="s">
        <v>29</v>
      </c>
      <c r="C84" s="3">
        <v>69</v>
      </c>
      <c r="D84" s="3">
        <v>69</v>
      </c>
      <c r="E84" s="10">
        <v>23.2</v>
      </c>
      <c r="F84" s="39">
        <f t="shared" si="61"/>
        <v>0.86111111111111094</v>
      </c>
      <c r="G84" s="40">
        <f t="shared" si="62"/>
        <v>6.4444444444444438</v>
      </c>
      <c r="H84" s="41">
        <v>1242</v>
      </c>
      <c r="I84" s="42">
        <v>158.38999999999999</v>
      </c>
      <c r="J84" s="43">
        <f t="shared" si="63"/>
        <v>20.024521481481479</v>
      </c>
      <c r="K84" s="44">
        <v>2.46</v>
      </c>
      <c r="L84" s="45">
        <f t="shared" si="25"/>
        <v>1069.4999999999998</v>
      </c>
      <c r="M84" s="45">
        <f t="shared" si="64"/>
        <v>1069.4999999999998</v>
      </c>
      <c r="N84" s="46">
        <f t="shared" si="65"/>
        <v>1247.9145214814812</v>
      </c>
      <c r="O84" s="47">
        <f t="shared" si="30"/>
        <v>24812.399999999994</v>
      </c>
      <c r="P84" s="47">
        <f t="shared" si="66"/>
        <v>0</v>
      </c>
      <c r="Q84" s="47">
        <f t="shared" si="67"/>
        <v>24812.399999999994</v>
      </c>
      <c r="R84" s="39">
        <f t="shared" si="71"/>
        <v>420894.82499999995</v>
      </c>
      <c r="S84" s="50">
        <f t="shared" si="46"/>
        <v>315985.49999999994</v>
      </c>
      <c r="T84" s="49">
        <f t="shared" si="68"/>
        <v>0</v>
      </c>
      <c r="U84" s="58">
        <f t="shared" si="31"/>
        <v>50048943.344999984</v>
      </c>
      <c r="V84" s="39">
        <f t="shared" si="44"/>
        <v>0</v>
      </c>
      <c r="W84" s="39">
        <f t="shared" si="69"/>
        <v>0</v>
      </c>
      <c r="X84" s="39">
        <f t="shared" ref="X84" si="73">W84+X83</f>
        <v>0</v>
      </c>
    </row>
    <row r="85" spans="2:24" x14ac:dyDescent="0.25">
      <c r="B85" s="3" t="s">
        <v>29</v>
      </c>
      <c r="C85" s="3">
        <v>70</v>
      </c>
      <c r="D85" s="3">
        <v>70</v>
      </c>
      <c r="E85" s="10">
        <v>26.5</v>
      </c>
      <c r="F85" s="39">
        <f t="shared" si="61"/>
        <v>0.91666666666666685</v>
      </c>
      <c r="G85" s="40">
        <f t="shared" si="62"/>
        <v>7.3611111111111107</v>
      </c>
      <c r="H85" s="41">
        <v>1242</v>
      </c>
      <c r="I85" s="42">
        <v>158.38999999999999</v>
      </c>
      <c r="J85" s="43">
        <f t="shared" si="63"/>
        <v>26.126300925925925</v>
      </c>
      <c r="K85" s="44">
        <v>2.46</v>
      </c>
      <c r="L85" s="45">
        <f t="shared" si="25"/>
        <v>1138.5000000000002</v>
      </c>
      <c r="M85" s="45">
        <f t="shared" si="64"/>
        <v>1138.5000000000002</v>
      </c>
      <c r="N85" s="46">
        <f t="shared" si="65"/>
        <v>1323.0163009259261</v>
      </c>
      <c r="O85" s="47">
        <f t="shared" si="30"/>
        <v>30170.250000000007</v>
      </c>
      <c r="P85" s="47">
        <f t="shared" si="66"/>
        <v>0</v>
      </c>
      <c r="Q85" s="47">
        <f t="shared" si="67"/>
        <v>30170.250000000007</v>
      </c>
      <c r="R85" s="39">
        <f t="shared" si="71"/>
        <v>451065.07499999995</v>
      </c>
      <c r="S85" s="50">
        <f t="shared" si="46"/>
        <v>315985.49999999994</v>
      </c>
      <c r="T85" s="49">
        <f t="shared" si="68"/>
        <v>0</v>
      </c>
      <c r="U85" s="58">
        <f t="shared" si="31"/>
        <v>50048943.344999984</v>
      </c>
      <c r="V85" s="39">
        <f t="shared" si="44"/>
        <v>0</v>
      </c>
      <c r="W85" s="39">
        <f t="shared" si="69"/>
        <v>0</v>
      </c>
      <c r="X85" s="39">
        <f t="shared" si="70"/>
        <v>0</v>
      </c>
    </row>
    <row r="86" spans="2:24" x14ac:dyDescent="0.25">
      <c r="B86" s="3" t="s">
        <v>29</v>
      </c>
      <c r="C86" s="3">
        <v>71</v>
      </c>
      <c r="D86" s="3">
        <v>71</v>
      </c>
      <c r="E86" s="10">
        <v>29.8</v>
      </c>
      <c r="F86" s="39">
        <f t="shared" si="61"/>
        <v>0.84722222222222243</v>
      </c>
      <c r="G86" s="40">
        <f t="shared" si="62"/>
        <v>8.2777777777777786</v>
      </c>
      <c r="H86" s="41">
        <v>1242</v>
      </c>
      <c r="I86" s="42">
        <v>158.38999999999999</v>
      </c>
      <c r="J86" s="43">
        <f t="shared" si="63"/>
        <v>33.038377037037044</v>
      </c>
      <c r="K86" s="44">
        <v>2.46</v>
      </c>
      <c r="L86" s="45">
        <f t="shared" ref="L86:L149" si="74">$C$3*F86</f>
        <v>1052.2500000000002</v>
      </c>
      <c r="M86" s="45">
        <f t="shared" si="64"/>
        <v>1052.2500000000002</v>
      </c>
      <c r="N86" s="46">
        <f t="shared" si="65"/>
        <v>1243.6783770370373</v>
      </c>
      <c r="O86" s="47">
        <f t="shared" si="30"/>
        <v>31357.050000000007</v>
      </c>
      <c r="P86" s="47">
        <f t="shared" si="66"/>
        <v>0</v>
      </c>
      <c r="Q86" s="47">
        <f t="shared" si="67"/>
        <v>31357.050000000007</v>
      </c>
      <c r="R86" s="39">
        <f t="shared" si="71"/>
        <v>482422.12499999994</v>
      </c>
      <c r="S86" s="50">
        <f t="shared" si="46"/>
        <v>315985.49999999994</v>
      </c>
      <c r="T86" s="49">
        <f t="shared" si="68"/>
        <v>0</v>
      </c>
      <c r="U86" s="58">
        <f t="shared" si="31"/>
        <v>50048943.344999984</v>
      </c>
      <c r="V86" s="39">
        <f t="shared" si="44"/>
        <v>0</v>
      </c>
      <c r="W86" s="39">
        <f t="shared" si="69"/>
        <v>0</v>
      </c>
      <c r="X86" s="39">
        <f t="shared" si="70"/>
        <v>0</v>
      </c>
    </row>
    <row r="87" spans="2:24" x14ac:dyDescent="0.25">
      <c r="B87" s="3" t="s">
        <v>29</v>
      </c>
      <c r="C87" s="3">
        <v>72</v>
      </c>
      <c r="D87" s="3">
        <v>72</v>
      </c>
      <c r="E87" s="10">
        <v>32.6</v>
      </c>
      <c r="F87" s="39">
        <f t="shared" si="61"/>
        <v>0.63888888888888862</v>
      </c>
      <c r="G87" s="40">
        <f t="shared" si="62"/>
        <v>9.0555555555555554</v>
      </c>
      <c r="H87" s="41">
        <v>1242</v>
      </c>
      <c r="I87" s="42">
        <v>158.38999999999999</v>
      </c>
      <c r="J87" s="43">
        <f t="shared" si="63"/>
        <v>39.53860814814815</v>
      </c>
      <c r="K87" s="44">
        <v>2.46</v>
      </c>
      <c r="L87" s="45">
        <f t="shared" si="74"/>
        <v>793.49999999999966</v>
      </c>
      <c r="M87" s="45">
        <f t="shared" si="64"/>
        <v>793.49999999999966</v>
      </c>
      <c r="N87" s="46">
        <f t="shared" si="65"/>
        <v>991.42860814814776</v>
      </c>
      <c r="O87" s="47">
        <f t="shared" si="30"/>
        <v>25868.099999999991</v>
      </c>
      <c r="P87" s="47">
        <f t="shared" si="66"/>
        <v>0</v>
      </c>
      <c r="Q87" s="47">
        <f t="shared" si="67"/>
        <v>25868.099999999991</v>
      </c>
      <c r="R87" s="39">
        <f t="shared" si="71"/>
        <v>508290.22499999992</v>
      </c>
      <c r="S87" s="50">
        <f t="shared" si="46"/>
        <v>315985.49999999994</v>
      </c>
      <c r="T87" s="49">
        <f t="shared" si="68"/>
        <v>0</v>
      </c>
      <c r="U87" s="58">
        <f t="shared" si="31"/>
        <v>50048943.344999984</v>
      </c>
      <c r="V87" s="39">
        <f t="shared" si="44"/>
        <v>0</v>
      </c>
      <c r="W87" s="39">
        <f t="shared" si="69"/>
        <v>0</v>
      </c>
      <c r="X87" s="39">
        <f t="shared" ref="X87" si="75">W87</f>
        <v>0</v>
      </c>
    </row>
    <row r="88" spans="2:24" x14ac:dyDescent="0.25">
      <c r="B88" s="3" t="s">
        <v>29</v>
      </c>
      <c r="C88" s="3">
        <v>73</v>
      </c>
      <c r="D88" s="3">
        <v>73</v>
      </c>
      <c r="E88" s="10">
        <v>34.4</v>
      </c>
      <c r="F88" s="39">
        <f t="shared" si="61"/>
        <v>0.40277777777777757</v>
      </c>
      <c r="G88" s="40">
        <f t="shared" si="62"/>
        <v>9.5555555555555554</v>
      </c>
      <c r="H88" s="41">
        <v>1242</v>
      </c>
      <c r="I88" s="42">
        <v>158.38999999999999</v>
      </c>
      <c r="J88" s="43">
        <f t="shared" si="63"/>
        <v>44.025374814814811</v>
      </c>
      <c r="K88" s="44">
        <v>2.46</v>
      </c>
      <c r="L88" s="45">
        <f t="shared" si="74"/>
        <v>500.24999999999972</v>
      </c>
      <c r="M88" s="45">
        <f t="shared" si="64"/>
        <v>500.24999999999972</v>
      </c>
      <c r="N88" s="46">
        <f t="shared" si="65"/>
        <v>702.66537481481453</v>
      </c>
      <c r="O88" s="47">
        <f t="shared" si="30"/>
        <v>17208.599999999991</v>
      </c>
      <c r="P88" s="47">
        <f t="shared" si="66"/>
        <v>0</v>
      </c>
      <c r="Q88" s="47">
        <f t="shared" si="67"/>
        <v>17208.599999999991</v>
      </c>
      <c r="R88" s="39">
        <f t="shared" si="71"/>
        <v>525498.82499999995</v>
      </c>
      <c r="S88" s="50">
        <f t="shared" si="46"/>
        <v>315985.49999999994</v>
      </c>
      <c r="T88" s="49">
        <f t="shared" si="68"/>
        <v>0</v>
      </c>
      <c r="U88" s="58">
        <f t="shared" si="31"/>
        <v>50048943.344999984</v>
      </c>
      <c r="V88" s="39">
        <f t="shared" si="44"/>
        <v>0</v>
      </c>
      <c r="W88" s="39">
        <f t="shared" si="69"/>
        <v>0</v>
      </c>
      <c r="X88" s="39">
        <f t="shared" ref="X88" si="76">W88+X87</f>
        <v>0</v>
      </c>
    </row>
    <row r="89" spans="2:24" x14ac:dyDescent="0.25">
      <c r="B89" s="3" t="s">
        <v>29</v>
      </c>
      <c r="C89" s="3">
        <v>74</v>
      </c>
      <c r="D89" s="3">
        <v>74</v>
      </c>
      <c r="E89" s="10">
        <v>35.5</v>
      </c>
      <c r="F89" s="39">
        <f t="shared" si="61"/>
        <v>0.27777777777777779</v>
      </c>
      <c r="G89" s="40">
        <f t="shared" si="62"/>
        <v>9.8611111111111107</v>
      </c>
      <c r="H89" s="41">
        <v>1242</v>
      </c>
      <c r="I89" s="42">
        <v>158.38999999999999</v>
      </c>
      <c r="J89" s="43">
        <f t="shared" si="63"/>
        <v>46.885967592592586</v>
      </c>
      <c r="K89" s="44">
        <v>2.46</v>
      </c>
      <c r="L89" s="45">
        <f t="shared" si="74"/>
        <v>345</v>
      </c>
      <c r="M89" s="45">
        <f t="shared" si="64"/>
        <v>345</v>
      </c>
      <c r="N89" s="46">
        <f t="shared" si="65"/>
        <v>550.27596759259256</v>
      </c>
      <c r="O89" s="47">
        <f t="shared" si="30"/>
        <v>12247.5</v>
      </c>
      <c r="P89" s="47">
        <f t="shared" si="66"/>
        <v>0</v>
      </c>
      <c r="Q89" s="47">
        <f t="shared" si="67"/>
        <v>12247.5</v>
      </c>
      <c r="R89" s="39">
        <f t="shared" si="71"/>
        <v>537746.32499999995</v>
      </c>
      <c r="S89" s="50">
        <f t="shared" si="46"/>
        <v>315985.49999999994</v>
      </c>
      <c r="T89" s="49">
        <f t="shared" si="68"/>
        <v>0</v>
      </c>
      <c r="U89" s="58">
        <f t="shared" si="31"/>
        <v>50048943.344999984</v>
      </c>
      <c r="V89" s="39">
        <f t="shared" si="44"/>
        <v>0</v>
      </c>
      <c r="W89" s="39">
        <f t="shared" si="69"/>
        <v>0</v>
      </c>
      <c r="X89" s="39">
        <f t="shared" si="70"/>
        <v>0</v>
      </c>
    </row>
    <row r="90" spans="2:24" x14ac:dyDescent="0.25">
      <c r="B90" s="3" t="s">
        <v>29</v>
      </c>
      <c r="C90" s="3">
        <v>75</v>
      </c>
      <c r="D90" s="3">
        <v>75</v>
      </c>
      <c r="E90" s="10">
        <v>36.4</v>
      </c>
      <c r="F90" s="39">
        <f t="shared" si="61"/>
        <v>0.26388888888888867</v>
      </c>
      <c r="G90" s="40">
        <f t="shared" si="62"/>
        <v>10.111111111111111</v>
      </c>
      <c r="H90" s="41">
        <v>1242</v>
      </c>
      <c r="I90" s="42">
        <v>158.38999999999999</v>
      </c>
      <c r="J90" s="43">
        <f t="shared" si="63"/>
        <v>49.293419259259259</v>
      </c>
      <c r="K90" s="44">
        <v>2.46</v>
      </c>
      <c r="L90" s="45">
        <f t="shared" si="74"/>
        <v>327.74999999999972</v>
      </c>
      <c r="M90" s="45">
        <f t="shared" si="64"/>
        <v>327.74999999999972</v>
      </c>
      <c r="N90" s="46">
        <f t="shared" si="65"/>
        <v>535.43341925925893</v>
      </c>
      <c r="O90" s="47">
        <f t="shared" si="30"/>
        <v>11930.099999999989</v>
      </c>
      <c r="P90" s="47">
        <f t="shared" si="66"/>
        <v>0</v>
      </c>
      <c r="Q90" s="47">
        <f t="shared" si="67"/>
        <v>11930.099999999989</v>
      </c>
      <c r="R90" s="39">
        <f t="shared" si="71"/>
        <v>549676.42499999993</v>
      </c>
      <c r="S90" s="50">
        <f t="shared" si="46"/>
        <v>315985.49999999994</v>
      </c>
      <c r="T90" s="49">
        <f t="shared" si="68"/>
        <v>0</v>
      </c>
      <c r="U90" s="58">
        <f t="shared" si="31"/>
        <v>50048943.344999984</v>
      </c>
      <c r="V90" s="39">
        <f t="shared" si="44"/>
        <v>0</v>
      </c>
      <c r="W90" s="39">
        <f t="shared" si="69"/>
        <v>0</v>
      </c>
      <c r="X90" s="39">
        <f t="shared" si="70"/>
        <v>0</v>
      </c>
    </row>
    <row r="91" spans="2:24" x14ac:dyDescent="0.25">
      <c r="B91" s="3" t="s">
        <v>29</v>
      </c>
      <c r="C91" s="3">
        <v>76</v>
      </c>
      <c r="D91" s="3">
        <v>76</v>
      </c>
      <c r="E91" s="10">
        <v>37.4</v>
      </c>
      <c r="F91" s="39">
        <f t="shared" si="61"/>
        <v>0.29166666666666685</v>
      </c>
      <c r="G91" s="40">
        <f t="shared" si="62"/>
        <v>10.388888888888888</v>
      </c>
      <c r="H91" s="41">
        <v>1242</v>
      </c>
      <c r="I91" s="42">
        <v>158.38999999999999</v>
      </c>
      <c r="J91" s="43">
        <f t="shared" si="63"/>
        <v>52.039052592592583</v>
      </c>
      <c r="K91" s="44">
        <v>2.46</v>
      </c>
      <c r="L91" s="45">
        <f t="shared" si="74"/>
        <v>362.25000000000023</v>
      </c>
      <c r="M91" s="45">
        <f t="shared" si="64"/>
        <v>362.25000000000023</v>
      </c>
      <c r="N91" s="46">
        <f t="shared" si="65"/>
        <v>572.67905259259283</v>
      </c>
      <c r="O91" s="47">
        <f t="shared" si="30"/>
        <v>13548.150000000009</v>
      </c>
      <c r="P91" s="47">
        <f t="shared" si="66"/>
        <v>0</v>
      </c>
      <c r="Q91" s="47">
        <f t="shared" si="67"/>
        <v>13548.150000000009</v>
      </c>
      <c r="R91" s="39">
        <f t="shared" si="71"/>
        <v>563224.57499999995</v>
      </c>
      <c r="S91" s="50">
        <f t="shared" si="46"/>
        <v>315985.49999999994</v>
      </c>
      <c r="T91" s="49">
        <f t="shared" si="68"/>
        <v>0</v>
      </c>
      <c r="U91" s="58">
        <f t="shared" si="31"/>
        <v>50048943.344999984</v>
      </c>
      <c r="V91" s="39">
        <f t="shared" si="44"/>
        <v>0</v>
      </c>
      <c r="W91" s="39">
        <f t="shared" si="69"/>
        <v>0</v>
      </c>
      <c r="X91" s="39">
        <f t="shared" ref="X91" si="77">W91</f>
        <v>0</v>
      </c>
    </row>
    <row r="92" spans="2:24" x14ac:dyDescent="0.25">
      <c r="B92" s="3" t="s">
        <v>29</v>
      </c>
      <c r="C92" s="3">
        <v>77</v>
      </c>
      <c r="D92" s="3">
        <v>77</v>
      </c>
      <c r="E92" s="10">
        <v>38.5</v>
      </c>
      <c r="F92" s="39">
        <f t="shared" si="61"/>
        <v>0.26388888888888867</v>
      </c>
      <c r="G92" s="40">
        <f t="shared" si="62"/>
        <v>10.694444444444445</v>
      </c>
      <c r="H92" s="41">
        <v>1242</v>
      </c>
      <c r="I92" s="42">
        <v>158.38999999999999</v>
      </c>
      <c r="J92" s="43">
        <f t="shared" si="63"/>
        <v>55.14518981481482</v>
      </c>
      <c r="K92" s="44">
        <v>2.46</v>
      </c>
      <c r="L92" s="45">
        <f t="shared" si="74"/>
        <v>327.74999999999972</v>
      </c>
      <c r="M92" s="45">
        <f t="shared" si="64"/>
        <v>327.74999999999972</v>
      </c>
      <c r="N92" s="46">
        <f t="shared" si="65"/>
        <v>541.28518981481454</v>
      </c>
      <c r="O92" s="47">
        <f t="shared" si="30"/>
        <v>12618.374999999989</v>
      </c>
      <c r="P92" s="47">
        <f t="shared" si="66"/>
        <v>0</v>
      </c>
      <c r="Q92" s="47">
        <f t="shared" si="67"/>
        <v>12618.374999999989</v>
      </c>
      <c r="R92" s="39">
        <f t="shared" si="71"/>
        <v>575842.94999999995</v>
      </c>
      <c r="S92" s="50">
        <f t="shared" si="46"/>
        <v>315985.49999999994</v>
      </c>
      <c r="T92" s="49">
        <f t="shared" si="68"/>
        <v>0</v>
      </c>
      <c r="U92" s="58">
        <f t="shared" si="31"/>
        <v>50048943.344999984</v>
      </c>
      <c r="V92" s="39">
        <f t="shared" si="44"/>
        <v>0</v>
      </c>
      <c r="W92" s="39">
        <f t="shared" si="69"/>
        <v>0</v>
      </c>
      <c r="X92" s="39">
        <f t="shared" ref="X92" si="78">W92+X91</f>
        <v>0</v>
      </c>
    </row>
    <row r="93" spans="2:24" x14ac:dyDescent="0.25">
      <c r="B93" s="3" t="s">
        <v>29</v>
      </c>
      <c r="C93" s="3">
        <v>78</v>
      </c>
      <c r="D93" s="3">
        <v>78</v>
      </c>
      <c r="E93" s="10">
        <v>39.299999999999997</v>
      </c>
      <c r="F93" s="39">
        <f t="shared" si="61"/>
        <v>0.1388888888888889</v>
      </c>
      <c r="G93" s="40">
        <f t="shared" si="62"/>
        <v>10.916666666666666</v>
      </c>
      <c r="H93" s="41">
        <v>1242</v>
      </c>
      <c r="I93" s="42">
        <v>158.38999999999999</v>
      </c>
      <c r="J93" s="43">
        <f t="shared" si="63"/>
        <v>57.460748333333335</v>
      </c>
      <c r="K93" s="44">
        <v>2.46</v>
      </c>
      <c r="L93" s="45">
        <f t="shared" si="74"/>
        <v>172.5</v>
      </c>
      <c r="M93" s="45">
        <f t="shared" si="64"/>
        <v>172.5</v>
      </c>
      <c r="N93" s="46">
        <f t="shared" si="65"/>
        <v>388.35074833333329</v>
      </c>
      <c r="O93" s="47">
        <f t="shared" ref="O93:O156" si="79">M93*E93</f>
        <v>6779.2499999999991</v>
      </c>
      <c r="P93" s="47">
        <f t="shared" si="66"/>
        <v>0</v>
      </c>
      <c r="Q93" s="47">
        <f t="shared" si="67"/>
        <v>6779.2499999999991</v>
      </c>
      <c r="R93" s="39">
        <f t="shared" si="71"/>
        <v>582622.19999999995</v>
      </c>
      <c r="S93" s="50">
        <f t="shared" si="46"/>
        <v>315985.49999999994</v>
      </c>
      <c r="T93" s="49">
        <f t="shared" si="68"/>
        <v>0</v>
      </c>
      <c r="U93" s="58">
        <f t="shared" ref="U93:U156" si="80">S93*I93</f>
        <v>50048943.344999984</v>
      </c>
      <c r="V93" s="39">
        <f t="shared" si="44"/>
        <v>0</v>
      </c>
      <c r="W93" s="39">
        <f t="shared" si="69"/>
        <v>0</v>
      </c>
      <c r="X93" s="39">
        <f t="shared" si="70"/>
        <v>0</v>
      </c>
    </row>
    <row r="94" spans="2:24" x14ac:dyDescent="0.25">
      <c r="B94" s="3" t="s">
        <v>29</v>
      </c>
      <c r="C94" s="3">
        <v>79</v>
      </c>
      <c r="D94" s="3">
        <v>79</v>
      </c>
      <c r="E94" s="10">
        <v>39.5</v>
      </c>
      <c r="F94" s="39">
        <f t="shared" si="61"/>
        <v>-4.1666666666666269E-2</v>
      </c>
      <c r="G94" s="40">
        <f t="shared" si="62"/>
        <v>10.972222222222221</v>
      </c>
      <c r="H94" s="41">
        <v>1242</v>
      </c>
      <c r="I94" s="42">
        <v>158.38999999999999</v>
      </c>
      <c r="J94" s="43">
        <f t="shared" si="63"/>
        <v>58.047078703703697</v>
      </c>
      <c r="K94" s="44">
        <v>2.46</v>
      </c>
      <c r="L94" s="45">
        <f t="shared" si="74"/>
        <v>-51.749999999999503</v>
      </c>
      <c r="M94" s="45">
        <f t="shared" si="64"/>
        <v>-51.749999999999503</v>
      </c>
      <c r="N94" s="46">
        <f t="shared" si="65"/>
        <v>164.68707870370417</v>
      </c>
      <c r="O94" s="47">
        <f t="shared" si="79"/>
        <v>-2044.1249999999804</v>
      </c>
      <c r="P94" s="47">
        <f t="shared" si="66"/>
        <v>2044.1249999999804</v>
      </c>
      <c r="Q94" s="47">
        <f t="shared" si="67"/>
        <v>0</v>
      </c>
      <c r="R94" s="39">
        <f t="shared" si="71"/>
        <v>582622.19999999995</v>
      </c>
      <c r="S94" s="50">
        <f t="shared" si="46"/>
        <v>318029.62499999994</v>
      </c>
      <c r="T94" s="49">
        <f t="shared" si="68"/>
        <v>2044.1249999999804</v>
      </c>
      <c r="U94" s="58">
        <f t="shared" si="80"/>
        <v>50372712.303749986</v>
      </c>
      <c r="V94" s="39">
        <f t="shared" si="44"/>
        <v>1655.7412499999843</v>
      </c>
      <c r="W94" s="39">
        <f t="shared" si="69"/>
        <v>1655.7412499999843</v>
      </c>
      <c r="X94" s="39">
        <f t="shared" si="70"/>
        <v>1655.7412499999843</v>
      </c>
    </row>
    <row r="95" spans="2:24" x14ac:dyDescent="0.25">
      <c r="B95" s="3" t="s">
        <v>29</v>
      </c>
      <c r="C95" s="3">
        <v>80</v>
      </c>
      <c r="D95" s="3">
        <v>80</v>
      </c>
      <c r="E95" s="10">
        <v>39</v>
      </c>
      <c r="F95" s="39">
        <f t="shared" si="61"/>
        <v>-0.1388888888888889</v>
      </c>
      <c r="G95" s="40">
        <f t="shared" si="62"/>
        <v>10.833333333333334</v>
      </c>
      <c r="H95" s="41">
        <v>1242</v>
      </c>
      <c r="I95" s="42">
        <v>158.38999999999999</v>
      </c>
      <c r="J95" s="43">
        <f t="shared" si="63"/>
        <v>56.586833333333345</v>
      </c>
      <c r="K95" s="44">
        <v>2.46</v>
      </c>
      <c r="L95" s="45">
        <f t="shared" si="74"/>
        <v>-172.5</v>
      </c>
      <c r="M95" s="45">
        <f t="shared" si="64"/>
        <v>-172.5</v>
      </c>
      <c r="N95" s="46">
        <f t="shared" si="65"/>
        <v>42.476833333333332</v>
      </c>
      <c r="O95" s="47">
        <f t="shared" si="79"/>
        <v>-6727.5</v>
      </c>
      <c r="P95" s="47">
        <f t="shared" si="66"/>
        <v>6727.5</v>
      </c>
      <c r="Q95" s="47">
        <f t="shared" si="67"/>
        <v>0</v>
      </c>
      <c r="R95" s="39">
        <f t="shared" si="71"/>
        <v>582622.19999999995</v>
      </c>
      <c r="S95" s="50">
        <f t="shared" si="46"/>
        <v>324757.12499999994</v>
      </c>
      <c r="T95" s="49">
        <f t="shared" si="68"/>
        <v>6727.5</v>
      </c>
      <c r="U95" s="58">
        <f t="shared" si="80"/>
        <v>51438281.028749987</v>
      </c>
      <c r="V95" s="39">
        <f t="shared" si="44"/>
        <v>5449.2750000000005</v>
      </c>
      <c r="W95" s="39">
        <f t="shared" si="69"/>
        <v>5449.2750000000005</v>
      </c>
      <c r="X95" s="39">
        <f t="shared" ref="X95" si="81">W95</f>
        <v>5449.2750000000005</v>
      </c>
    </row>
    <row r="96" spans="2:24" x14ac:dyDescent="0.25">
      <c r="B96" s="3" t="s">
        <v>29</v>
      </c>
      <c r="C96" s="3">
        <v>81</v>
      </c>
      <c r="D96" s="3">
        <v>81</v>
      </c>
      <c r="E96" s="10">
        <v>38.5</v>
      </c>
      <c r="F96" s="39">
        <f t="shared" si="61"/>
        <v>-0.23611111111111149</v>
      </c>
      <c r="G96" s="40">
        <f t="shared" si="62"/>
        <v>10.694444444444445</v>
      </c>
      <c r="H96" s="41">
        <v>1242</v>
      </c>
      <c r="I96" s="42">
        <v>158.38999999999999</v>
      </c>
      <c r="J96" s="43">
        <f t="shared" si="63"/>
        <v>55.14518981481482</v>
      </c>
      <c r="K96" s="44">
        <v>2.46</v>
      </c>
      <c r="L96" s="45">
        <f t="shared" si="74"/>
        <v>-293.25000000000045</v>
      </c>
      <c r="M96" s="45">
        <f t="shared" si="64"/>
        <v>-293.25000000000045</v>
      </c>
      <c r="N96" s="46">
        <f t="shared" si="65"/>
        <v>-79.714810185185655</v>
      </c>
      <c r="O96" s="47">
        <f t="shared" si="79"/>
        <v>-11290.125000000018</v>
      </c>
      <c r="P96" s="47">
        <f t="shared" si="66"/>
        <v>11290.125000000018</v>
      </c>
      <c r="Q96" s="47">
        <f t="shared" si="67"/>
        <v>0</v>
      </c>
      <c r="R96" s="39">
        <f t="shared" si="71"/>
        <v>582622.19999999995</v>
      </c>
      <c r="S96" s="50">
        <f t="shared" si="46"/>
        <v>336047.24999999994</v>
      </c>
      <c r="T96" s="49">
        <f t="shared" si="68"/>
        <v>11290.125000000018</v>
      </c>
      <c r="U96" s="58">
        <f t="shared" si="80"/>
        <v>53226523.927499987</v>
      </c>
      <c r="V96" s="39">
        <f t="shared" si="44"/>
        <v>9145.0012500000157</v>
      </c>
      <c r="W96" s="39">
        <f t="shared" si="69"/>
        <v>9145.0012500000157</v>
      </c>
      <c r="X96" s="39">
        <f t="shared" ref="X96" si="82">W96+X95</f>
        <v>14594.276250000017</v>
      </c>
    </row>
    <row r="97" spans="2:52" x14ac:dyDescent="0.25">
      <c r="B97" s="3" t="s">
        <v>29</v>
      </c>
      <c r="C97" s="3">
        <v>82</v>
      </c>
      <c r="D97" s="3">
        <v>82</v>
      </c>
      <c r="E97" s="10">
        <v>37.299999999999997</v>
      </c>
      <c r="F97" s="39">
        <f t="shared" si="61"/>
        <v>-0.20833333333333331</v>
      </c>
      <c r="G97" s="40">
        <f t="shared" si="62"/>
        <v>10.361111111111111</v>
      </c>
      <c r="H97" s="41">
        <v>1242</v>
      </c>
      <c r="I97" s="42">
        <v>158.38999999999999</v>
      </c>
      <c r="J97" s="43">
        <f t="shared" si="63"/>
        <v>51.761140925925922</v>
      </c>
      <c r="K97" s="44">
        <v>2.46</v>
      </c>
      <c r="L97" s="45">
        <f t="shared" si="74"/>
        <v>-258.75</v>
      </c>
      <c r="M97" s="45">
        <f t="shared" si="64"/>
        <v>-258.75</v>
      </c>
      <c r="N97" s="46">
        <f t="shared" si="65"/>
        <v>-48.598859074074085</v>
      </c>
      <c r="O97" s="47">
        <f t="shared" si="79"/>
        <v>-9651.375</v>
      </c>
      <c r="P97" s="47">
        <f t="shared" si="66"/>
        <v>9651.375</v>
      </c>
      <c r="Q97" s="47">
        <f t="shared" si="67"/>
        <v>0</v>
      </c>
      <c r="R97" s="39">
        <f t="shared" si="71"/>
        <v>582622.19999999995</v>
      </c>
      <c r="S97" s="50">
        <f t="shared" si="46"/>
        <v>345698.62499999994</v>
      </c>
      <c r="T97" s="49">
        <f t="shared" si="68"/>
        <v>9651.375</v>
      </c>
      <c r="U97" s="58">
        <f t="shared" si="80"/>
        <v>54755205.213749982</v>
      </c>
      <c r="V97" s="39">
        <f t="shared" si="44"/>
        <v>7817.6137500000004</v>
      </c>
      <c r="W97" s="39">
        <f t="shared" si="69"/>
        <v>7817.6137500000004</v>
      </c>
      <c r="X97" s="39">
        <f t="shared" si="70"/>
        <v>22411.890000000018</v>
      </c>
    </row>
    <row r="98" spans="2:52" x14ac:dyDescent="0.25">
      <c r="B98" s="3" t="s">
        <v>29</v>
      </c>
      <c r="C98" s="3">
        <v>83</v>
      </c>
      <c r="D98" s="3">
        <v>83</v>
      </c>
      <c r="E98" s="10">
        <v>37</v>
      </c>
      <c r="F98" s="39">
        <f t="shared" si="61"/>
        <v>-8.3333333333332538E-2</v>
      </c>
      <c r="G98" s="40">
        <f t="shared" si="62"/>
        <v>10.277777777777777</v>
      </c>
      <c r="H98" s="41">
        <v>1242</v>
      </c>
      <c r="I98" s="42">
        <v>158.38999999999999</v>
      </c>
      <c r="J98" s="43">
        <f t="shared" si="63"/>
        <v>50.931870370370362</v>
      </c>
      <c r="K98" s="44">
        <v>2.46</v>
      </c>
      <c r="L98" s="45">
        <f t="shared" si="74"/>
        <v>-103.49999999999901</v>
      </c>
      <c r="M98" s="45">
        <f t="shared" si="64"/>
        <v>-103.49999999999901</v>
      </c>
      <c r="N98" s="46">
        <f t="shared" si="65"/>
        <v>105.82187037037133</v>
      </c>
      <c r="O98" s="47">
        <f t="shared" si="79"/>
        <v>-3829.4999999999632</v>
      </c>
      <c r="P98" s="47">
        <f t="shared" si="66"/>
        <v>3829.4999999999632</v>
      </c>
      <c r="Q98" s="47">
        <f t="shared" si="67"/>
        <v>0</v>
      </c>
      <c r="R98" s="39">
        <f t="shared" si="71"/>
        <v>582622.19999999995</v>
      </c>
      <c r="S98" s="50">
        <f t="shared" si="46"/>
        <v>349528.12499999988</v>
      </c>
      <c r="T98" s="49">
        <f t="shared" si="68"/>
        <v>3829.4999999999632</v>
      </c>
      <c r="U98" s="58">
        <f t="shared" si="80"/>
        <v>55361759.718749978</v>
      </c>
      <c r="V98" s="39">
        <f t="shared" si="44"/>
        <v>3101.8949999999704</v>
      </c>
      <c r="W98" s="39">
        <f t="shared" si="69"/>
        <v>3101.8949999999704</v>
      </c>
      <c r="X98" s="39">
        <f t="shared" si="70"/>
        <v>25513.784999999989</v>
      </c>
    </row>
    <row r="99" spans="2:52" x14ac:dyDescent="0.25">
      <c r="B99" s="3" t="s">
        <v>29</v>
      </c>
      <c r="C99" s="3">
        <v>84</v>
      </c>
      <c r="D99" s="3">
        <v>84</v>
      </c>
      <c r="E99" s="10">
        <v>36.700000000000003</v>
      </c>
      <c r="F99" s="39">
        <f t="shared" si="61"/>
        <v>-0.15277777777777798</v>
      </c>
      <c r="G99" s="40">
        <f t="shared" si="62"/>
        <v>10.194444444444445</v>
      </c>
      <c r="H99" s="41">
        <v>1242</v>
      </c>
      <c r="I99" s="42">
        <v>158.38999999999999</v>
      </c>
      <c r="J99" s="43">
        <f t="shared" si="63"/>
        <v>50.109296481481486</v>
      </c>
      <c r="K99" s="44">
        <v>2.46</v>
      </c>
      <c r="L99" s="45">
        <f t="shared" si="74"/>
        <v>-189.75000000000026</v>
      </c>
      <c r="M99" s="45">
        <f t="shared" si="64"/>
        <v>-189.75000000000026</v>
      </c>
      <c r="N99" s="46">
        <f t="shared" si="65"/>
        <v>18.749296481481224</v>
      </c>
      <c r="O99" s="47">
        <f t="shared" si="79"/>
        <v>-6963.8250000000098</v>
      </c>
      <c r="P99" s="47">
        <f t="shared" si="66"/>
        <v>6963.8250000000098</v>
      </c>
      <c r="Q99" s="47">
        <f t="shared" si="67"/>
        <v>0</v>
      </c>
      <c r="R99" s="39">
        <f t="shared" si="71"/>
        <v>582622.19999999995</v>
      </c>
      <c r="S99" s="50">
        <f t="shared" si="46"/>
        <v>356491.9499999999</v>
      </c>
      <c r="T99" s="49">
        <f t="shared" si="68"/>
        <v>6963.8250000000098</v>
      </c>
      <c r="U99" s="58">
        <f t="shared" si="80"/>
        <v>56464759.96049998</v>
      </c>
      <c r="V99" s="39">
        <f t="shared" si="44"/>
        <v>5640.6982500000086</v>
      </c>
      <c r="W99" s="39">
        <f t="shared" si="69"/>
        <v>5640.6982500000086</v>
      </c>
      <c r="X99" s="39">
        <f t="shared" ref="X99" si="83">W99</f>
        <v>5640.6982500000086</v>
      </c>
    </row>
    <row r="100" spans="2:52" x14ac:dyDescent="0.25">
      <c r="B100" s="3" t="s">
        <v>29</v>
      </c>
      <c r="C100" s="3">
        <v>85</v>
      </c>
      <c r="D100" s="3">
        <v>85</v>
      </c>
      <c r="E100" s="10">
        <v>35.9</v>
      </c>
      <c r="F100" s="39">
        <f t="shared" si="61"/>
        <v>-0.19444444444444522</v>
      </c>
      <c r="G100" s="40">
        <f t="shared" si="62"/>
        <v>9.9722222222222214</v>
      </c>
      <c r="H100" s="41">
        <v>1242</v>
      </c>
      <c r="I100" s="42">
        <v>158.38999999999999</v>
      </c>
      <c r="J100" s="43">
        <f t="shared" si="63"/>
        <v>47.948505370370363</v>
      </c>
      <c r="K100" s="44">
        <v>2.46</v>
      </c>
      <c r="L100" s="45">
        <f t="shared" si="74"/>
        <v>-241.50000000000097</v>
      </c>
      <c r="M100" s="45">
        <f t="shared" si="64"/>
        <v>-241.50000000000097</v>
      </c>
      <c r="N100" s="46">
        <f t="shared" si="65"/>
        <v>-35.161494629630624</v>
      </c>
      <c r="O100" s="47">
        <f t="shared" si="79"/>
        <v>-8669.8500000000349</v>
      </c>
      <c r="P100" s="47">
        <f t="shared" si="66"/>
        <v>8669.8500000000349</v>
      </c>
      <c r="Q100" s="47">
        <f t="shared" si="67"/>
        <v>0</v>
      </c>
      <c r="R100" s="39">
        <f t="shared" si="71"/>
        <v>582622.19999999995</v>
      </c>
      <c r="S100" s="50">
        <f t="shared" si="46"/>
        <v>365161.79999999993</v>
      </c>
      <c r="T100" s="49">
        <f t="shared" si="68"/>
        <v>8669.8500000000349</v>
      </c>
      <c r="U100" s="58">
        <f t="shared" si="80"/>
        <v>57837977.501999982</v>
      </c>
      <c r="V100" s="39">
        <f t="shared" si="44"/>
        <v>7022.5785000000287</v>
      </c>
      <c r="W100" s="39">
        <f t="shared" si="69"/>
        <v>7022.5785000000287</v>
      </c>
      <c r="X100" s="39">
        <f t="shared" ref="X100" si="84">W100+X99</f>
        <v>12663.276750000037</v>
      </c>
    </row>
    <row r="101" spans="2:52" x14ac:dyDescent="0.25">
      <c r="B101" s="3" t="s">
        <v>29</v>
      </c>
      <c r="C101" s="3">
        <v>86</v>
      </c>
      <c r="D101" s="3">
        <v>86</v>
      </c>
      <c r="E101" s="10">
        <v>35.299999999999997</v>
      </c>
      <c r="F101" s="39">
        <f t="shared" si="61"/>
        <v>-0.18055555555555516</v>
      </c>
      <c r="G101" s="40">
        <f t="shared" si="62"/>
        <v>9.8055555555555554</v>
      </c>
      <c r="H101" s="41">
        <v>1242</v>
      </c>
      <c r="I101" s="42">
        <v>158.38999999999999</v>
      </c>
      <c r="J101" s="43">
        <f t="shared" si="63"/>
        <v>46.359163148148149</v>
      </c>
      <c r="K101" s="44">
        <v>2.46</v>
      </c>
      <c r="L101" s="45">
        <f t="shared" si="74"/>
        <v>-224.24999999999952</v>
      </c>
      <c r="M101" s="45">
        <f t="shared" si="64"/>
        <v>-224.24999999999952</v>
      </c>
      <c r="N101" s="46">
        <f t="shared" si="65"/>
        <v>-19.500836851851375</v>
      </c>
      <c r="O101" s="47">
        <f t="shared" si="79"/>
        <v>-7916.0249999999824</v>
      </c>
      <c r="P101" s="47">
        <f t="shared" si="66"/>
        <v>7916.0249999999824</v>
      </c>
      <c r="Q101" s="47">
        <f t="shared" si="67"/>
        <v>0</v>
      </c>
      <c r="R101" s="39">
        <f t="shared" si="71"/>
        <v>582622.19999999995</v>
      </c>
      <c r="S101" s="50">
        <f t="shared" si="46"/>
        <v>373077.8249999999</v>
      </c>
      <c r="T101" s="49">
        <f t="shared" si="68"/>
        <v>7916.0249999999824</v>
      </c>
      <c r="U101" s="58">
        <f t="shared" si="80"/>
        <v>59091796.70174998</v>
      </c>
      <c r="V101" s="39">
        <f t="shared" si="44"/>
        <v>6411.980249999986</v>
      </c>
      <c r="W101" s="39">
        <f t="shared" si="69"/>
        <v>6411.980249999986</v>
      </c>
      <c r="X101" s="39">
        <f t="shared" si="70"/>
        <v>19075.257000000023</v>
      </c>
    </row>
    <row r="102" spans="2:52" x14ac:dyDescent="0.25">
      <c r="B102" s="3" t="s">
        <v>29</v>
      </c>
      <c r="C102" s="3">
        <v>87</v>
      </c>
      <c r="D102" s="3">
        <v>87</v>
      </c>
      <c r="E102" s="10">
        <v>34.6</v>
      </c>
      <c r="F102" s="39">
        <f t="shared" si="61"/>
        <v>-0.15277777777777699</v>
      </c>
      <c r="G102" s="40">
        <f t="shared" si="62"/>
        <v>9.6111111111111107</v>
      </c>
      <c r="H102" s="41">
        <v>1242</v>
      </c>
      <c r="I102" s="42">
        <v>158.38999999999999</v>
      </c>
      <c r="J102" s="43">
        <f t="shared" si="63"/>
        <v>44.538785925925929</v>
      </c>
      <c r="K102" s="44">
        <v>2.46</v>
      </c>
      <c r="L102" s="45">
        <f t="shared" si="74"/>
        <v>-189.74999999999901</v>
      </c>
      <c r="M102" s="45">
        <f t="shared" si="64"/>
        <v>-189.74999999999901</v>
      </c>
      <c r="N102" s="46">
        <f t="shared" si="65"/>
        <v>13.178785925926917</v>
      </c>
      <c r="O102" s="47">
        <f t="shared" si="79"/>
        <v>-6565.3499999999658</v>
      </c>
      <c r="P102" s="47">
        <f t="shared" si="66"/>
        <v>6565.3499999999658</v>
      </c>
      <c r="Q102" s="47">
        <f t="shared" si="67"/>
        <v>0</v>
      </c>
      <c r="R102" s="39">
        <f t="shared" si="71"/>
        <v>582622.19999999995</v>
      </c>
      <c r="S102" s="50">
        <f t="shared" si="46"/>
        <v>379643.17499999987</v>
      </c>
      <c r="T102" s="49">
        <f t="shared" si="68"/>
        <v>6565.3499999999658</v>
      </c>
      <c r="U102" s="58">
        <f t="shared" si="80"/>
        <v>60131682.488249972</v>
      </c>
      <c r="V102" s="39">
        <f t="shared" si="44"/>
        <v>5317.9334999999728</v>
      </c>
      <c r="W102" s="39">
        <f t="shared" si="69"/>
        <v>5317.9334999999728</v>
      </c>
      <c r="X102" s="39">
        <f t="shared" si="70"/>
        <v>24393.190499999997</v>
      </c>
      <c r="AZ102" t="s">
        <v>58</v>
      </c>
    </row>
    <row r="103" spans="2:52" x14ac:dyDescent="0.25">
      <c r="B103" s="3" t="s">
        <v>29</v>
      </c>
      <c r="C103" s="3">
        <v>88</v>
      </c>
      <c r="D103" s="3">
        <v>88</v>
      </c>
      <c r="E103" s="10">
        <v>34.200000000000003</v>
      </c>
      <c r="F103" s="39">
        <f t="shared" si="61"/>
        <v>-0.37500000000000039</v>
      </c>
      <c r="G103" s="40">
        <f t="shared" si="62"/>
        <v>9.5</v>
      </c>
      <c r="H103" s="41">
        <v>1242</v>
      </c>
      <c r="I103" s="42">
        <v>158.38999999999999</v>
      </c>
      <c r="J103" s="43">
        <f t="shared" si="63"/>
        <v>43.514940000000003</v>
      </c>
      <c r="K103" s="44">
        <v>2.46</v>
      </c>
      <c r="L103" s="45">
        <f t="shared" si="74"/>
        <v>-465.75000000000045</v>
      </c>
      <c r="M103" s="45">
        <f t="shared" si="64"/>
        <v>-465.75000000000045</v>
      </c>
      <c r="N103" s="46">
        <f t="shared" si="65"/>
        <v>-263.84506000000044</v>
      </c>
      <c r="O103" s="47">
        <f t="shared" si="79"/>
        <v>-15928.650000000016</v>
      </c>
      <c r="P103" s="47">
        <f t="shared" si="66"/>
        <v>15928.650000000016</v>
      </c>
      <c r="Q103" s="47">
        <f t="shared" si="67"/>
        <v>0</v>
      </c>
      <c r="R103" s="39">
        <f t="shared" si="71"/>
        <v>582622.19999999995</v>
      </c>
      <c r="S103" s="50">
        <f t="shared" si="46"/>
        <v>395571.8249999999</v>
      </c>
      <c r="T103" s="49">
        <f t="shared" si="68"/>
        <v>15928.650000000016</v>
      </c>
      <c r="U103" s="58">
        <f t="shared" si="80"/>
        <v>62654621.361749977</v>
      </c>
      <c r="V103" s="39">
        <f t="shared" si="44"/>
        <v>12902.206500000013</v>
      </c>
      <c r="W103" s="39">
        <f t="shared" si="69"/>
        <v>12902.206500000013</v>
      </c>
      <c r="X103" s="39">
        <f t="shared" ref="X103" si="85">W103</f>
        <v>12902.206500000013</v>
      </c>
    </row>
    <row r="104" spans="2:52" x14ac:dyDescent="0.25">
      <c r="B104" s="3" t="s">
        <v>29</v>
      </c>
      <c r="C104" s="3">
        <v>89</v>
      </c>
      <c r="D104" s="3">
        <v>89</v>
      </c>
      <c r="E104" s="10">
        <v>31.9</v>
      </c>
      <c r="F104" s="39">
        <f t="shared" si="61"/>
        <v>-0.95833333333333359</v>
      </c>
      <c r="G104" s="40">
        <f t="shared" si="62"/>
        <v>8.8611111111111107</v>
      </c>
      <c r="H104" s="41">
        <v>1242</v>
      </c>
      <c r="I104" s="42">
        <v>158.38999999999999</v>
      </c>
      <c r="J104" s="43">
        <f t="shared" si="63"/>
        <v>37.858860925925924</v>
      </c>
      <c r="K104" s="44">
        <v>2.46</v>
      </c>
      <c r="L104" s="45">
        <f t="shared" si="74"/>
        <v>-1190.2500000000002</v>
      </c>
      <c r="M104" s="45">
        <f t="shared" si="64"/>
        <v>-1190.2500000000002</v>
      </c>
      <c r="N104" s="46">
        <f t="shared" si="65"/>
        <v>-994.00113907407433</v>
      </c>
      <c r="O104" s="47">
        <f t="shared" si="79"/>
        <v>-37968.975000000006</v>
      </c>
      <c r="P104" s="47">
        <f t="shared" si="66"/>
        <v>37968.975000000006</v>
      </c>
      <c r="Q104" s="47">
        <f t="shared" si="67"/>
        <v>0</v>
      </c>
      <c r="R104" s="39">
        <f t="shared" si="71"/>
        <v>582622.19999999995</v>
      </c>
      <c r="S104" s="50">
        <f t="shared" si="46"/>
        <v>433540.79999999993</v>
      </c>
      <c r="T104" s="49">
        <f t="shared" si="68"/>
        <v>37968.975000000006</v>
      </c>
      <c r="U104" s="58">
        <f t="shared" si="80"/>
        <v>68668527.311999977</v>
      </c>
      <c r="V104" s="39">
        <f t="shared" si="44"/>
        <v>30754.869750000005</v>
      </c>
      <c r="W104" s="39">
        <f t="shared" si="69"/>
        <v>30754.869750000005</v>
      </c>
      <c r="X104" s="39">
        <f t="shared" ref="X104" si="86">W104+X103</f>
        <v>43657.07625000002</v>
      </c>
    </row>
    <row r="105" spans="2:52" x14ac:dyDescent="0.25">
      <c r="B105" s="3" t="s">
        <v>29</v>
      </c>
      <c r="C105" s="3">
        <v>90</v>
      </c>
      <c r="D105" s="3">
        <v>90</v>
      </c>
      <c r="E105" s="10">
        <v>27.3</v>
      </c>
      <c r="F105" s="39">
        <f t="shared" si="61"/>
        <v>-1.3749999999999998</v>
      </c>
      <c r="G105" s="40">
        <f t="shared" si="62"/>
        <v>7.583333333333333</v>
      </c>
      <c r="H105" s="41">
        <v>1242</v>
      </c>
      <c r="I105" s="42">
        <v>158.38999999999999</v>
      </c>
      <c r="J105" s="43">
        <f t="shared" si="63"/>
        <v>27.727548333333335</v>
      </c>
      <c r="K105" s="44">
        <v>2.46</v>
      </c>
      <c r="L105" s="45">
        <f t="shared" si="74"/>
        <v>-1707.7499999999998</v>
      </c>
      <c r="M105" s="45">
        <f t="shared" si="64"/>
        <v>-1707.7499999999998</v>
      </c>
      <c r="N105" s="46">
        <f t="shared" si="65"/>
        <v>-1521.6324516666664</v>
      </c>
      <c r="O105" s="47">
        <f t="shared" si="79"/>
        <v>-46621.574999999997</v>
      </c>
      <c r="P105" s="47">
        <f t="shared" si="66"/>
        <v>46621.574999999997</v>
      </c>
      <c r="Q105" s="47">
        <f t="shared" si="67"/>
        <v>0</v>
      </c>
      <c r="R105" s="39">
        <f t="shared" si="71"/>
        <v>582622.19999999995</v>
      </c>
      <c r="S105" s="50">
        <f t="shared" si="46"/>
        <v>480162.37499999994</v>
      </c>
      <c r="T105" s="49">
        <f t="shared" si="68"/>
        <v>46621.574999999997</v>
      </c>
      <c r="U105" s="58">
        <f t="shared" si="80"/>
        <v>76052918.576249987</v>
      </c>
      <c r="V105" s="39">
        <f t="shared" si="44"/>
        <v>37763.475749999998</v>
      </c>
      <c r="W105" s="39">
        <f t="shared" si="69"/>
        <v>37763.475749999998</v>
      </c>
      <c r="X105" s="39">
        <f t="shared" si="70"/>
        <v>81420.552000000025</v>
      </c>
    </row>
    <row r="106" spans="2:52" x14ac:dyDescent="0.25">
      <c r="B106" s="3" t="s">
        <v>29</v>
      </c>
      <c r="C106" s="3">
        <v>91</v>
      </c>
      <c r="D106" s="3">
        <v>91</v>
      </c>
      <c r="E106" s="10">
        <v>22</v>
      </c>
      <c r="F106" s="39">
        <f t="shared" si="61"/>
        <v>-1.4305555555555556</v>
      </c>
      <c r="G106" s="40">
        <f t="shared" si="62"/>
        <v>6.1111111111111107</v>
      </c>
      <c r="H106" s="41">
        <v>1242</v>
      </c>
      <c r="I106" s="42">
        <v>158.38999999999999</v>
      </c>
      <c r="J106" s="43">
        <f t="shared" si="63"/>
        <v>18.006592592592593</v>
      </c>
      <c r="K106" s="44">
        <v>2.46</v>
      </c>
      <c r="L106" s="45">
        <f t="shared" si="74"/>
        <v>-1776.75</v>
      </c>
      <c r="M106" s="45">
        <f t="shared" si="64"/>
        <v>-1776.75</v>
      </c>
      <c r="N106" s="46">
        <f t="shared" si="65"/>
        <v>-1600.3534074074073</v>
      </c>
      <c r="O106" s="47">
        <f t="shared" si="79"/>
        <v>-39088.5</v>
      </c>
      <c r="P106" s="47">
        <f t="shared" si="66"/>
        <v>39088.5</v>
      </c>
      <c r="Q106" s="47">
        <f t="shared" si="67"/>
        <v>0</v>
      </c>
      <c r="R106" s="39">
        <f t="shared" si="71"/>
        <v>582622.19999999995</v>
      </c>
      <c r="S106" s="50">
        <f t="shared" si="46"/>
        <v>519250.87499999994</v>
      </c>
      <c r="T106" s="49">
        <f t="shared" si="68"/>
        <v>39088.5</v>
      </c>
      <c r="U106" s="58">
        <f t="shared" si="80"/>
        <v>82244146.091249987</v>
      </c>
      <c r="V106" s="39">
        <f t="shared" si="44"/>
        <v>31661.685000000001</v>
      </c>
      <c r="W106" s="39">
        <f t="shared" si="69"/>
        <v>31661.685000000001</v>
      </c>
      <c r="X106" s="39">
        <f t="shared" si="70"/>
        <v>113082.23700000002</v>
      </c>
    </row>
    <row r="107" spans="2:52" x14ac:dyDescent="0.25">
      <c r="B107" s="3" t="s">
        <v>29</v>
      </c>
      <c r="C107" s="3">
        <v>92</v>
      </c>
      <c r="D107" s="3">
        <v>92</v>
      </c>
      <c r="E107" s="10">
        <v>17</v>
      </c>
      <c r="F107" s="39">
        <f t="shared" si="61"/>
        <v>-1.0833333333333335</v>
      </c>
      <c r="G107" s="40">
        <f t="shared" si="62"/>
        <v>4.7222222222222223</v>
      </c>
      <c r="H107" s="41">
        <v>1242</v>
      </c>
      <c r="I107" s="42">
        <v>158.38999999999999</v>
      </c>
      <c r="J107" s="43">
        <f t="shared" si="63"/>
        <v>10.751870370370371</v>
      </c>
      <c r="K107" s="44">
        <v>2.46</v>
      </c>
      <c r="L107" s="45">
        <f t="shared" si="74"/>
        <v>-1345.5000000000002</v>
      </c>
      <c r="M107" s="45">
        <f t="shared" si="64"/>
        <v>-1345.5000000000002</v>
      </c>
      <c r="N107" s="46">
        <f t="shared" si="65"/>
        <v>-1176.35812962963</v>
      </c>
      <c r="O107" s="47">
        <f t="shared" si="79"/>
        <v>-22873.500000000004</v>
      </c>
      <c r="P107" s="47">
        <f t="shared" si="66"/>
        <v>22873.500000000004</v>
      </c>
      <c r="Q107" s="47">
        <f t="shared" si="67"/>
        <v>0</v>
      </c>
      <c r="R107" s="39">
        <f t="shared" si="71"/>
        <v>582622.19999999995</v>
      </c>
      <c r="S107" s="50">
        <f t="shared" si="46"/>
        <v>542124.375</v>
      </c>
      <c r="T107" s="49">
        <f t="shared" si="68"/>
        <v>22873.500000000004</v>
      </c>
      <c r="U107" s="58">
        <f t="shared" si="80"/>
        <v>85867079.756249994</v>
      </c>
      <c r="V107" s="39">
        <f t="shared" si="44"/>
        <v>18527.535000000003</v>
      </c>
      <c r="W107" s="39">
        <f t="shared" si="69"/>
        <v>18527.535000000003</v>
      </c>
      <c r="X107" s="39">
        <f t="shared" ref="X107" si="87">W107</f>
        <v>18527.535000000003</v>
      </c>
    </row>
    <row r="108" spans="2:52" x14ac:dyDescent="0.25">
      <c r="B108" s="3" t="s">
        <v>29</v>
      </c>
      <c r="C108" s="3">
        <v>93</v>
      </c>
      <c r="D108" s="3">
        <v>93</v>
      </c>
      <c r="E108" s="10">
        <v>14.2</v>
      </c>
      <c r="F108" s="39">
        <f t="shared" si="61"/>
        <v>-0.69444444444444442</v>
      </c>
      <c r="G108" s="40">
        <f t="shared" si="62"/>
        <v>3.9444444444444442</v>
      </c>
      <c r="H108" s="41">
        <v>1242</v>
      </c>
      <c r="I108" s="42">
        <v>158.38999999999999</v>
      </c>
      <c r="J108" s="43">
        <f t="shared" si="63"/>
        <v>7.5017548148148148</v>
      </c>
      <c r="K108" s="44">
        <v>2.46</v>
      </c>
      <c r="L108" s="45">
        <f t="shared" si="74"/>
        <v>-862.5</v>
      </c>
      <c r="M108" s="45">
        <f t="shared" si="64"/>
        <v>-862.5</v>
      </c>
      <c r="N108" s="46">
        <f t="shared" si="65"/>
        <v>-696.60824518518518</v>
      </c>
      <c r="O108" s="47">
        <f t="shared" si="79"/>
        <v>-12247.5</v>
      </c>
      <c r="P108" s="47">
        <f t="shared" si="66"/>
        <v>12247.5</v>
      </c>
      <c r="Q108" s="47">
        <f t="shared" si="67"/>
        <v>0</v>
      </c>
      <c r="R108" s="39">
        <f t="shared" si="71"/>
        <v>582622.19999999995</v>
      </c>
      <c r="S108" s="50">
        <f t="shared" si="46"/>
        <v>554371.875</v>
      </c>
      <c r="T108" s="49">
        <f t="shared" si="68"/>
        <v>12247.5</v>
      </c>
      <c r="U108" s="58">
        <f t="shared" si="80"/>
        <v>87806961.281249985</v>
      </c>
      <c r="V108" s="39">
        <f t="shared" si="44"/>
        <v>9920.4750000000004</v>
      </c>
      <c r="W108" s="39">
        <f t="shared" si="69"/>
        <v>9920.4750000000004</v>
      </c>
      <c r="X108" s="39">
        <f t="shared" ref="X108" si="88">W108+X107</f>
        <v>28448.010000000002</v>
      </c>
    </row>
    <row r="109" spans="2:52" x14ac:dyDescent="0.25">
      <c r="B109" s="3" t="s">
        <v>29</v>
      </c>
      <c r="C109" s="3">
        <v>94</v>
      </c>
      <c r="D109" s="3">
        <v>94</v>
      </c>
      <c r="E109" s="10">
        <v>12</v>
      </c>
      <c r="F109" s="39">
        <f t="shared" si="61"/>
        <v>-0.70833333333333326</v>
      </c>
      <c r="G109" s="40">
        <f t="shared" si="62"/>
        <v>3.333333333333333</v>
      </c>
      <c r="H109" s="41">
        <v>1242</v>
      </c>
      <c r="I109" s="42">
        <v>158.38999999999999</v>
      </c>
      <c r="J109" s="43">
        <f t="shared" si="63"/>
        <v>5.3573333333333331</v>
      </c>
      <c r="K109" s="44">
        <v>2.46</v>
      </c>
      <c r="L109" s="45">
        <f t="shared" si="74"/>
        <v>-879.74999999999989</v>
      </c>
      <c r="M109" s="45">
        <f t="shared" si="64"/>
        <v>-879.74999999999989</v>
      </c>
      <c r="N109" s="46">
        <f t="shared" si="65"/>
        <v>-716.00266666666653</v>
      </c>
      <c r="O109" s="47">
        <f t="shared" si="79"/>
        <v>-10556.999999999998</v>
      </c>
      <c r="P109" s="47">
        <f t="shared" si="66"/>
        <v>10556.999999999998</v>
      </c>
      <c r="Q109" s="47">
        <f t="shared" si="67"/>
        <v>0</v>
      </c>
      <c r="R109" s="39">
        <f t="shared" si="71"/>
        <v>582622.19999999995</v>
      </c>
      <c r="S109" s="50">
        <f t="shared" si="46"/>
        <v>564928.875</v>
      </c>
      <c r="T109" s="49">
        <f t="shared" si="68"/>
        <v>10556.999999999998</v>
      </c>
      <c r="U109" s="58">
        <f t="shared" si="80"/>
        <v>89479084.511249989</v>
      </c>
      <c r="V109" s="39">
        <f t="shared" si="44"/>
        <v>8551.1699999999983</v>
      </c>
      <c r="W109" s="39">
        <f t="shared" si="69"/>
        <v>8551.1699999999983</v>
      </c>
      <c r="X109" s="39">
        <f t="shared" si="70"/>
        <v>36999.18</v>
      </c>
    </row>
    <row r="110" spans="2:52" x14ac:dyDescent="0.25">
      <c r="B110" s="3" t="s">
        <v>29</v>
      </c>
      <c r="C110" s="3">
        <v>95</v>
      </c>
      <c r="D110" s="3">
        <v>95</v>
      </c>
      <c r="E110" s="10">
        <v>9.1</v>
      </c>
      <c r="F110" s="39">
        <f t="shared" si="61"/>
        <v>-0.86111111111111116</v>
      </c>
      <c r="G110" s="40">
        <f t="shared" si="62"/>
        <v>2.5277777777777777</v>
      </c>
      <c r="H110" s="41">
        <v>1242</v>
      </c>
      <c r="I110" s="42">
        <v>158.38999999999999</v>
      </c>
      <c r="J110" s="43">
        <f t="shared" si="63"/>
        <v>3.0808387037037037</v>
      </c>
      <c r="K110" s="44">
        <v>2.46</v>
      </c>
      <c r="L110" s="45">
        <f t="shared" si="74"/>
        <v>-1069.5</v>
      </c>
      <c r="M110" s="45">
        <f t="shared" si="64"/>
        <v>-1069.5</v>
      </c>
      <c r="N110" s="46">
        <f t="shared" si="65"/>
        <v>-908.02916129629625</v>
      </c>
      <c r="O110" s="47">
        <f t="shared" si="79"/>
        <v>-9732.4499999999989</v>
      </c>
      <c r="P110" s="47">
        <f t="shared" si="66"/>
        <v>9732.4499999999989</v>
      </c>
      <c r="Q110" s="47">
        <f t="shared" si="67"/>
        <v>0</v>
      </c>
      <c r="R110" s="39">
        <f t="shared" si="71"/>
        <v>582622.19999999995</v>
      </c>
      <c r="S110" s="50">
        <f t="shared" si="46"/>
        <v>574661.32499999995</v>
      </c>
      <c r="T110" s="49">
        <f t="shared" si="68"/>
        <v>9732.4499999999989</v>
      </c>
      <c r="U110" s="58">
        <f t="shared" si="80"/>
        <v>91020607.266749978</v>
      </c>
      <c r="V110" s="39">
        <f t="shared" si="44"/>
        <v>7883.2844999999998</v>
      </c>
      <c r="W110" s="39">
        <f t="shared" si="69"/>
        <v>7883.2844999999998</v>
      </c>
      <c r="X110" s="39">
        <f t="shared" si="70"/>
        <v>44882.464500000002</v>
      </c>
    </row>
    <row r="111" spans="2:52" x14ac:dyDescent="0.25">
      <c r="B111" s="3" t="s">
        <v>29</v>
      </c>
      <c r="C111" s="3">
        <v>96</v>
      </c>
      <c r="D111" s="3">
        <v>96</v>
      </c>
      <c r="E111" s="10">
        <v>5.8</v>
      </c>
      <c r="F111" s="39">
        <f t="shared" si="61"/>
        <v>-0.76388888888888884</v>
      </c>
      <c r="G111" s="40">
        <f t="shared" si="62"/>
        <v>1.6111111111111109</v>
      </c>
      <c r="H111" s="41">
        <v>1242</v>
      </c>
      <c r="I111" s="42">
        <v>158.38999999999999</v>
      </c>
      <c r="J111" s="43">
        <f t="shared" si="63"/>
        <v>1.2515325925925924</v>
      </c>
      <c r="K111" s="44">
        <v>2.46</v>
      </c>
      <c r="L111" s="45">
        <f t="shared" si="74"/>
        <v>-948.74999999999989</v>
      </c>
      <c r="M111" s="45">
        <f t="shared" si="64"/>
        <v>-948.74999999999989</v>
      </c>
      <c r="N111" s="46">
        <f t="shared" si="65"/>
        <v>-789.10846740740726</v>
      </c>
      <c r="O111" s="47">
        <f t="shared" si="79"/>
        <v>-5502.7499999999991</v>
      </c>
      <c r="P111" s="47">
        <f t="shared" si="66"/>
        <v>5502.7499999999991</v>
      </c>
      <c r="Q111" s="47">
        <f t="shared" si="67"/>
        <v>0</v>
      </c>
      <c r="R111" s="39">
        <f t="shared" si="71"/>
        <v>582622.19999999995</v>
      </c>
      <c r="S111" s="50">
        <f t="shared" si="46"/>
        <v>580164.07499999995</v>
      </c>
      <c r="T111" s="49">
        <f t="shared" si="68"/>
        <v>5502.7499999999991</v>
      </c>
      <c r="U111" s="58">
        <f t="shared" si="80"/>
        <v>91892187.839249983</v>
      </c>
      <c r="V111" s="39">
        <f t="shared" si="44"/>
        <v>4457.2275</v>
      </c>
      <c r="W111" s="39">
        <f t="shared" si="69"/>
        <v>4457.2275</v>
      </c>
      <c r="X111" s="39">
        <f t="shared" ref="X111" si="89">W111</f>
        <v>4457.2275</v>
      </c>
    </row>
    <row r="112" spans="2:52" x14ac:dyDescent="0.25">
      <c r="B112" s="3" t="s">
        <v>29</v>
      </c>
      <c r="C112" s="3">
        <v>97</v>
      </c>
      <c r="D112" s="3">
        <v>97</v>
      </c>
      <c r="E112" s="10">
        <v>3.6</v>
      </c>
      <c r="F112" s="39">
        <f t="shared" si="61"/>
        <v>-0.49999999999999994</v>
      </c>
      <c r="G112" s="40">
        <f t="shared" si="62"/>
        <v>1</v>
      </c>
      <c r="H112" s="41">
        <v>1242</v>
      </c>
      <c r="I112" s="42">
        <v>158.38999999999999</v>
      </c>
      <c r="J112" s="43">
        <f t="shared" si="63"/>
        <v>0.48216000000000003</v>
      </c>
      <c r="K112" s="44">
        <v>2.46</v>
      </c>
      <c r="L112" s="45">
        <f t="shared" si="74"/>
        <v>-620.99999999999989</v>
      </c>
      <c r="M112" s="45">
        <f t="shared" si="64"/>
        <v>-620.99999999999989</v>
      </c>
      <c r="N112" s="46">
        <f t="shared" si="65"/>
        <v>-462.12783999999988</v>
      </c>
      <c r="O112" s="47">
        <f t="shared" si="79"/>
        <v>-2235.5999999999995</v>
      </c>
      <c r="P112" s="47">
        <f t="shared" si="66"/>
        <v>2235.5999999999995</v>
      </c>
      <c r="Q112" s="47">
        <f t="shared" si="67"/>
        <v>0</v>
      </c>
      <c r="R112" s="39">
        <f t="shared" si="71"/>
        <v>582622.19999999995</v>
      </c>
      <c r="S112" s="50">
        <f t="shared" si="46"/>
        <v>582399.67499999993</v>
      </c>
      <c r="T112" s="49">
        <f t="shared" si="68"/>
        <v>2235.5999999999995</v>
      </c>
      <c r="U112" s="58">
        <f t="shared" si="80"/>
        <v>92246284.523249984</v>
      </c>
      <c r="V112" s="39">
        <f t="shared" si="44"/>
        <v>1810.8359999999998</v>
      </c>
      <c r="W112" s="39">
        <f t="shared" si="69"/>
        <v>1810.8359999999998</v>
      </c>
      <c r="X112" s="39">
        <f t="shared" ref="X112" si="90">W112+X111</f>
        <v>6268.0635000000002</v>
      </c>
    </row>
    <row r="113" spans="2:24" x14ac:dyDescent="0.25">
      <c r="B113" s="3" t="s">
        <v>29</v>
      </c>
      <c r="C113" s="3">
        <v>98</v>
      </c>
      <c r="D113" s="3">
        <v>98</v>
      </c>
      <c r="E113" s="10">
        <v>2.2000000000000002</v>
      </c>
      <c r="F113" s="39">
        <f t="shared" si="61"/>
        <v>-0.5</v>
      </c>
      <c r="G113" s="40">
        <f t="shared" si="62"/>
        <v>0.61111111111111116</v>
      </c>
      <c r="H113" s="41">
        <v>1242</v>
      </c>
      <c r="I113" s="42">
        <v>158.38999999999999</v>
      </c>
      <c r="J113" s="43">
        <f t="shared" si="63"/>
        <v>0.18006592592592596</v>
      </c>
      <c r="K113" s="44">
        <v>2.46</v>
      </c>
      <c r="L113" s="45">
        <f t="shared" si="74"/>
        <v>-621</v>
      </c>
      <c r="M113" s="45">
        <f t="shared" si="64"/>
        <v>-621</v>
      </c>
      <c r="N113" s="46">
        <f t="shared" si="65"/>
        <v>-462.42993407407408</v>
      </c>
      <c r="O113" s="47">
        <f t="shared" si="79"/>
        <v>-1366.2</v>
      </c>
      <c r="P113" s="47">
        <f t="shared" si="66"/>
        <v>1366.2</v>
      </c>
      <c r="Q113" s="47">
        <f t="shared" si="67"/>
        <v>0</v>
      </c>
      <c r="R113" s="39">
        <f t="shared" si="71"/>
        <v>582622.19999999995</v>
      </c>
      <c r="S113" s="50">
        <f t="shared" si="46"/>
        <v>583765.87499999988</v>
      </c>
      <c r="T113" s="49">
        <f t="shared" si="68"/>
        <v>1366.2</v>
      </c>
      <c r="U113" s="58">
        <f t="shared" si="80"/>
        <v>92462676.941249967</v>
      </c>
      <c r="V113" s="39">
        <f t="shared" si="44"/>
        <v>1106.6220000000001</v>
      </c>
      <c r="W113" s="39">
        <f t="shared" si="69"/>
        <v>1106.6220000000001</v>
      </c>
      <c r="X113" s="39">
        <f t="shared" si="70"/>
        <v>7374.6855000000005</v>
      </c>
    </row>
    <row r="114" spans="2:24" x14ac:dyDescent="0.25">
      <c r="B114" s="3" t="s">
        <v>29</v>
      </c>
      <c r="C114" s="3">
        <v>99</v>
      </c>
      <c r="D114" s="3">
        <v>99</v>
      </c>
      <c r="E114" s="10">
        <v>0</v>
      </c>
      <c r="F114" s="39">
        <f t="shared" si="61"/>
        <v>-0.30555555555555558</v>
      </c>
      <c r="G114" s="40">
        <f t="shared" si="62"/>
        <v>0</v>
      </c>
      <c r="H114" s="41">
        <v>1242</v>
      </c>
      <c r="I114" s="42">
        <v>158.38999999999999</v>
      </c>
      <c r="J114" s="43">
        <f t="shared" si="63"/>
        <v>0</v>
      </c>
      <c r="K114" s="44">
        <v>2.46</v>
      </c>
      <c r="L114" s="45">
        <f t="shared" si="74"/>
        <v>-379.50000000000006</v>
      </c>
      <c r="M114" s="45">
        <f t="shared" si="64"/>
        <v>-379.50000000000006</v>
      </c>
      <c r="N114" s="46">
        <f t="shared" si="65"/>
        <v>-221.11000000000007</v>
      </c>
      <c r="O114" s="47">
        <f t="shared" si="79"/>
        <v>0</v>
      </c>
      <c r="P114" s="47">
        <f t="shared" si="66"/>
        <v>0</v>
      </c>
      <c r="Q114" s="47">
        <f t="shared" si="67"/>
        <v>0</v>
      </c>
      <c r="R114" s="39">
        <f t="shared" si="71"/>
        <v>582622.19999999995</v>
      </c>
      <c r="S114" s="50">
        <f t="shared" si="46"/>
        <v>583765.87499999988</v>
      </c>
      <c r="T114" s="49">
        <f t="shared" si="68"/>
        <v>0</v>
      </c>
      <c r="U114" s="58">
        <f t="shared" si="80"/>
        <v>92462676.941249967</v>
      </c>
      <c r="V114" s="39">
        <f t="shared" si="44"/>
        <v>0</v>
      </c>
      <c r="W114" s="39">
        <f t="shared" si="69"/>
        <v>0</v>
      </c>
      <c r="X114" s="39">
        <f t="shared" ref="X114" si="91">W114</f>
        <v>0</v>
      </c>
    </row>
    <row r="115" spans="2:24" x14ac:dyDescent="0.25">
      <c r="B115" s="3" t="s">
        <v>29</v>
      </c>
      <c r="C115" s="3">
        <v>100</v>
      </c>
      <c r="D115" s="3">
        <v>100</v>
      </c>
      <c r="E115" s="10">
        <v>0</v>
      </c>
      <c r="F115" s="39">
        <f t="shared" si="61"/>
        <v>0</v>
      </c>
      <c r="G115" s="40">
        <f t="shared" si="62"/>
        <v>0</v>
      </c>
      <c r="H115" s="41">
        <v>1242</v>
      </c>
      <c r="I115" s="42">
        <v>158.38999999999999</v>
      </c>
      <c r="J115" s="43">
        <f t="shared" si="63"/>
        <v>0</v>
      </c>
      <c r="K115" s="44">
        <v>2.46</v>
      </c>
      <c r="L115" s="45">
        <f t="shared" si="74"/>
        <v>0</v>
      </c>
      <c r="M115" s="45">
        <f t="shared" si="64"/>
        <v>0</v>
      </c>
      <c r="N115" s="46">
        <f t="shared" si="65"/>
        <v>158.38999999999999</v>
      </c>
      <c r="O115" s="47">
        <f t="shared" si="79"/>
        <v>0</v>
      </c>
      <c r="P115" s="47">
        <f t="shared" si="66"/>
        <v>0</v>
      </c>
      <c r="Q115" s="47">
        <f t="shared" si="67"/>
        <v>0</v>
      </c>
      <c r="R115" s="39">
        <f t="shared" si="71"/>
        <v>582622.19999999995</v>
      </c>
      <c r="S115" s="50">
        <f t="shared" si="46"/>
        <v>583765.87499999988</v>
      </c>
      <c r="T115" s="49">
        <f t="shared" si="68"/>
        <v>0</v>
      </c>
      <c r="U115" s="58">
        <f t="shared" si="80"/>
        <v>92462676.941249967</v>
      </c>
      <c r="V115" s="39">
        <f t="shared" ref="V115:V178" si="92">0.81*T115</f>
        <v>0</v>
      </c>
      <c r="W115" s="39">
        <f t="shared" si="69"/>
        <v>0</v>
      </c>
      <c r="X115" s="39">
        <f t="shared" ref="X115:X177" si="93">W115+X114</f>
        <v>0</v>
      </c>
    </row>
    <row r="116" spans="2:24" x14ac:dyDescent="0.25">
      <c r="B116" s="3" t="s">
        <v>29</v>
      </c>
      <c r="C116" s="3">
        <v>101</v>
      </c>
      <c r="D116" s="3">
        <v>101</v>
      </c>
      <c r="E116" s="10">
        <v>0</v>
      </c>
      <c r="F116" s="39">
        <f t="shared" si="61"/>
        <v>0</v>
      </c>
      <c r="G116" s="40">
        <f t="shared" si="62"/>
        <v>0</v>
      </c>
      <c r="H116" s="41">
        <v>1242</v>
      </c>
      <c r="I116" s="42">
        <v>158.38999999999999</v>
      </c>
      <c r="J116" s="43">
        <f t="shared" si="63"/>
        <v>0</v>
      </c>
      <c r="K116" s="44">
        <v>2.46</v>
      </c>
      <c r="L116" s="45">
        <f t="shared" si="74"/>
        <v>0</v>
      </c>
      <c r="M116" s="45">
        <f t="shared" si="64"/>
        <v>0</v>
      </c>
      <c r="N116" s="46">
        <f t="shared" si="65"/>
        <v>158.38999999999999</v>
      </c>
      <c r="O116" s="47">
        <f t="shared" si="79"/>
        <v>0</v>
      </c>
      <c r="P116" s="47">
        <f t="shared" si="66"/>
        <v>0</v>
      </c>
      <c r="Q116" s="47">
        <f t="shared" si="67"/>
        <v>0</v>
      </c>
      <c r="R116" s="39">
        <f t="shared" si="71"/>
        <v>582622.19999999995</v>
      </c>
      <c r="S116" s="50">
        <f t="shared" ref="S116:S179" si="94">S115+T116</f>
        <v>583765.87499999988</v>
      </c>
      <c r="T116" s="49">
        <f t="shared" si="68"/>
        <v>0</v>
      </c>
      <c r="U116" s="58">
        <f t="shared" si="80"/>
        <v>92462676.941249967</v>
      </c>
      <c r="V116" s="39">
        <f t="shared" si="92"/>
        <v>0</v>
      </c>
      <c r="W116" s="39">
        <f t="shared" si="69"/>
        <v>0</v>
      </c>
      <c r="X116" s="39">
        <f t="shared" si="93"/>
        <v>0</v>
      </c>
    </row>
    <row r="117" spans="2:24" x14ac:dyDescent="0.25">
      <c r="B117" s="3" t="s">
        <v>29</v>
      </c>
      <c r="C117" s="3">
        <v>102</v>
      </c>
      <c r="D117" s="3">
        <v>102</v>
      </c>
      <c r="E117" s="10">
        <v>0</v>
      </c>
      <c r="F117" s="39">
        <f t="shared" si="61"/>
        <v>0</v>
      </c>
      <c r="G117" s="40">
        <f t="shared" si="62"/>
        <v>0</v>
      </c>
      <c r="H117" s="41">
        <v>1242</v>
      </c>
      <c r="I117" s="42">
        <v>158.38999999999999</v>
      </c>
      <c r="J117" s="43">
        <f t="shared" si="63"/>
        <v>0</v>
      </c>
      <c r="K117" s="44">
        <v>2.46</v>
      </c>
      <c r="L117" s="45">
        <f t="shared" si="74"/>
        <v>0</v>
      </c>
      <c r="M117" s="45">
        <f t="shared" si="64"/>
        <v>0</v>
      </c>
      <c r="N117" s="46">
        <f t="shared" si="65"/>
        <v>158.38999999999999</v>
      </c>
      <c r="O117" s="47">
        <f t="shared" si="79"/>
        <v>0</v>
      </c>
      <c r="P117" s="47">
        <f t="shared" si="66"/>
        <v>0</v>
      </c>
      <c r="Q117" s="47">
        <f t="shared" si="67"/>
        <v>0</v>
      </c>
      <c r="R117" s="39">
        <f t="shared" si="71"/>
        <v>582622.19999999995</v>
      </c>
      <c r="S117" s="50">
        <f t="shared" si="94"/>
        <v>583765.87499999988</v>
      </c>
      <c r="T117" s="49">
        <f t="shared" si="68"/>
        <v>0</v>
      </c>
      <c r="U117" s="58">
        <f t="shared" si="80"/>
        <v>92462676.941249967</v>
      </c>
      <c r="V117" s="39">
        <f t="shared" si="92"/>
        <v>0</v>
      </c>
      <c r="W117" s="39">
        <f t="shared" si="69"/>
        <v>0</v>
      </c>
      <c r="X117" s="39">
        <f t="shared" si="93"/>
        <v>0</v>
      </c>
    </row>
    <row r="118" spans="2:24" x14ac:dyDescent="0.25">
      <c r="B118" s="3" t="s">
        <v>29</v>
      </c>
      <c r="C118" s="3">
        <v>103</v>
      </c>
      <c r="D118" s="3">
        <v>103</v>
      </c>
      <c r="E118" s="10">
        <v>0</v>
      </c>
      <c r="F118" s="39">
        <f t="shared" si="61"/>
        <v>0</v>
      </c>
      <c r="G118" s="40">
        <f t="shared" si="62"/>
        <v>0</v>
      </c>
      <c r="H118" s="41">
        <v>1242</v>
      </c>
      <c r="I118" s="42">
        <v>158.38999999999999</v>
      </c>
      <c r="J118" s="43">
        <f t="shared" si="63"/>
        <v>0</v>
      </c>
      <c r="K118" s="44">
        <v>2.46</v>
      </c>
      <c r="L118" s="45">
        <f t="shared" si="74"/>
        <v>0</v>
      </c>
      <c r="M118" s="45">
        <f t="shared" si="64"/>
        <v>0</v>
      </c>
      <c r="N118" s="46">
        <f t="shared" si="65"/>
        <v>158.38999999999999</v>
      </c>
      <c r="O118" s="47">
        <f t="shared" si="79"/>
        <v>0</v>
      </c>
      <c r="P118" s="47">
        <f t="shared" si="66"/>
        <v>0</v>
      </c>
      <c r="Q118" s="47">
        <f t="shared" si="67"/>
        <v>0</v>
      </c>
      <c r="R118" s="39">
        <f t="shared" si="71"/>
        <v>582622.19999999995</v>
      </c>
      <c r="S118" s="50">
        <f t="shared" si="94"/>
        <v>583765.87499999988</v>
      </c>
      <c r="T118" s="49">
        <f t="shared" si="68"/>
        <v>0</v>
      </c>
      <c r="U118" s="58">
        <f t="shared" si="80"/>
        <v>92462676.941249967</v>
      </c>
      <c r="V118" s="39">
        <f t="shared" si="92"/>
        <v>0</v>
      </c>
      <c r="W118" s="39">
        <f t="shared" si="69"/>
        <v>0</v>
      </c>
      <c r="X118" s="39">
        <f t="shared" ref="X118" si="95">W118</f>
        <v>0</v>
      </c>
    </row>
    <row r="119" spans="2:24" x14ac:dyDescent="0.25">
      <c r="B119" s="3" t="s">
        <v>29</v>
      </c>
      <c r="C119" s="3">
        <v>104</v>
      </c>
      <c r="D119" s="3">
        <v>104</v>
      </c>
      <c r="E119" s="10">
        <v>0</v>
      </c>
      <c r="F119" s="39">
        <f t="shared" si="61"/>
        <v>0</v>
      </c>
      <c r="G119" s="40">
        <f t="shared" si="62"/>
        <v>0</v>
      </c>
      <c r="H119" s="41">
        <v>1242</v>
      </c>
      <c r="I119" s="42">
        <v>158.38999999999999</v>
      </c>
      <c r="J119" s="43">
        <f t="shared" si="63"/>
        <v>0</v>
      </c>
      <c r="K119" s="44">
        <v>2.46</v>
      </c>
      <c r="L119" s="45">
        <f t="shared" si="74"/>
        <v>0</v>
      </c>
      <c r="M119" s="45">
        <f t="shared" si="64"/>
        <v>0</v>
      </c>
      <c r="N119" s="46">
        <f t="shared" si="65"/>
        <v>158.38999999999999</v>
      </c>
      <c r="O119" s="47">
        <f t="shared" si="79"/>
        <v>0</v>
      </c>
      <c r="P119" s="47">
        <f t="shared" si="66"/>
        <v>0</v>
      </c>
      <c r="Q119" s="47">
        <f t="shared" si="67"/>
        <v>0</v>
      </c>
      <c r="R119" s="39">
        <f t="shared" si="71"/>
        <v>582622.19999999995</v>
      </c>
      <c r="S119" s="50">
        <f t="shared" si="94"/>
        <v>583765.87499999988</v>
      </c>
      <c r="T119" s="49">
        <f t="shared" si="68"/>
        <v>0</v>
      </c>
      <c r="U119" s="58">
        <f t="shared" si="80"/>
        <v>92462676.941249967</v>
      </c>
      <c r="V119" s="39">
        <f t="shared" si="92"/>
        <v>0</v>
      </c>
      <c r="W119" s="39">
        <f t="shared" si="69"/>
        <v>0</v>
      </c>
      <c r="X119" s="39">
        <f t="shared" ref="X119" si="96">W119+X118</f>
        <v>0</v>
      </c>
    </row>
    <row r="120" spans="2:24" x14ac:dyDescent="0.25">
      <c r="B120" s="3" t="s">
        <v>29</v>
      </c>
      <c r="C120" s="3">
        <v>105</v>
      </c>
      <c r="D120" s="3">
        <v>105</v>
      </c>
      <c r="E120" s="10">
        <v>0</v>
      </c>
      <c r="F120" s="39">
        <f t="shared" si="61"/>
        <v>0</v>
      </c>
      <c r="G120" s="40">
        <f t="shared" si="62"/>
        <v>0</v>
      </c>
      <c r="H120" s="41">
        <v>1242</v>
      </c>
      <c r="I120" s="42">
        <v>158.38999999999999</v>
      </c>
      <c r="J120" s="43">
        <f t="shared" si="63"/>
        <v>0</v>
      </c>
      <c r="K120" s="44">
        <v>2.46</v>
      </c>
      <c r="L120" s="45">
        <f t="shared" si="74"/>
        <v>0</v>
      </c>
      <c r="M120" s="45">
        <f t="shared" si="64"/>
        <v>0</v>
      </c>
      <c r="N120" s="46">
        <f t="shared" si="65"/>
        <v>158.38999999999999</v>
      </c>
      <c r="O120" s="47">
        <f t="shared" si="79"/>
        <v>0</v>
      </c>
      <c r="P120" s="47">
        <f t="shared" si="66"/>
        <v>0</v>
      </c>
      <c r="Q120" s="47">
        <f t="shared" si="67"/>
        <v>0</v>
      </c>
      <c r="R120" s="39">
        <f t="shared" si="71"/>
        <v>582622.19999999995</v>
      </c>
      <c r="S120" s="50">
        <f t="shared" si="94"/>
        <v>583765.87499999988</v>
      </c>
      <c r="T120" s="49">
        <f t="shared" si="68"/>
        <v>0</v>
      </c>
      <c r="U120" s="58">
        <f t="shared" si="80"/>
        <v>92462676.941249967</v>
      </c>
      <c r="V120" s="39">
        <f t="shared" si="92"/>
        <v>0</v>
      </c>
      <c r="W120" s="39">
        <f t="shared" si="69"/>
        <v>0</v>
      </c>
      <c r="X120" s="39">
        <f t="shared" si="93"/>
        <v>0</v>
      </c>
    </row>
    <row r="121" spans="2:24" x14ac:dyDescent="0.25">
      <c r="B121" s="3" t="s">
        <v>29</v>
      </c>
      <c r="C121" s="3">
        <v>106</v>
      </c>
      <c r="D121" s="3">
        <v>106</v>
      </c>
      <c r="E121" s="10">
        <v>0</v>
      </c>
      <c r="F121" s="39">
        <f t="shared" si="61"/>
        <v>0</v>
      </c>
      <c r="G121" s="40">
        <f t="shared" si="62"/>
        <v>0</v>
      </c>
      <c r="H121" s="41">
        <v>1242</v>
      </c>
      <c r="I121" s="42">
        <v>158.38999999999999</v>
      </c>
      <c r="J121" s="43">
        <f t="shared" si="63"/>
        <v>0</v>
      </c>
      <c r="K121" s="44">
        <v>2.46</v>
      </c>
      <c r="L121" s="45">
        <f t="shared" si="74"/>
        <v>0</v>
      </c>
      <c r="M121" s="45">
        <f t="shared" si="64"/>
        <v>0</v>
      </c>
      <c r="N121" s="46">
        <f t="shared" si="65"/>
        <v>158.38999999999999</v>
      </c>
      <c r="O121" s="47">
        <f t="shared" si="79"/>
        <v>0</v>
      </c>
      <c r="P121" s="47">
        <f t="shared" si="66"/>
        <v>0</v>
      </c>
      <c r="Q121" s="47">
        <f t="shared" si="67"/>
        <v>0</v>
      </c>
      <c r="R121" s="39">
        <f t="shared" si="71"/>
        <v>582622.19999999995</v>
      </c>
      <c r="S121" s="50">
        <f t="shared" si="94"/>
        <v>583765.87499999988</v>
      </c>
      <c r="T121" s="49">
        <f t="shared" si="68"/>
        <v>0</v>
      </c>
      <c r="U121" s="58">
        <f t="shared" si="80"/>
        <v>92462676.941249967</v>
      </c>
      <c r="V121" s="39">
        <f t="shared" si="92"/>
        <v>0</v>
      </c>
      <c r="W121" s="39">
        <f t="shared" si="69"/>
        <v>0</v>
      </c>
      <c r="X121" s="39">
        <f t="shared" si="93"/>
        <v>0</v>
      </c>
    </row>
    <row r="122" spans="2:24" x14ac:dyDescent="0.25">
      <c r="B122" s="3" t="s">
        <v>29</v>
      </c>
      <c r="C122" s="3">
        <v>107</v>
      </c>
      <c r="D122" s="3">
        <v>107</v>
      </c>
      <c r="E122" s="10">
        <v>0</v>
      </c>
      <c r="F122" s="39">
        <f t="shared" si="61"/>
        <v>0</v>
      </c>
      <c r="G122" s="40">
        <f t="shared" si="62"/>
        <v>0</v>
      </c>
      <c r="H122" s="41">
        <v>1242</v>
      </c>
      <c r="I122" s="42">
        <v>158.38999999999999</v>
      </c>
      <c r="J122" s="43">
        <f t="shared" si="63"/>
        <v>0</v>
      </c>
      <c r="K122" s="44">
        <v>2.46</v>
      </c>
      <c r="L122" s="45">
        <f t="shared" si="74"/>
        <v>0</v>
      </c>
      <c r="M122" s="45">
        <f t="shared" si="64"/>
        <v>0</v>
      </c>
      <c r="N122" s="46">
        <f t="shared" si="65"/>
        <v>158.38999999999999</v>
      </c>
      <c r="O122" s="47">
        <f t="shared" si="79"/>
        <v>0</v>
      </c>
      <c r="P122" s="47">
        <f t="shared" si="66"/>
        <v>0</v>
      </c>
      <c r="Q122" s="47">
        <f t="shared" si="67"/>
        <v>0</v>
      </c>
      <c r="R122" s="39">
        <f t="shared" si="71"/>
        <v>582622.19999999995</v>
      </c>
      <c r="S122" s="50">
        <f t="shared" si="94"/>
        <v>583765.87499999988</v>
      </c>
      <c r="T122" s="49">
        <f t="shared" si="68"/>
        <v>0</v>
      </c>
      <c r="U122" s="58">
        <f t="shared" si="80"/>
        <v>92462676.941249967</v>
      </c>
      <c r="V122" s="39">
        <f t="shared" si="92"/>
        <v>0</v>
      </c>
      <c r="W122" s="39">
        <f t="shared" si="69"/>
        <v>0</v>
      </c>
      <c r="X122" s="39">
        <f t="shared" ref="X122" si="97">W122</f>
        <v>0</v>
      </c>
    </row>
    <row r="123" spans="2:24" x14ac:dyDescent="0.25">
      <c r="B123" s="3" t="s">
        <v>29</v>
      </c>
      <c r="C123" s="3">
        <v>108</v>
      </c>
      <c r="D123" s="3">
        <v>108</v>
      </c>
      <c r="E123" s="10">
        <v>0</v>
      </c>
      <c r="F123" s="39">
        <f t="shared" si="61"/>
        <v>0</v>
      </c>
      <c r="G123" s="40">
        <f t="shared" si="62"/>
        <v>0</v>
      </c>
      <c r="H123" s="41">
        <v>1242</v>
      </c>
      <c r="I123" s="42">
        <v>158.38999999999999</v>
      </c>
      <c r="J123" s="43">
        <f t="shared" si="63"/>
        <v>0</v>
      </c>
      <c r="K123" s="44">
        <v>2.46</v>
      </c>
      <c r="L123" s="45">
        <f t="shared" si="74"/>
        <v>0</v>
      </c>
      <c r="M123" s="45">
        <f t="shared" si="64"/>
        <v>0</v>
      </c>
      <c r="N123" s="46">
        <f t="shared" si="65"/>
        <v>158.38999999999999</v>
      </c>
      <c r="O123" s="47">
        <f t="shared" si="79"/>
        <v>0</v>
      </c>
      <c r="P123" s="47">
        <f t="shared" si="66"/>
        <v>0</v>
      </c>
      <c r="Q123" s="47">
        <f t="shared" si="67"/>
        <v>0</v>
      </c>
      <c r="R123" s="39">
        <f t="shared" si="71"/>
        <v>582622.19999999995</v>
      </c>
      <c r="S123" s="50">
        <f t="shared" si="94"/>
        <v>583765.87499999988</v>
      </c>
      <c r="T123" s="49">
        <f t="shared" si="68"/>
        <v>0</v>
      </c>
      <c r="U123" s="58">
        <f t="shared" si="80"/>
        <v>92462676.941249967</v>
      </c>
      <c r="V123" s="39">
        <f t="shared" si="92"/>
        <v>0</v>
      </c>
      <c r="W123" s="39">
        <f t="shared" si="69"/>
        <v>0</v>
      </c>
      <c r="X123" s="39">
        <f t="shared" ref="X123" si="98">W123+X122</f>
        <v>0</v>
      </c>
    </row>
    <row r="124" spans="2:24" x14ac:dyDescent="0.25">
      <c r="B124" s="3" t="s">
        <v>29</v>
      </c>
      <c r="C124" s="3">
        <v>109</v>
      </c>
      <c r="D124" s="3">
        <v>109</v>
      </c>
      <c r="E124" s="10">
        <v>0</v>
      </c>
      <c r="F124" s="39">
        <f t="shared" si="61"/>
        <v>0</v>
      </c>
      <c r="G124" s="40">
        <f t="shared" si="62"/>
        <v>0</v>
      </c>
      <c r="H124" s="41">
        <v>1242</v>
      </c>
      <c r="I124" s="42">
        <v>158.38999999999999</v>
      </c>
      <c r="J124" s="43">
        <f t="shared" si="63"/>
        <v>0</v>
      </c>
      <c r="K124" s="44">
        <v>2.46</v>
      </c>
      <c r="L124" s="45">
        <f t="shared" si="74"/>
        <v>0</v>
      </c>
      <c r="M124" s="45">
        <f t="shared" si="64"/>
        <v>0</v>
      </c>
      <c r="N124" s="46">
        <f t="shared" si="65"/>
        <v>158.38999999999999</v>
      </c>
      <c r="O124" s="47">
        <f t="shared" si="79"/>
        <v>0</v>
      </c>
      <c r="P124" s="47">
        <f t="shared" si="66"/>
        <v>0</v>
      </c>
      <c r="Q124" s="47">
        <f t="shared" si="67"/>
        <v>0</v>
      </c>
      <c r="R124" s="39">
        <f t="shared" si="71"/>
        <v>582622.19999999995</v>
      </c>
      <c r="S124" s="50">
        <f t="shared" si="94"/>
        <v>583765.87499999988</v>
      </c>
      <c r="T124" s="49">
        <f t="shared" si="68"/>
        <v>0</v>
      </c>
      <c r="U124" s="58">
        <f t="shared" si="80"/>
        <v>92462676.941249967</v>
      </c>
      <c r="V124" s="39">
        <f t="shared" si="92"/>
        <v>0</v>
      </c>
      <c r="W124" s="39">
        <f t="shared" si="69"/>
        <v>0</v>
      </c>
      <c r="X124" s="39">
        <f t="shared" si="93"/>
        <v>0</v>
      </c>
    </row>
    <row r="125" spans="2:24" x14ac:dyDescent="0.25">
      <c r="B125" s="3" t="s">
        <v>29</v>
      </c>
      <c r="C125" s="3">
        <v>110</v>
      </c>
      <c r="D125" s="3">
        <v>110</v>
      </c>
      <c r="E125" s="10">
        <v>0</v>
      </c>
      <c r="F125" s="39">
        <f t="shared" si="61"/>
        <v>0</v>
      </c>
      <c r="G125" s="40">
        <f t="shared" si="62"/>
        <v>0</v>
      </c>
      <c r="H125" s="41">
        <v>1242</v>
      </c>
      <c r="I125" s="42">
        <v>158.38999999999999</v>
      </c>
      <c r="J125" s="43">
        <f t="shared" si="63"/>
        <v>0</v>
      </c>
      <c r="K125" s="44">
        <v>2.46</v>
      </c>
      <c r="L125" s="45">
        <f t="shared" si="74"/>
        <v>0</v>
      </c>
      <c r="M125" s="45">
        <f t="shared" si="64"/>
        <v>0</v>
      </c>
      <c r="N125" s="46">
        <f t="shared" si="65"/>
        <v>158.38999999999999</v>
      </c>
      <c r="O125" s="47">
        <f t="shared" si="79"/>
        <v>0</v>
      </c>
      <c r="P125" s="47">
        <f t="shared" si="66"/>
        <v>0</v>
      </c>
      <c r="Q125" s="47">
        <f t="shared" si="67"/>
        <v>0</v>
      </c>
      <c r="R125" s="39">
        <f t="shared" si="71"/>
        <v>582622.19999999995</v>
      </c>
      <c r="S125" s="50">
        <f t="shared" si="94"/>
        <v>583765.87499999988</v>
      </c>
      <c r="T125" s="49">
        <f t="shared" si="68"/>
        <v>0</v>
      </c>
      <c r="U125" s="58">
        <f t="shared" si="80"/>
        <v>92462676.941249967</v>
      </c>
      <c r="V125" s="39">
        <f t="shared" si="92"/>
        <v>0</v>
      </c>
      <c r="W125" s="39">
        <f t="shared" si="69"/>
        <v>0</v>
      </c>
      <c r="X125" s="39">
        <f t="shared" si="93"/>
        <v>0</v>
      </c>
    </row>
    <row r="126" spans="2:24" x14ac:dyDescent="0.25">
      <c r="B126" s="3" t="s">
        <v>29</v>
      </c>
      <c r="C126" s="3">
        <v>111</v>
      </c>
      <c r="D126" s="3">
        <v>111</v>
      </c>
      <c r="E126" s="10">
        <v>0</v>
      </c>
      <c r="F126" s="39">
        <f t="shared" si="61"/>
        <v>0</v>
      </c>
      <c r="G126" s="40">
        <f t="shared" si="62"/>
        <v>0</v>
      </c>
      <c r="H126" s="41">
        <v>1242</v>
      </c>
      <c r="I126" s="42">
        <v>158.38999999999999</v>
      </c>
      <c r="J126" s="43">
        <f t="shared" si="63"/>
        <v>0</v>
      </c>
      <c r="K126" s="44">
        <v>2.46</v>
      </c>
      <c r="L126" s="45">
        <f t="shared" si="74"/>
        <v>0</v>
      </c>
      <c r="M126" s="45">
        <f t="shared" si="64"/>
        <v>0</v>
      </c>
      <c r="N126" s="46">
        <f t="shared" si="65"/>
        <v>158.38999999999999</v>
      </c>
      <c r="O126" s="47">
        <f t="shared" si="79"/>
        <v>0</v>
      </c>
      <c r="P126" s="47">
        <f t="shared" si="66"/>
        <v>0</v>
      </c>
      <c r="Q126" s="47">
        <f t="shared" si="67"/>
        <v>0</v>
      </c>
      <c r="R126" s="39">
        <f t="shared" si="71"/>
        <v>582622.19999999995</v>
      </c>
      <c r="S126" s="50">
        <f t="shared" si="94"/>
        <v>583765.87499999988</v>
      </c>
      <c r="T126" s="49">
        <f t="shared" si="68"/>
        <v>0</v>
      </c>
      <c r="U126" s="58">
        <f t="shared" si="80"/>
        <v>92462676.941249967</v>
      </c>
      <c r="V126" s="39">
        <f t="shared" si="92"/>
        <v>0</v>
      </c>
      <c r="W126" s="39">
        <f t="shared" si="69"/>
        <v>0</v>
      </c>
      <c r="X126" s="39">
        <f t="shared" ref="X126" si="99">W126</f>
        <v>0</v>
      </c>
    </row>
    <row r="127" spans="2:24" x14ac:dyDescent="0.25">
      <c r="B127" s="3" t="s">
        <v>29</v>
      </c>
      <c r="C127" s="3">
        <v>112</v>
      </c>
      <c r="D127" s="3">
        <v>112</v>
      </c>
      <c r="E127" s="10">
        <v>0</v>
      </c>
      <c r="F127" s="39">
        <f t="shared" si="61"/>
        <v>0</v>
      </c>
      <c r="G127" s="40">
        <f t="shared" si="62"/>
        <v>0</v>
      </c>
      <c r="H127" s="41">
        <v>1242</v>
      </c>
      <c r="I127" s="42">
        <v>158.38999999999999</v>
      </c>
      <c r="J127" s="43">
        <f t="shared" si="63"/>
        <v>0</v>
      </c>
      <c r="K127" s="44">
        <v>2.46</v>
      </c>
      <c r="L127" s="45">
        <f t="shared" si="74"/>
        <v>0</v>
      </c>
      <c r="M127" s="45">
        <f t="shared" si="64"/>
        <v>0</v>
      </c>
      <c r="N127" s="46">
        <f t="shared" si="65"/>
        <v>158.38999999999999</v>
      </c>
      <c r="O127" s="47">
        <f t="shared" si="79"/>
        <v>0</v>
      </c>
      <c r="P127" s="47">
        <f t="shared" si="66"/>
        <v>0</v>
      </c>
      <c r="Q127" s="47">
        <f t="shared" si="67"/>
        <v>0</v>
      </c>
      <c r="R127" s="39">
        <f t="shared" si="71"/>
        <v>582622.19999999995</v>
      </c>
      <c r="S127" s="50">
        <f t="shared" si="94"/>
        <v>583765.87499999988</v>
      </c>
      <c r="T127" s="49">
        <f t="shared" si="68"/>
        <v>0</v>
      </c>
      <c r="U127" s="58">
        <f t="shared" si="80"/>
        <v>92462676.941249967</v>
      </c>
      <c r="V127" s="39">
        <f t="shared" si="92"/>
        <v>0</v>
      </c>
      <c r="W127" s="39">
        <f t="shared" si="69"/>
        <v>0</v>
      </c>
      <c r="X127" s="39">
        <f t="shared" ref="X127" si="100">W127+X126</f>
        <v>0</v>
      </c>
    </row>
    <row r="128" spans="2:24" x14ac:dyDescent="0.25">
      <c r="B128" s="3" t="s">
        <v>29</v>
      </c>
      <c r="C128" s="3">
        <v>113</v>
      </c>
      <c r="D128" s="3">
        <v>113</v>
      </c>
      <c r="E128" s="10">
        <v>0</v>
      </c>
      <c r="F128" s="39">
        <f t="shared" si="61"/>
        <v>0</v>
      </c>
      <c r="G128" s="40">
        <f t="shared" si="62"/>
        <v>0</v>
      </c>
      <c r="H128" s="41">
        <v>1242</v>
      </c>
      <c r="I128" s="42">
        <v>158.38999999999999</v>
      </c>
      <c r="J128" s="43">
        <f t="shared" si="63"/>
        <v>0</v>
      </c>
      <c r="K128" s="44">
        <v>2.46</v>
      </c>
      <c r="L128" s="45">
        <f t="shared" si="74"/>
        <v>0</v>
      </c>
      <c r="M128" s="45">
        <f t="shared" si="64"/>
        <v>0</v>
      </c>
      <c r="N128" s="46">
        <f t="shared" si="65"/>
        <v>158.38999999999999</v>
      </c>
      <c r="O128" s="47">
        <f t="shared" si="79"/>
        <v>0</v>
      </c>
      <c r="P128" s="47">
        <f t="shared" si="66"/>
        <v>0</v>
      </c>
      <c r="Q128" s="47">
        <f t="shared" si="67"/>
        <v>0</v>
      </c>
      <c r="R128" s="39">
        <f t="shared" si="71"/>
        <v>582622.19999999995</v>
      </c>
      <c r="S128" s="50">
        <f t="shared" si="94"/>
        <v>583765.87499999988</v>
      </c>
      <c r="T128" s="49">
        <f t="shared" si="68"/>
        <v>0</v>
      </c>
      <c r="U128" s="58">
        <f t="shared" si="80"/>
        <v>92462676.941249967</v>
      </c>
      <c r="V128" s="39">
        <f t="shared" si="92"/>
        <v>0</v>
      </c>
      <c r="W128" s="39">
        <f t="shared" si="69"/>
        <v>0</v>
      </c>
      <c r="X128" s="39">
        <f t="shared" si="93"/>
        <v>0</v>
      </c>
    </row>
    <row r="129" spans="2:24" x14ac:dyDescent="0.25">
      <c r="B129" s="3" t="s">
        <v>29</v>
      </c>
      <c r="C129" s="3">
        <v>114</v>
      </c>
      <c r="D129" s="3">
        <v>114</v>
      </c>
      <c r="E129" s="10">
        <v>0</v>
      </c>
      <c r="F129" s="39">
        <f t="shared" si="61"/>
        <v>0</v>
      </c>
      <c r="G129" s="40">
        <f t="shared" si="62"/>
        <v>0</v>
      </c>
      <c r="H129" s="41">
        <v>1242</v>
      </c>
      <c r="I129" s="42">
        <v>158.38999999999999</v>
      </c>
      <c r="J129" s="43">
        <f t="shared" si="63"/>
        <v>0</v>
      </c>
      <c r="K129" s="44">
        <v>2.46</v>
      </c>
      <c r="L129" s="45">
        <f t="shared" si="74"/>
        <v>0</v>
      </c>
      <c r="M129" s="45">
        <f t="shared" si="64"/>
        <v>0</v>
      </c>
      <c r="N129" s="46">
        <f t="shared" si="65"/>
        <v>158.38999999999999</v>
      </c>
      <c r="O129" s="47">
        <f t="shared" si="79"/>
        <v>0</v>
      </c>
      <c r="P129" s="47">
        <f t="shared" si="66"/>
        <v>0</v>
      </c>
      <c r="Q129" s="47">
        <f t="shared" si="67"/>
        <v>0</v>
      </c>
      <c r="R129" s="39">
        <f t="shared" si="71"/>
        <v>582622.19999999995</v>
      </c>
      <c r="S129" s="50">
        <f t="shared" si="94"/>
        <v>583765.87499999988</v>
      </c>
      <c r="T129" s="49">
        <f t="shared" si="68"/>
        <v>0</v>
      </c>
      <c r="U129" s="58">
        <f t="shared" si="80"/>
        <v>92462676.941249967</v>
      </c>
      <c r="V129" s="39">
        <f t="shared" si="92"/>
        <v>0</v>
      </c>
      <c r="W129" s="39">
        <f t="shared" si="69"/>
        <v>0</v>
      </c>
      <c r="X129" s="39">
        <f t="shared" si="93"/>
        <v>0</v>
      </c>
    </row>
    <row r="130" spans="2:24" x14ac:dyDescent="0.25">
      <c r="B130" s="3" t="s">
        <v>29</v>
      </c>
      <c r="C130" s="3">
        <v>115</v>
      </c>
      <c r="D130" s="3">
        <v>115</v>
      </c>
      <c r="E130" s="10">
        <v>0</v>
      </c>
      <c r="F130" s="39">
        <f t="shared" si="61"/>
        <v>0</v>
      </c>
      <c r="G130" s="40">
        <f t="shared" si="62"/>
        <v>0</v>
      </c>
      <c r="H130" s="41">
        <v>1242</v>
      </c>
      <c r="I130" s="42">
        <v>158.38999999999999</v>
      </c>
      <c r="J130" s="43">
        <f t="shared" si="63"/>
        <v>0</v>
      </c>
      <c r="K130" s="44">
        <v>2.46</v>
      </c>
      <c r="L130" s="45">
        <f t="shared" si="74"/>
        <v>0</v>
      </c>
      <c r="M130" s="45">
        <f t="shared" si="64"/>
        <v>0</v>
      </c>
      <c r="N130" s="46">
        <f t="shared" si="65"/>
        <v>158.38999999999999</v>
      </c>
      <c r="O130" s="47">
        <f t="shared" si="79"/>
        <v>0</v>
      </c>
      <c r="P130" s="47">
        <f t="shared" si="66"/>
        <v>0</v>
      </c>
      <c r="Q130" s="47">
        <f t="shared" si="67"/>
        <v>0</v>
      </c>
      <c r="R130" s="39">
        <f t="shared" si="71"/>
        <v>582622.19999999995</v>
      </c>
      <c r="S130" s="50">
        <f t="shared" si="94"/>
        <v>583765.87499999988</v>
      </c>
      <c r="T130" s="49">
        <f t="shared" si="68"/>
        <v>0</v>
      </c>
      <c r="U130" s="58">
        <f t="shared" si="80"/>
        <v>92462676.941249967</v>
      </c>
      <c r="V130" s="39">
        <f t="shared" si="92"/>
        <v>0</v>
      </c>
      <c r="W130" s="39">
        <f t="shared" si="69"/>
        <v>0</v>
      </c>
      <c r="X130" s="39">
        <f t="shared" ref="X130" si="101">W130</f>
        <v>0</v>
      </c>
    </row>
    <row r="131" spans="2:24" x14ac:dyDescent="0.25">
      <c r="B131" s="3" t="s">
        <v>29</v>
      </c>
      <c r="C131" s="3">
        <v>116</v>
      </c>
      <c r="D131" s="3">
        <v>116</v>
      </c>
      <c r="E131" s="10">
        <v>0</v>
      </c>
      <c r="F131" s="39">
        <f t="shared" si="61"/>
        <v>0</v>
      </c>
      <c r="G131" s="40">
        <f t="shared" si="62"/>
        <v>0</v>
      </c>
      <c r="H131" s="41">
        <v>1242</v>
      </c>
      <c r="I131" s="42">
        <v>158.38999999999999</v>
      </c>
      <c r="J131" s="43">
        <f t="shared" si="63"/>
        <v>0</v>
      </c>
      <c r="K131" s="44">
        <v>2.46</v>
      </c>
      <c r="L131" s="45">
        <f t="shared" si="74"/>
        <v>0</v>
      </c>
      <c r="M131" s="45">
        <f t="shared" si="64"/>
        <v>0</v>
      </c>
      <c r="N131" s="46">
        <f t="shared" si="65"/>
        <v>158.38999999999999</v>
      </c>
      <c r="O131" s="47">
        <f t="shared" si="79"/>
        <v>0</v>
      </c>
      <c r="P131" s="47">
        <f t="shared" si="66"/>
        <v>0</v>
      </c>
      <c r="Q131" s="47">
        <f t="shared" si="67"/>
        <v>0</v>
      </c>
      <c r="R131" s="39">
        <f t="shared" si="71"/>
        <v>582622.19999999995</v>
      </c>
      <c r="S131" s="50">
        <f t="shared" si="94"/>
        <v>583765.87499999988</v>
      </c>
      <c r="T131" s="49">
        <f t="shared" si="68"/>
        <v>0</v>
      </c>
      <c r="U131" s="58">
        <f t="shared" si="80"/>
        <v>92462676.941249967</v>
      </c>
      <c r="V131" s="39">
        <f t="shared" si="92"/>
        <v>0</v>
      </c>
      <c r="W131" s="39">
        <f t="shared" si="69"/>
        <v>0</v>
      </c>
      <c r="X131" s="39">
        <f t="shared" ref="X131" si="102">W131+X130</f>
        <v>0</v>
      </c>
    </row>
    <row r="132" spans="2:24" x14ac:dyDescent="0.25">
      <c r="B132" s="3" t="s">
        <v>29</v>
      </c>
      <c r="C132" s="3">
        <v>117</v>
      </c>
      <c r="D132" s="3">
        <v>117</v>
      </c>
      <c r="E132" s="10">
        <v>0</v>
      </c>
      <c r="F132" s="39">
        <f t="shared" si="61"/>
        <v>0</v>
      </c>
      <c r="G132" s="40">
        <f t="shared" si="62"/>
        <v>0</v>
      </c>
      <c r="H132" s="41">
        <v>1242</v>
      </c>
      <c r="I132" s="42">
        <v>158.38999999999999</v>
      </c>
      <c r="J132" s="43">
        <f t="shared" si="63"/>
        <v>0</v>
      </c>
      <c r="K132" s="44">
        <v>2.46</v>
      </c>
      <c r="L132" s="45">
        <f t="shared" si="74"/>
        <v>0</v>
      </c>
      <c r="M132" s="45">
        <f t="shared" si="64"/>
        <v>0</v>
      </c>
      <c r="N132" s="46">
        <f t="shared" si="65"/>
        <v>158.38999999999999</v>
      </c>
      <c r="O132" s="47">
        <f t="shared" si="79"/>
        <v>0</v>
      </c>
      <c r="P132" s="47">
        <f t="shared" si="66"/>
        <v>0</v>
      </c>
      <c r="Q132" s="47">
        <f t="shared" si="67"/>
        <v>0</v>
      </c>
      <c r="R132" s="39">
        <f t="shared" si="71"/>
        <v>582622.19999999995</v>
      </c>
      <c r="S132" s="50">
        <f t="shared" si="94"/>
        <v>583765.87499999988</v>
      </c>
      <c r="T132" s="49">
        <f t="shared" si="68"/>
        <v>0</v>
      </c>
      <c r="U132" s="58">
        <f t="shared" si="80"/>
        <v>92462676.941249967</v>
      </c>
      <c r="V132" s="39">
        <f t="shared" si="92"/>
        <v>0</v>
      </c>
      <c r="W132" s="39">
        <f t="shared" si="69"/>
        <v>0</v>
      </c>
      <c r="X132" s="39">
        <f t="shared" si="93"/>
        <v>0</v>
      </c>
    </row>
    <row r="133" spans="2:24" x14ac:dyDescent="0.25">
      <c r="B133" s="3" t="s">
        <v>29</v>
      </c>
      <c r="C133" s="3">
        <v>118</v>
      </c>
      <c r="D133" s="3">
        <v>118</v>
      </c>
      <c r="E133" s="10">
        <v>0</v>
      </c>
      <c r="F133" s="39">
        <f t="shared" si="61"/>
        <v>0</v>
      </c>
      <c r="G133" s="40">
        <f t="shared" si="62"/>
        <v>0</v>
      </c>
      <c r="H133" s="41">
        <v>1242</v>
      </c>
      <c r="I133" s="42">
        <v>158.38999999999999</v>
      </c>
      <c r="J133" s="43">
        <f t="shared" si="63"/>
        <v>0</v>
      </c>
      <c r="K133" s="44">
        <v>2.46</v>
      </c>
      <c r="L133" s="45">
        <f t="shared" si="74"/>
        <v>0</v>
      </c>
      <c r="M133" s="45">
        <f t="shared" si="64"/>
        <v>0</v>
      </c>
      <c r="N133" s="46">
        <f t="shared" si="65"/>
        <v>158.38999999999999</v>
      </c>
      <c r="O133" s="47">
        <f t="shared" si="79"/>
        <v>0</v>
      </c>
      <c r="P133" s="47">
        <f t="shared" si="66"/>
        <v>0</v>
      </c>
      <c r="Q133" s="47">
        <f t="shared" si="67"/>
        <v>0</v>
      </c>
      <c r="R133" s="39">
        <f t="shared" si="71"/>
        <v>582622.19999999995</v>
      </c>
      <c r="S133" s="50">
        <f t="shared" si="94"/>
        <v>583765.87499999988</v>
      </c>
      <c r="T133" s="49">
        <f t="shared" si="68"/>
        <v>0</v>
      </c>
      <c r="U133" s="58">
        <f t="shared" si="80"/>
        <v>92462676.941249967</v>
      </c>
      <c r="V133" s="39">
        <f t="shared" si="92"/>
        <v>0</v>
      </c>
      <c r="W133" s="39">
        <f t="shared" si="69"/>
        <v>0</v>
      </c>
      <c r="X133" s="39">
        <f t="shared" si="93"/>
        <v>0</v>
      </c>
    </row>
    <row r="134" spans="2:24" x14ac:dyDescent="0.25">
      <c r="B134" s="3" t="s">
        <v>29</v>
      </c>
      <c r="C134" s="3">
        <v>119</v>
      </c>
      <c r="D134" s="3">
        <v>119</v>
      </c>
      <c r="E134" s="10">
        <v>0</v>
      </c>
      <c r="F134" s="39">
        <f t="shared" si="61"/>
        <v>0</v>
      </c>
      <c r="G134" s="40">
        <f t="shared" si="62"/>
        <v>0</v>
      </c>
      <c r="H134" s="41">
        <v>1242</v>
      </c>
      <c r="I134" s="42">
        <v>158.38999999999999</v>
      </c>
      <c r="J134" s="43">
        <f t="shared" si="63"/>
        <v>0</v>
      </c>
      <c r="K134" s="44">
        <v>2.46</v>
      </c>
      <c r="L134" s="45">
        <f t="shared" si="74"/>
        <v>0</v>
      </c>
      <c r="M134" s="45">
        <f t="shared" si="64"/>
        <v>0</v>
      </c>
      <c r="N134" s="46">
        <f t="shared" si="65"/>
        <v>158.38999999999999</v>
      </c>
      <c r="O134" s="47">
        <f t="shared" si="79"/>
        <v>0</v>
      </c>
      <c r="P134" s="47">
        <f t="shared" si="66"/>
        <v>0</v>
      </c>
      <c r="Q134" s="47">
        <f t="shared" si="67"/>
        <v>0</v>
      </c>
      <c r="R134" s="39">
        <f t="shared" si="71"/>
        <v>582622.19999999995</v>
      </c>
      <c r="S134" s="50">
        <f t="shared" si="94"/>
        <v>583765.87499999988</v>
      </c>
      <c r="T134" s="49">
        <f t="shared" si="68"/>
        <v>0</v>
      </c>
      <c r="U134" s="58">
        <f t="shared" si="80"/>
        <v>92462676.941249967</v>
      </c>
      <c r="V134" s="39">
        <f t="shared" si="92"/>
        <v>0</v>
      </c>
      <c r="W134" s="39">
        <f t="shared" si="69"/>
        <v>0</v>
      </c>
      <c r="X134" s="39">
        <f t="shared" ref="X134" si="103">W134</f>
        <v>0</v>
      </c>
    </row>
    <row r="135" spans="2:24" x14ac:dyDescent="0.25">
      <c r="B135" s="3" t="s">
        <v>29</v>
      </c>
      <c r="C135" s="3">
        <v>120</v>
      </c>
      <c r="D135" s="3">
        <v>120</v>
      </c>
      <c r="E135" s="10">
        <v>0</v>
      </c>
      <c r="F135" s="39">
        <f t="shared" si="61"/>
        <v>0</v>
      </c>
      <c r="G135" s="40">
        <f t="shared" si="62"/>
        <v>0</v>
      </c>
      <c r="H135" s="41">
        <v>1242</v>
      </c>
      <c r="I135" s="42">
        <v>158.38999999999999</v>
      </c>
      <c r="J135" s="43">
        <f t="shared" si="63"/>
        <v>0</v>
      </c>
      <c r="K135" s="44">
        <v>2.46</v>
      </c>
      <c r="L135" s="45">
        <f t="shared" si="74"/>
        <v>0</v>
      </c>
      <c r="M135" s="45">
        <f t="shared" si="64"/>
        <v>0</v>
      </c>
      <c r="N135" s="46">
        <f t="shared" si="65"/>
        <v>158.38999999999999</v>
      </c>
      <c r="O135" s="47">
        <f t="shared" si="79"/>
        <v>0</v>
      </c>
      <c r="P135" s="47">
        <f t="shared" si="66"/>
        <v>0</v>
      </c>
      <c r="Q135" s="47">
        <f t="shared" si="67"/>
        <v>0</v>
      </c>
      <c r="R135" s="39">
        <f t="shared" si="71"/>
        <v>582622.19999999995</v>
      </c>
      <c r="S135" s="50">
        <f t="shared" si="94"/>
        <v>583765.87499999988</v>
      </c>
      <c r="T135" s="49">
        <f t="shared" si="68"/>
        <v>0</v>
      </c>
      <c r="U135" s="58">
        <f t="shared" si="80"/>
        <v>92462676.941249967</v>
      </c>
      <c r="V135" s="39">
        <f t="shared" si="92"/>
        <v>0</v>
      </c>
      <c r="W135" s="39">
        <f t="shared" si="69"/>
        <v>0</v>
      </c>
      <c r="X135" s="39">
        <f t="shared" ref="X135" si="104">W135+X134</f>
        <v>0</v>
      </c>
    </row>
    <row r="136" spans="2:24" x14ac:dyDescent="0.25">
      <c r="B136" s="3" t="s">
        <v>29</v>
      </c>
      <c r="C136" s="3">
        <v>121</v>
      </c>
      <c r="D136" s="3">
        <v>121</v>
      </c>
      <c r="E136" s="10">
        <v>0</v>
      </c>
      <c r="F136" s="39">
        <f t="shared" si="61"/>
        <v>0</v>
      </c>
      <c r="G136" s="40">
        <f t="shared" si="62"/>
        <v>0</v>
      </c>
      <c r="H136" s="41">
        <v>1242</v>
      </c>
      <c r="I136" s="42">
        <v>158.38999999999999</v>
      </c>
      <c r="J136" s="43">
        <f t="shared" si="63"/>
        <v>0</v>
      </c>
      <c r="K136" s="44">
        <v>2.46</v>
      </c>
      <c r="L136" s="45">
        <f t="shared" si="74"/>
        <v>0</v>
      </c>
      <c r="M136" s="45">
        <f t="shared" si="64"/>
        <v>0</v>
      </c>
      <c r="N136" s="46">
        <f t="shared" si="65"/>
        <v>158.38999999999999</v>
      </c>
      <c r="O136" s="47">
        <f t="shared" si="79"/>
        <v>0</v>
      </c>
      <c r="P136" s="47">
        <f t="shared" si="66"/>
        <v>0</v>
      </c>
      <c r="Q136" s="47">
        <f t="shared" si="67"/>
        <v>0</v>
      </c>
      <c r="R136" s="39">
        <f t="shared" si="71"/>
        <v>582622.19999999995</v>
      </c>
      <c r="S136" s="50">
        <f t="shared" si="94"/>
        <v>583765.87499999988</v>
      </c>
      <c r="T136" s="49">
        <f t="shared" si="68"/>
        <v>0</v>
      </c>
      <c r="U136" s="58">
        <f t="shared" si="80"/>
        <v>92462676.941249967</v>
      </c>
      <c r="V136" s="39">
        <f t="shared" si="92"/>
        <v>0</v>
      </c>
      <c r="W136" s="39">
        <f t="shared" si="69"/>
        <v>0</v>
      </c>
      <c r="X136" s="39">
        <f t="shared" si="93"/>
        <v>0</v>
      </c>
    </row>
    <row r="137" spans="2:24" x14ac:dyDescent="0.25">
      <c r="B137" s="3" t="s">
        <v>29</v>
      </c>
      <c r="C137" s="3">
        <v>122</v>
      </c>
      <c r="D137" s="3">
        <v>122</v>
      </c>
      <c r="E137" s="10">
        <v>0</v>
      </c>
      <c r="F137" s="39">
        <f t="shared" si="61"/>
        <v>0</v>
      </c>
      <c r="G137" s="40">
        <f t="shared" si="62"/>
        <v>0</v>
      </c>
      <c r="H137" s="41">
        <v>1242</v>
      </c>
      <c r="I137" s="42">
        <v>158.38999999999999</v>
      </c>
      <c r="J137" s="43">
        <f t="shared" si="63"/>
        <v>0</v>
      </c>
      <c r="K137" s="44">
        <v>2.46</v>
      </c>
      <c r="L137" s="45">
        <f t="shared" si="74"/>
        <v>0</v>
      </c>
      <c r="M137" s="45">
        <f t="shared" si="64"/>
        <v>0</v>
      </c>
      <c r="N137" s="46">
        <f t="shared" si="65"/>
        <v>158.38999999999999</v>
      </c>
      <c r="O137" s="47">
        <f t="shared" si="79"/>
        <v>0</v>
      </c>
      <c r="P137" s="47">
        <f t="shared" si="66"/>
        <v>0</v>
      </c>
      <c r="Q137" s="47">
        <f t="shared" si="67"/>
        <v>0</v>
      </c>
      <c r="R137" s="39">
        <f t="shared" si="71"/>
        <v>582622.19999999995</v>
      </c>
      <c r="S137" s="50">
        <f t="shared" si="94"/>
        <v>583765.87499999988</v>
      </c>
      <c r="T137" s="49">
        <f t="shared" si="68"/>
        <v>0</v>
      </c>
      <c r="U137" s="58">
        <f t="shared" si="80"/>
        <v>92462676.941249967</v>
      </c>
      <c r="V137" s="39">
        <f t="shared" si="92"/>
        <v>0</v>
      </c>
      <c r="W137" s="39">
        <f t="shared" si="69"/>
        <v>0</v>
      </c>
      <c r="X137" s="39">
        <f t="shared" si="93"/>
        <v>0</v>
      </c>
    </row>
    <row r="138" spans="2:24" x14ac:dyDescent="0.25">
      <c r="B138" s="3" t="s">
        <v>29</v>
      </c>
      <c r="C138" s="3">
        <v>123</v>
      </c>
      <c r="D138" s="3">
        <v>123</v>
      </c>
      <c r="E138" s="10">
        <v>0</v>
      </c>
      <c r="F138" s="39">
        <f t="shared" si="61"/>
        <v>0</v>
      </c>
      <c r="G138" s="40">
        <f t="shared" si="62"/>
        <v>0</v>
      </c>
      <c r="H138" s="41">
        <v>1242</v>
      </c>
      <c r="I138" s="42">
        <v>158.38999999999999</v>
      </c>
      <c r="J138" s="43">
        <f t="shared" si="63"/>
        <v>0</v>
      </c>
      <c r="K138" s="44">
        <v>2.46</v>
      </c>
      <c r="L138" s="45">
        <f t="shared" si="74"/>
        <v>0</v>
      </c>
      <c r="M138" s="45">
        <f t="shared" si="64"/>
        <v>0</v>
      </c>
      <c r="N138" s="46">
        <f t="shared" si="65"/>
        <v>158.38999999999999</v>
      </c>
      <c r="O138" s="47">
        <f t="shared" si="79"/>
        <v>0</v>
      </c>
      <c r="P138" s="47">
        <f t="shared" si="66"/>
        <v>0</v>
      </c>
      <c r="Q138" s="47">
        <f t="shared" si="67"/>
        <v>0</v>
      </c>
      <c r="R138" s="39">
        <f t="shared" si="71"/>
        <v>582622.19999999995</v>
      </c>
      <c r="S138" s="50">
        <f t="shared" si="94"/>
        <v>583765.87499999988</v>
      </c>
      <c r="T138" s="49">
        <f t="shared" si="68"/>
        <v>0</v>
      </c>
      <c r="U138" s="58">
        <f t="shared" si="80"/>
        <v>92462676.941249967</v>
      </c>
      <c r="V138" s="39">
        <f t="shared" si="92"/>
        <v>0</v>
      </c>
      <c r="W138" s="39">
        <f t="shared" si="69"/>
        <v>0</v>
      </c>
      <c r="X138" s="39">
        <f t="shared" ref="X138" si="105">W138</f>
        <v>0</v>
      </c>
    </row>
    <row r="139" spans="2:24" x14ac:dyDescent="0.25">
      <c r="B139" s="3" t="s">
        <v>29</v>
      </c>
      <c r="C139" s="3">
        <v>124</v>
      </c>
      <c r="D139" s="3">
        <v>124</v>
      </c>
      <c r="E139" s="10">
        <v>0</v>
      </c>
      <c r="F139" s="39">
        <f t="shared" si="61"/>
        <v>0</v>
      </c>
      <c r="G139" s="40">
        <f t="shared" si="62"/>
        <v>0</v>
      </c>
      <c r="H139" s="41">
        <v>1242</v>
      </c>
      <c r="I139" s="42">
        <v>158.38999999999999</v>
      </c>
      <c r="J139" s="43">
        <f t="shared" si="63"/>
        <v>0</v>
      </c>
      <c r="K139" s="44">
        <v>2.46</v>
      </c>
      <c r="L139" s="45">
        <f t="shared" si="74"/>
        <v>0</v>
      </c>
      <c r="M139" s="45">
        <f t="shared" si="64"/>
        <v>0</v>
      </c>
      <c r="N139" s="46">
        <f t="shared" si="65"/>
        <v>158.38999999999999</v>
      </c>
      <c r="O139" s="47">
        <f t="shared" si="79"/>
        <v>0</v>
      </c>
      <c r="P139" s="47">
        <f t="shared" si="66"/>
        <v>0</v>
      </c>
      <c r="Q139" s="47">
        <f t="shared" si="67"/>
        <v>0</v>
      </c>
      <c r="R139" s="39">
        <f t="shared" si="71"/>
        <v>582622.19999999995</v>
      </c>
      <c r="S139" s="50">
        <f t="shared" si="94"/>
        <v>583765.87499999988</v>
      </c>
      <c r="T139" s="49">
        <f t="shared" si="68"/>
        <v>0</v>
      </c>
      <c r="U139" s="58">
        <f t="shared" si="80"/>
        <v>92462676.941249967</v>
      </c>
      <c r="V139" s="39">
        <f t="shared" si="92"/>
        <v>0</v>
      </c>
      <c r="W139" s="39">
        <f t="shared" si="69"/>
        <v>0</v>
      </c>
      <c r="X139" s="39">
        <f t="shared" ref="X139" si="106">W139+X138</f>
        <v>0</v>
      </c>
    </row>
    <row r="140" spans="2:24" x14ac:dyDescent="0.25">
      <c r="B140" s="3" t="s">
        <v>29</v>
      </c>
      <c r="C140" s="3">
        <v>125</v>
      </c>
      <c r="D140" s="3">
        <v>125</v>
      </c>
      <c r="E140" s="10">
        <v>0</v>
      </c>
      <c r="F140" s="39">
        <f t="shared" si="61"/>
        <v>0</v>
      </c>
      <c r="G140" s="40">
        <f t="shared" si="62"/>
        <v>0</v>
      </c>
      <c r="H140" s="41">
        <v>1242</v>
      </c>
      <c r="I140" s="42">
        <v>158.38999999999999</v>
      </c>
      <c r="J140" s="43">
        <f t="shared" si="63"/>
        <v>0</v>
      </c>
      <c r="K140" s="44">
        <v>2.46</v>
      </c>
      <c r="L140" s="45">
        <f t="shared" si="74"/>
        <v>0</v>
      </c>
      <c r="M140" s="45">
        <f t="shared" si="64"/>
        <v>0</v>
      </c>
      <c r="N140" s="46">
        <f t="shared" si="65"/>
        <v>158.38999999999999</v>
      </c>
      <c r="O140" s="47">
        <f t="shared" si="79"/>
        <v>0</v>
      </c>
      <c r="P140" s="47">
        <f t="shared" si="66"/>
        <v>0</v>
      </c>
      <c r="Q140" s="47">
        <f t="shared" si="67"/>
        <v>0</v>
      </c>
      <c r="R140" s="39">
        <f t="shared" si="71"/>
        <v>582622.19999999995</v>
      </c>
      <c r="S140" s="50">
        <f t="shared" si="94"/>
        <v>583765.87499999988</v>
      </c>
      <c r="T140" s="49">
        <f t="shared" si="68"/>
        <v>0</v>
      </c>
      <c r="U140" s="58">
        <f t="shared" si="80"/>
        <v>92462676.941249967</v>
      </c>
      <c r="V140" s="39">
        <f t="shared" si="92"/>
        <v>0</v>
      </c>
      <c r="W140" s="39">
        <f t="shared" si="69"/>
        <v>0</v>
      </c>
      <c r="X140" s="39">
        <f t="shared" si="93"/>
        <v>0</v>
      </c>
    </row>
    <row r="141" spans="2:24" x14ac:dyDescent="0.25">
      <c r="B141" s="3" t="s">
        <v>29</v>
      </c>
      <c r="C141" s="3">
        <v>126</v>
      </c>
      <c r="D141" s="3">
        <v>126</v>
      </c>
      <c r="E141" s="10">
        <v>0</v>
      </c>
      <c r="F141" s="39">
        <f t="shared" si="61"/>
        <v>0</v>
      </c>
      <c r="G141" s="40">
        <f t="shared" si="62"/>
        <v>0</v>
      </c>
      <c r="H141" s="41">
        <v>1242</v>
      </c>
      <c r="I141" s="42">
        <v>158.38999999999999</v>
      </c>
      <c r="J141" s="43">
        <f t="shared" si="63"/>
        <v>0</v>
      </c>
      <c r="K141" s="44">
        <v>2.46</v>
      </c>
      <c r="L141" s="45">
        <f t="shared" si="74"/>
        <v>0</v>
      </c>
      <c r="M141" s="45">
        <f t="shared" si="64"/>
        <v>0</v>
      </c>
      <c r="N141" s="46">
        <f t="shared" si="65"/>
        <v>158.38999999999999</v>
      </c>
      <c r="O141" s="47">
        <f t="shared" si="79"/>
        <v>0</v>
      </c>
      <c r="P141" s="47">
        <f t="shared" si="66"/>
        <v>0</v>
      </c>
      <c r="Q141" s="47">
        <f t="shared" si="67"/>
        <v>0</v>
      </c>
      <c r="R141" s="39">
        <f t="shared" si="71"/>
        <v>582622.19999999995</v>
      </c>
      <c r="S141" s="50">
        <f t="shared" si="94"/>
        <v>583765.87499999988</v>
      </c>
      <c r="T141" s="49">
        <f t="shared" si="68"/>
        <v>0</v>
      </c>
      <c r="U141" s="58">
        <f t="shared" si="80"/>
        <v>92462676.941249967</v>
      </c>
      <c r="V141" s="39">
        <f t="shared" si="92"/>
        <v>0</v>
      </c>
      <c r="W141" s="39">
        <f t="shared" si="69"/>
        <v>0</v>
      </c>
      <c r="X141" s="39">
        <f t="shared" si="93"/>
        <v>0</v>
      </c>
    </row>
    <row r="142" spans="2:24" x14ac:dyDescent="0.25">
      <c r="B142" s="3" t="s">
        <v>29</v>
      </c>
      <c r="C142" s="3">
        <v>127</v>
      </c>
      <c r="D142" s="3">
        <v>127</v>
      </c>
      <c r="E142" s="10">
        <v>0</v>
      </c>
      <c r="F142" s="39">
        <f t="shared" si="61"/>
        <v>0</v>
      </c>
      <c r="G142" s="40">
        <f t="shared" si="62"/>
        <v>0</v>
      </c>
      <c r="H142" s="41">
        <v>1242</v>
      </c>
      <c r="I142" s="42">
        <v>158.38999999999999</v>
      </c>
      <c r="J142" s="43">
        <f t="shared" si="63"/>
        <v>0</v>
      </c>
      <c r="K142" s="44">
        <v>2.46</v>
      </c>
      <c r="L142" s="45">
        <f t="shared" si="74"/>
        <v>0</v>
      </c>
      <c r="M142" s="45">
        <f t="shared" si="64"/>
        <v>0</v>
      </c>
      <c r="N142" s="46">
        <f t="shared" si="65"/>
        <v>158.38999999999999</v>
      </c>
      <c r="O142" s="47">
        <f t="shared" si="79"/>
        <v>0</v>
      </c>
      <c r="P142" s="47">
        <f t="shared" si="66"/>
        <v>0</v>
      </c>
      <c r="Q142" s="47">
        <f t="shared" si="67"/>
        <v>0</v>
      </c>
      <c r="R142" s="39">
        <f t="shared" si="71"/>
        <v>582622.19999999995</v>
      </c>
      <c r="S142" s="50">
        <f t="shared" si="94"/>
        <v>583765.87499999988</v>
      </c>
      <c r="T142" s="49">
        <f t="shared" si="68"/>
        <v>0</v>
      </c>
      <c r="U142" s="58">
        <f t="shared" si="80"/>
        <v>92462676.941249967</v>
      </c>
      <c r="V142" s="39">
        <f t="shared" si="92"/>
        <v>0</v>
      </c>
      <c r="W142" s="39">
        <f t="shared" si="69"/>
        <v>0</v>
      </c>
      <c r="X142" s="39">
        <f t="shared" ref="X142" si="107">W142</f>
        <v>0</v>
      </c>
    </row>
    <row r="143" spans="2:24" x14ac:dyDescent="0.25">
      <c r="B143" s="3" t="s">
        <v>29</v>
      </c>
      <c r="C143" s="3">
        <v>128</v>
      </c>
      <c r="D143" s="3">
        <v>128</v>
      </c>
      <c r="E143" s="10">
        <v>0</v>
      </c>
      <c r="F143" s="39">
        <f t="shared" si="61"/>
        <v>0</v>
      </c>
      <c r="G143" s="40">
        <f t="shared" si="62"/>
        <v>0</v>
      </c>
      <c r="H143" s="41">
        <v>1242</v>
      </c>
      <c r="I143" s="42">
        <v>158.38999999999999</v>
      </c>
      <c r="J143" s="43">
        <f t="shared" si="63"/>
        <v>0</v>
      </c>
      <c r="K143" s="44">
        <v>2.46</v>
      </c>
      <c r="L143" s="45">
        <f t="shared" si="74"/>
        <v>0</v>
      </c>
      <c r="M143" s="45">
        <f t="shared" si="64"/>
        <v>0</v>
      </c>
      <c r="N143" s="46">
        <f t="shared" si="65"/>
        <v>158.38999999999999</v>
      </c>
      <c r="O143" s="47">
        <f t="shared" si="79"/>
        <v>0</v>
      </c>
      <c r="P143" s="47">
        <f t="shared" si="66"/>
        <v>0</v>
      </c>
      <c r="Q143" s="47">
        <f t="shared" si="67"/>
        <v>0</v>
      </c>
      <c r="R143" s="39">
        <f t="shared" si="71"/>
        <v>582622.19999999995</v>
      </c>
      <c r="S143" s="50">
        <f t="shared" si="94"/>
        <v>583765.87499999988</v>
      </c>
      <c r="T143" s="49">
        <f t="shared" si="68"/>
        <v>0</v>
      </c>
      <c r="U143" s="58">
        <f t="shared" si="80"/>
        <v>92462676.941249967</v>
      </c>
      <c r="V143" s="39">
        <f t="shared" si="92"/>
        <v>0</v>
      </c>
      <c r="W143" s="39">
        <f t="shared" si="69"/>
        <v>0</v>
      </c>
      <c r="X143" s="39">
        <f t="shared" ref="X143" si="108">W143+X142</f>
        <v>0</v>
      </c>
    </row>
    <row r="144" spans="2:24" x14ac:dyDescent="0.25">
      <c r="B144" s="3" t="s">
        <v>29</v>
      </c>
      <c r="C144" s="3">
        <v>129</v>
      </c>
      <c r="D144" s="3">
        <v>129</v>
      </c>
      <c r="E144" s="10">
        <v>0</v>
      </c>
      <c r="F144" s="39">
        <f t="shared" ref="F144:F207" si="109">($E145-$E143)/2/3.6</f>
        <v>0</v>
      </c>
      <c r="G144" s="40">
        <f t="shared" ref="G144:G207" si="110">E144/3.6</f>
        <v>0</v>
      </c>
      <c r="H144" s="41">
        <v>1242</v>
      </c>
      <c r="I144" s="42">
        <v>158.38999999999999</v>
      </c>
      <c r="J144" s="43">
        <f t="shared" ref="J144:J207" si="111">0.5*$C$5*$C$6*$C$7*G144^2</f>
        <v>0</v>
      </c>
      <c r="K144" s="44">
        <v>2.46</v>
      </c>
      <c r="L144" s="45">
        <f t="shared" si="74"/>
        <v>0</v>
      </c>
      <c r="M144" s="45">
        <f t="shared" ref="M144:M207" si="112">$C$3*F144</f>
        <v>0</v>
      </c>
      <c r="N144" s="46">
        <f t="shared" ref="N144:N207" si="113">I144+J144+L144</f>
        <v>158.38999999999999</v>
      </c>
      <c r="O144" s="47">
        <f t="shared" si="79"/>
        <v>0</v>
      </c>
      <c r="P144" s="47">
        <f t="shared" ref="P144:P207" si="114">MAX(-O144, 0)</f>
        <v>0</v>
      </c>
      <c r="Q144" s="47">
        <f t="shared" ref="Q144:Q207" si="115">MAX(O144, 0)</f>
        <v>0</v>
      </c>
      <c r="R144" s="39">
        <f t="shared" si="71"/>
        <v>582622.19999999995</v>
      </c>
      <c r="S144" s="50">
        <f t="shared" si="94"/>
        <v>583765.87499999988</v>
      </c>
      <c r="T144" s="49">
        <f t="shared" ref="T144:T207" si="116">IF(O144&lt;0, -O144, 0)</f>
        <v>0</v>
      </c>
      <c r="U144" s="58">
        <f t="shared" si="80"/>
        <v>92462676.941249967</v>
      </c>
      <c r="V144" s="39">
        <f t="shared" si="92"/>
        <v>0</v>
      </c>
      <c r="W144" s="39">
        <f t="shared" ref="W144:W207" si="117">V144*1</f>
        <v>0</v>
      </c>
      <c r="X144" s="39">
        <f t="shared" si="93"/>
        <v>0</v>
      </c>
    </row>
    <row r="145" spans="2:24" x14ac:dyDescent="0.25">
      <c r="B145" s="3" t="s">
        <v>29</v>
      </c>
      <c r="C145" s="3">
        <v>130</v>
      </c>
      <c r="D145" s="3">
        <v>130</v>
      </c>
      <c r="E145" s="10">
        <v>0</v>
      </c>
      <c r="F145" s="39">
        <f t="shared" si="109"/>
        <v>0</v>
      </c>
      <c r="G145" s="40">
        <f t="shared" si="110"/>
        <v>0</v>
      </c>
      <c r="H145" s="41">
        <v>1242</v>
      </c>
      <c r="I145" s="42">
        <v>158.38999999999999</v>
      </c>
      <c r="J145" s="43">
        <f t="shared" si="111"/>
        <v>0</v>
      </c>
      <c r="K145" s="44">
        <v>2.46</v>
      </c>
      <c r="L145" s="45">
        <f t="shared" si="74"/>
        <v>0</v>
      </c>
      <c r="M145" s="45">
        <f t="shared" si="112"/>
        <v>0</v>
      </c>
      <c r="N145" s="46">
        <f t="shared" si="113"/>
        <v>158.38999999999999</v>
      </c>
      <c r="O145" s="47">
        <f t="shared" si="79"/>
        <v>0</v>
      </c>
      <c r="P145" s="47">
        <f t="shared" si="114"/>
        <v>0</v>
      </c>
      <c r="Q145" s="47">
        <f t="shared" si="115"/>
        <v>0</v>
      </c>
      <c r="R145" s="39">
        <f t="shared" ref="R145:R208" si="118">Q145+R144</f>
        <v>582622.19999999995</v>
      </c>
      <c r="S145" s="50">
        <f t="shared" si="94"/>
        <v>583765.87499999988</v>
      </c>
      <c r="T145" s="49">
        <f t="shared" si="116"/>
        <v>0</v>
      </c>
      <c r="U145" s="58">
        <f t="shared" si="80"/>
        <v>92462676.941249967</v>
      </c>
      <c r="V145" s="39">
        <f t="shared" si="92"/>
        <v>0</v>
      </c>
      <c r="W145" s="39">
        <f t="shared" si="117"/>
        <v>0</v>
      </c>
      <c r="X145" s="39">
        <f t="shared" si="93"/>
        <v>0</v>
      </c>
    </row>
    <row r="146" spans="2:24" x14ac:dyDescent="0.25">
      <c r="B146" s="3" t="s">
        <v>29</v>
      </c>
      <c r="C146" s="3">
        <v>131</v>
      </c>
      <c r="D146" s="3">
        <v>131</v>
      </c>
      <c r="E146" s="10">
        <v>0</v>
      </c>
      <c r="F146" s="39">
        <f t="shared" si="109"/>
        <v>0</v>
      </c>
      <c r="G146" s="40">
        <f t="shared" si="110"/>
        <v>0</v>
      </c>
      <c r="H146" s="41">
        <v>1242</v>
      </c>
      <c r="I146" s="42">
        <v>158.38999999999999</v>
      </c>
      <c r="J146" s="43">
        <f t="shared" si="111"/>
        <v>0</v>
      </c>
      <c r="K146" s="44">
        <v>2.46</v>
      </c>
      <c r="L146" s="45">
        <f t="shared" si="74"/>
        <v>0</v>
      </c>
      <c r="M146" s="45">
        <f t="shared" si="112"/>
        <v>0</v>
      </c>
      <c r="N146" s="46">
        <f t="shared" si="113"/>
        <v>158.38999999999999</v>
      </c>
      <c r="O146" s="47">
        <f t="shared" si="79"/>
        <v>0</v>
      </c>
      <c r="P146" s="47">
        <f t="shared" si="114"/>
        <v>0</v>
      </c>
      <c r="Q146" s="47">
        <f t="shared" si="115"/>
        <v>0</v>
      </c>
      <c r="R146" s="39">
        <f t="shared" si="118"/>
        <v>582622.19999999995</v>
      </c>
      <c r="S146" s="50">
        <f t="shared" si="94"/>
        <v>583765.87499999988</v>
      </c>
      <c r="T146" s="49">
        <f t="shared" si="116"/>
        <v>0</v>
      </c>
      <c r="U146" s="58">
        <f t="shared" si="80"/>
        <v>92462676.941249967</v>
      </c>
      <c r="V146" s="39">
        <f t="shared" si="92"/>
        <v>0</v>
      </c>
      <c r="W146" s="39">
        <f t="shared" si="117"/>
        <v>0</v>
      </c>
      <c r="X146" s="39">
        <f t="shared" ref="X146" si="119">W146</f>
        <v>0</v>
      </c>
    </row>
    <row r="147" spans="2:24" x14ac:dyDescent="0.25">
      <c r="B147" s="3" t="s">
        <v>29</v>
      </c>
      <c r="C147" s="3">
        <v>132</v>
      </c>
      <c r="D147" s="3">
        <v>132</v>
      </c>
      <c r="E147" s="10">
        <v>0</v>
      </c>
      <c r="F147" s="39">
        <f t="shared" si="109"/>
        <v>0</v>
      </c>
      <c r="G147" s="40">
        <f t="shared" si="110"/>
        <v>0</v>
      </c>
      <c r="H147" s="41">
        <v>1242</v>
      </c>
      <c r="I147" s="42">
        <v>158.38999999999999</v>
      </c>
      <c r="J147" s="43">
        <f t="shared" si="111"/>
        <v>0</v>
      </c>
      <c r="K147" s="44">
        <v>2.46</v>
      </c>
      <c r="L147" s="45">
        <f t="shared" si="74"/>
        <v>0</v>
      </c>
      <c r="M147" s="45">
        <f t="shared" si="112"/>
        <v>0</v>
      </c>
      <c r="N147" s="46">
        <f t="shared" si="113"/>
        <v>158.38999999999999</v>
      </c>
      <c r="O147" s="47">
        <f t="shared" si="79"/>
        <v>0</v>
      </c>
      <c r="P147" s="47">
        <f t="shared" si="114"/>
        <v>0</v>
      </c>
      <c r="Q147" s="47">
        <f t="shared" si="115"/>
        <v>0</v>
      </c>
      <c r="R147" s="39">
        <f t="shared" si="118"/>
        <v>582622.19999999995</v>
      </c>
      <c r="S147" s="50">
        <f t="shared" si="94"/>
        <v>583765.87499999988</v>
      </c>
      <c r="T147" s="49">
        <f t="shared" si="116"/>
        <v>0</v>
      </c>
      <c r="U147" s="58">
        <f t="shared" si="80"/>
        <v>92462676.941249967</v>
      </c>
      <c r="V147" s="39">
        <f t="shared" si="92"/>
        <v>0</v>
      </c>
      <c r="W147" s="39">
        <f t="shared" si="117"/>
        <v>0</v>
      </c>
      <c r="X147" s="39">
        <f t="shared" ref="X147" si="120">W147+X146</f>
        <v>0</v>
      </c>
    </row>
    <row r="148" spans="2:24" x14ac:dyDescent="0.25">
      <c r="B148" s="3" t="s">
        <v>29</v>
      </c>
      <c r="C148" s="3">
        <v>133</v>
      </c>
      <c r="D148" s="3">
        <v>133</v>
      </c>
      <c r="E148" s="10">
        <v>0</v>
      </c>
      <c r="F148" s="39">
        <f t="shared" si="109"/>
        <v>0</v>
      </c>
      <c r="G148" s="40">
        <f t="shared" si="110"/>
        <v>0</v>
      </c>
      <c r="H148" s="41">
        <v>1242</v>
      </c>
      <c r="I148" s="42">
        <v>158.38999999999999</v>
      </c>
      <c r="J148" s="43">
        <f t="shared" si="111"/>
        <v>0</v>
      </c>
      <c r="K148" s="44">
        <v>2.46</v>
      </c>
      <c r="L148" s="45">
        <f t="shared" si="74"/>
        <v>0</v>
      </c>
      <c r="M148" s="45">
        <f t="shared" si="112"/>
        <v>0</v>
      </c>
      <c r="N148" s="46">
        <f t="shared" si="113"/>
        <v>158.38999999999999</v>
      </c>
      <c r="O148" s="47">
        <f t="shared" si="79"/>
        <v>0</v>
      </c>
      <c r="P148" s="47">
        <f t="shared" si="114"/>
        <v>0</v>
      </c>
      <c r="Q148" s="47">
        <f t="shared" si="115"/>
        <v>0</v>
      </c>
      <c r="R148" s="39">
        <f t="shared" si="118"/>
        <v>582622.19999999995</v>
      </c>
      <c r="S148" s="50">
        <f t="shared" si="94"/>
        <v>583765.87499999988</v>
      </c>
      <c r="T148" s="49">
        <f t="shared" si="116"/>
        <v>0</v>
      </c>
      <c r="U148" s="58">
        <f t="shared" si="80"/>
        <v>92462676.941249967</v>
      </c>
      <c r="V148" s="39">
        <f t="shared" si="92"/>
        <v>0</v>
      </c>
      <c r="W148" s="39">
        <f t="shared" si="117"/>
        <v>0</v>
      </c>
      <c r="X148" s="39">
        <f t="shared" si="93"/>
        <v>0</v>
      </c>
    </row>
    <row r="149" spans="2:24" x14ac:dyDescent="0.25">
      <c r="B149" s="3" t="s">
        <v>29</v>
      </c>
      <c r="C149" s="3">
        <v>134</v>
      </c>
      <c r="D149" s="3">
        <v>134</v>
      </c>
      <c r="E149" s="10">
        <v>0</v>
      </c>
      <c r="F149" s="39">
        <f t="shared" si="109"/>
        <v>0</v>
      </c>
      <c r="G149" s="40">
        <f t="shared" si="110"/>
        <v>0</v>
      </c>
      <c r="H149" s="41">
        <v>1242</v>
      </c>
      <c r="I149" s="42">
        <v>158.38999999999999</v>
      </c>
      <c r="J149" s="43">
        <f t="shared" si="111"/>
        <v>0</v>
      </c>
      <c r="K149" s="44">
        <v>2.46</v>
      </c>
      <c r="L149" s="45">
        <f t="shared" si="74"/>
        <v>0</v>
      </c>
      <c r="M149" s="45">
        <f t="shared" si="112"/>
        <v>0</v>
      </c>
      <c r="N149" s="46">
        <f t="shared" si="113"/>
        <v>158.38999999999999</v>
      </c>
      <c r="O149" s="47">
        <f t="shared" si="79"/>
        <v>0</v>
      </c>
      <c r="P149" s="47">
        <f t="shared" si="114"/>
        <v>0</v>
      </c>
      <c r="Q149" s="47">
        <f t="shared" si="115"/>
        <v>0</v>
      </c>
      <c r="R149" s="39">
        <f t="shared" si="118"/>
        <v>582622.19999999995</v>
      </c>
      <c r="S149" s="50">
        <f t="shared" si="94"/>
        <v>583765.87499999988</v>
      </c>
      <c r="T149" s="49">
        <f t="shared" si="116"/>
        <v>0</v>
      </c>
      <c r="U149" s="58">
        <f t="shared" si="80"/>
        <v>92462676.941249967</v>
      </c>
      <c r="V149" s="39">
        <f t="shared" si="92"/>
        <v>0</v>
      </c>
      <c r="W149" s="39">
        <f t="shared" si="117"/>
        <v>0</v>
      </c>
      <c r="X149" s="39">
        <f t="shared" si="93"/>
        <v>0</v>
      </c>
    </row>
    <row r="150" spans="2:24" x14ac:dyDescent="0.25">
      <c r="B150" s="3" t="s">
        <v>29</v>
      </c>
      <c r="C150" s="3">
        <v>135</v>
      </c>
      <c r="D150" s="3">
        <v>135</v>
      </c>
      <c r="E150" s="10">
        <v>0</v>
      </c>
      <c r="F150" s="39">
        <f t="shared" si="109"/>
        <v>0</v>
      </c>
      <c r="G150" s="40">
        <f t="shared" si="110"/>
        <v>0</v>
      </c>
      <c r="H150" s="41">
        <v>1242</v>
      </c>
      <c r="I150" s="42">
        <v>158.38999999999999</v>
      </c>
      <c r="J150" s="43">
        <f t="shared" si="111"/>
        <v>0</v>
      </c>
      <c r="K150" s="44">
        <v>2.46</v>
      </c>
      <c r="L150" s="45">
        <f t="shared" ref="L150:L213" si="121">$C$3*F150</f>
        <v>0</v>
      </c>
      <c r="M150" s="45">
        <f t="shared" si="112"/>
        <v>0</v>
      </c>
      <c r="N150" s="46">
        <f t="shared" si="113"/>
        <v>158.38999999999999</v>
      </c>
      <c r="O150" s="47">
        <f t="shared" si="79"/>
        <v>0</v>
      </c>
      <c r="P150" s="47">
        <f t="shared" si="114"/>
        <v>0</v>
      </c>
      <c r="Q150" s="47">
        <f t="shared" si="115"/>
        <v>0</v>
      </c>
      <c r="R150" s="39">
        <f t="shared" si="118"/>
        <v>582622.19999999995</v>
      </c>
      <c r="S150" s="50">
        <f t="shared" si="94"/>
        <v>583765.87499999988</v>
      </c>
      <c r="T150" s="49">
        <f t="shared" si="116"/>
        <v>0</v>
      </c>
      <c r="U150" s="58">
        <f t="shared" si="80"/>
        <v>92462676.941249967</v>
      </c>
      <c r="V150" s="39">
        <f t="shared" si="92"/>
        <v>0</v>
      </c>
      <c r="W150" s="39">
        <f t="shared" si="117"/>
        <v>0</v>
      </c>
      <c r="X150" s="39">
        <f t="shared" ref="X150" si="122">W150</f>
        <v>0</v>
      </c>
    </row>
    <row r="151" spans="2:24" x14ac:dyDescent="0.25">
      <c r="B151" s="3" t="s">
        <v>29</v>
      </c>
      <c r="C151" s="3">
        <v>136</v>
      </c>
      <c r="D151" s="3">
        <v>136</v>
      </c>
      <c r="E151" s="10">
        <v>0</v>
      </c>
      <c r="F151" s="39">
        <f t="shared" si="109"/>
        <v>0</v>
      </c>
      <c r="G151" s="40">
        <f t="shared" si="110"/>
        <v>0</v>
      </c>
      <c r="H151" s="41">
        <v>1242</v>
      </c>
      <c r="I151" s="42">
        <v>158.38999999999999</v>
      </c>
      <c r="J151" s="43">
        <f t="shared" si="111"/>
        <v>0</v>
      </c>
      <c r="K151" s="44">
        <v>2.46</v>
      </c>
      <c r="L151" s="45">
        <f t="shared" si="121"/>
        <v>0</v>
      </c>
      <c r="M151" s="45">
        <f t="shared" si="112"/>
        <v>0</v>
      </c>
      <c r="N151" s="46">
        <f t="shared" si="113"/>
        <v>158.38999999999999</v>
      </c>
      <c r="O151" s="47">
        <f t="shared" si="79"/>
        <v>0</v>
      </c>
      <c r="P151" s="47">
        <f t="shared" si="114"/>
        <v>0</v>
      </c>
      <c r="Q151" s="47">
        <f t="shared" si="115"/>
        <v>0</v>
      </c>
      <c r="R151" s="39">
        <f t="shared" si="118"/>
        <v>582622.19999999995</v>
      </c>
      <c r="S151" s="50">
        <f t="shared" si="94"/>
        <v>583765.87499999988</v>
      </c>
      <c r="T151" s="49">
        <f t="shared" si="116"/>
        <v>0</v>
      </c>
      <c r="U151" s="58">
        <f t="shared" si="80"/>
        <v>92462676.941249967</v>
      </c>
      <c r="V151" s="39">
        <f t="shared" si="92"/>
        <v>0</v>
      </c>
      <c r="W151" s="39">
        <f t="shared" si="117"/>
        <v>0</v>
      </c>
      <c r="X151" s="39">
        <f t="shared" ref="X151" si="123">W151+X150</f>
        <v>0</v>
      </c>
    </row>
    <row r="152" spans="2:24" x14ac:dyDescent="0.25">
      <c r="B152" s="3" t="s">
        <v>29</v>
      </c>
      <c r="C152" s="3">
        <v>137</v>
      </c>
      <c r="D152" s="3">
        <v>137</v>
      </c>
      <c r="E152" s="10">
        <v>0</v>
      </c>
      <c r="F152" s="39">
        <f t="shared" si="109"/>
        <v>2.777777777777778E-2</v>
      </c>
      <c r="G152" s="40">
        <f t="shared" si="110"/>
        <v>0</v>
      </c>
      <c r="H152" s="41">
        <v>1242</v>
      </c>
      <c r="I152" s="42">
        <v>158.38999999999999</v>
      </c>
      <c r="J152" s="43">
        <f t="shared" si="111"/>
        <v>0</v>
      </c>
      <c r="K152" s="44">
        <v>2.46</v>
      </c>
      <c r="L152" s="45">
        <f t="shared" si="121"/>
        <v>34.5</v>
      </c>
      <c r="M152" s="45">
        <f t="shared" si="112"/>
        <v>34.5</v>
      </c>
      <c r="N152" s="46">
        <f t="shared" si="113"/>
        <v>192.89</v>
      </c>
      <c r="O152" s="47">
        <f t="shared" si="79"/>
        <v>0</v>
      </c>
      <c r="P152" s="47">
        <f t="shared" si="114"/>
        <v>0</v>
      </c>
      <c r="Q152" s="47">
        <f t="shared" si="115"/>
        <v>0</v>
      </c>
      <c r="R152" s="39">
        <f t="shared" si="118"/>
        <v>582622.19999999995</v>
      </c>
      <c r="S152" s="50">
        <f t="shared" si="94"/>
        <v>583765.87499999988</v>
      </c>
      <c r="T152" s="49">
        <f t="shared" si="116"/>
        <v>0</v>
      </c>
      <c r="U152" s="58">
        <f t="shared" si="80"/>
        <v>92462676.941249967</v>
      </c>
      <c r="V152" s="39">
        <f t="shared" si="92"/>
        <v>0</v>
      </c>
      <c r="W152" s="39">
        <f t="shared" si="117"/>
        <v>0</v>
      </c>
      <c r="X152" s="39">
        <f t="shared" si="93"/>
        <v>0</v>
      </c>
    </row>
    <row r="153" spans="2:24" x14ac:dyDescent="0.25">
      <c r="B153" s="3" t="s">
        <v>29</v>
      </c>
      <c r="C153" s="3">
        <v>138</v>
      </c>
      <c r="D153" s="3">
        <v>138</v>
      </c>
      <c r="E153" s="10">
        <v>0.2</v>
      </c>
      <c r="F153" s="39">
        <f t="shared" si="109"/>
        <v>0.2638888888888889</v>
      </c>
      <c r="G153" s="40">
        <f t="shared" si="110"/>
        <v>5.5555555555555559E-2</v>
      </c>
      <c r="H153" s="41">
        <v>1242</v>
      </c>
      <c r="I153" s="42">
        <v>158.38999999999999</v>
      </c>
      <c r="J153" s="43">
        <f t="shared" si="111"/>
        <v>1.4881481481481484E-3</v>
      </c>
      <c r="K153" s="44">
        <v>2.46</v>
      </c>
      <c r="L153" s="45">
        <f t="shared" si="121"/>
        <v>327.75</v>
      </c>
      <c r="M153" s="45">
        <f t="shared" si="112"/>
        <v>327.75</v>
      </c>
      <c r="N153" s="46">
        <f t="shared" si="113"/>
        <v>486.14148814814814</v>
      </c>
      <c r="O153" s="47">
        <f t="shared" si="79"/>
        <v>65.55</v>
      </c>
      <c r="P153" s="47">
        <f t="shared" si="114"/>
        <v>0</v>
      </c>
      <c r="Q153" s="47">
        <f t="shared" si="115"/>
        <v>65.55</v>
      </c>
      <c r="R153" s="39">
        <f t="shared" si="118"/>
        <v>582687.75</v>
      </c>
      <c r="S153" s="50">
        <f t="shared" si="94"/>
        <v>583765.87499999988</v>
      </c>
      <c r="T153" s="49">
        <f t="shared" si="116"/>
        <v>0</v>
      </c>
      <c r="U153" s="58">
        <f t="shared" si="80"/>
        <v>92462676.941249967</v>
      </c>
      <c r="V153" s="39">
        <f t="shared" si="92"/>
        <v>0</v>
      </c>
      <c r="W153" s="39">
        <f t="shared" si="117"/>
        <v>0</v>
      </c>
      <c r="X153" s="39">
        <f t="shared" si="93"/>
        <v>0</v>
      </c>
    </row>
    <row r="154" spans="2:24" x14ac:dyDescent="0.25">
      <c r="B154" s="3" t="s">
        <v>29</v>
      </c>
      <c r="C154" s="3">
        <v>139</v>
      </c>
      <c r="D154" s="3">
        <v>139</v>
      </c>
      <c r="E154" s="10">
        <v>1.9</v>
      </c>
      <c r="F154" s="39">
        <f t="shared" si="109"/>
        <v>0.81944444444444431</v>
      </c>
      <c r="G154" s="40">
        <f t="shared" si="110"/>
        <v>0.52777777777777779</v>
      </c>
      <c r="H154" s="41">
        <v>1242</v>
      </c>
      <c r="I154" s="42">
        <v>158.38999999999999</v>
      </c>
      <c r="J154" s="43">
        <f t="shared" si="111"/>
        <v>0.13430537037037038</v>
      </c>
      <c r="K154" s="44">
        <v>2.46</v>
      </c>
      <c r="L154" s="45">
        <f t="shared" si="121"/>
        <v>1017.7499999999999</v>
      </c>
      <c r="M154" s="45">
        <f t="shared" si="112"/>
        <v>1017.7499999999999</v>
      </c>
      <c r="N154" s="46">
        <f t="shared" si="113"/>
        <v>1176.2743053703703</v>
      </c>
      <c r="O154" s="47">
        <f t="shared" si="79"/>
        <v>1933.7249999999997</v>
      </c>
      <c r="P154" s="47">
        <f t="shared" si="114"/>
        <v>0</v>
      </c>
      <c r="Q154" s="47">
        <f t="shared" si="115"/>
        <v>1933.7249999999997</v>
      </c>
      <c r="R154" s="39">
        <f t="shared" si="118"/>
        <v>584621.47499999998</v>
      </c>
      <c r="S154" s="50">
        <f t="shared" si="94"/>
        <v>583765.87499999988</v>
      </c>
      <c r="T154" s="49">
        <f t="shared" si="116"/>
        <v>0</v>
      </c>
      <c r="U154" s="58">
        <f t="shared" si="80"/>
        <v>92462676.941249967</v>
      </c>
      <c r="V154" s="39">
        <f t="shared" si="92"/>
        <v>0</v>
      </c>
      <c r="W154" s="39">
        <f t="shared" si="117"/>
        <v>0</v>
      </c>
      <c r="X154" s="39">
        <f t="shared" ref="X154" si="124">W154</f>
        <v>0</v>
      </c>
    </row>
    <row r="155" spans="2:24" x14ac:dyDescent="0.25">
      <c r="B155" s="3" t="s">
        <v>29</v>
      </c>
      <c r="C155" s="3">
        <v>140</v>
      </c>
      <c r="D155" s="3">
        <v>140</v>
      </c>
      <c r="E155" s="10">
        <v>6.1</v>
      </c>
      <c r="F155" s="39">
        <f t="shared" si="109"/>
        <v>1.3611111111111109</v>
      </c>
      <c r="G155" s="40">
        <f t="shared" si="110"/>
        <v>1.6944444444444442</v>
      </c>
      <c r="H155" s="41">
        <v>1242</v>
      </c>
      <c r="I155" s="42">
        <v>158.38999999999999</v>
      </c>
      <c r="J155" s="43">
        <f t="shared" si="111"/>
        <v>1.3843498148148146</v>
      </c>
      <c r="K155" s="44">
        <v>2.46</v>
      </c>
      <c r="L155" s="45">
        <f t="shared" si="121"/>
        <v>1690.4999999999998</v>
      </c>
      <c r="M155" s="45">
        <f t="shared" si="112"/>
        <v>1690.4999999999998</v>
      </c>
      <c r="N155" s="46">
        <f t="shared" si="113"/>
        <v>1850.2743498148145</v>
      </c>
      <c r="O155" s="47">
        <f t="shared" si="79"/>
        <v>10312.049999999997</v>
      </c>
      <c r="P155" s="47">
        <f t="shared" si="114"/>
        <v>0</v>
      </c>
      <c r="Q155" s="47">
        <f t="shared" si="115"/>
        <v>10312.049999999997</v>
      </c>
      <c r="R155" s="39">
        <f t="shared" si="118"/>
        <v>594933.52500000002</v>
      </c>
      <c r="S155" s="50">
        <f t="shared" si="94"/>
        <v>583765.87499999988</v>
      </c>
      <c r="T155" s="49">
        <f t="shared" si="116"/>
        <v>0</v>
      </c>
      <c r="U155" s="58">
        <f t="shared" si="80"/>
        <v>92462676.941249967</v>
      </c>
      <c r="V155" s="39">
        <f t="shared" si="92"/>
        <v>0</v>
      </c>
      <c r="W155" s="39">
        <f t="shared" si="117"/>
        <v>0</v>
      </c>
      <c r="X155" s="39">
        <f t="shared" ref="X155" si="125">W155+X154</f>
        <v>0</v>
      </c>
    </row>
    <row r="156" spans="2:24" x14ac:dyDescent="0.25">
      <c r="B156" s="3" t="s">
        <v>29</v>
      </c>
      <c r="C156" s="3">
        <v>141</v>
      </c>
      <c r="D156" s="3">
        <v>141</v>
      </c>
      <c r="E156" s="10">
        <v>11.7</v>
      </c>
      <c r="F156" s="39">
        <f t="shared" si="109"/>
        <v>1.4305555555555554</v>
      </c>
      <c r="G156" s="40">
        <f t="shared" si="110"/>
        <v>3.2499999999999996</v>
      </c>
      <c r="H156" s="41">
        <v>1242</v>
      </c>
      <c r="I156" s="42">
        <v>158.38999999999999</v>
      </c>
      <c r="J156" s="43">
        <f t="shared" si="111"/>
        <v>5.092814999999999</v>
      </c>
      <c r="K156" s="44">
        <v>2.46</v>
      </c>
      <c r="L156" s="45">
        <f t="shared" si="121"/>
        <v>1776.7499999999998</v>
      </c>
      <c r="M156" s="45">
        <f t="shared" si="112"/>
        <v>1776.7499999999998</v>
      </c>
      <c r="N156" s="46">
        <f t="shared" si="113"/>
        <v>1940.2328149999998</v>
      </c>
      <c r="O156" s="47">
        <f t="shared" si="79"/>
        <v>20787.974999999995</v>
      </c>
      <c r="P156" s="47">
        <f t="shared" si="114"/>
        <v>0</v>
      </c>
      <c r="Q156" s="47">
        <f t="shared" si="115"/>
        <v>20787.974999999995</v>
      </c>
      <c r="R156" s="39">
        <f t="shared" si="118"/>
        <v>615721.5</v>
      </c>
      <c r="S156" s="50">
        <f t="shared" si="94"/>
        <v>583765.87499999988</v>
      </c>
      <c r="T156" s="49">
        <f t="shared" si="116"/>
        <v>0</v>
      </c>
      <c r="U156" s="58">
        <f t="shared" si="80"/>
        <v>92462676.941249967</v>
      </c>
      <c r="V156" s="39">
        <f t="shared" si="92"/>
        <v>0</v>
      </c>
      <c r="W156" s="39">
        <f t="shared" si="117"/>
        <v>0</v>
      </c>
      <c r="X156" s="39">
        <f t="shared" si="93"/>
        <v>0</v>
      </c>
    </row>
    <row r="157" spans="2:24" x14ac:dyDescent="0.25">
      <c r="B157" s="3" t="s">
        <v>29</v>
      </c>
      <c r="C157" s="3">
        <v>142</v>
      </c>
      <c r="D157" s="3">
        <v>142</v>
      </c>
      <c r="E157" s="10">
        <v>16.399999999999999</v>
      </c>
      <c r="F157" s="39">
        <f t="shared" si="109"/>
        <v>0.99999999999999989</v>
      </c>
      <c r="G157" s="40">
        <f t="shared" si="110"/>
        <v>4.5555555555555554</v>
      </c>
      <c r="H157" s="41">
        <v>1242</v>
      </c>
      <c r="I157" s="42">
        <v>158.38999999999999</v>
      </c>
      <c r="J157" s="43">
        <f t="shared" si="111"/>
        <v>10.006308148148149</v>
      </c>
      <c r="K157" s="44">
        <v>2.46</v>
      </c>
      <c r="L157" s="45">
        <f t="shared" si="121"/>
        <v>1241.9999999999998</v>
      </c>
      <c r="M157" s="45">
        <f t="shared" si="112"/>
        <v>1241.9999999999998</v>
      </c>
      <c r="N157" s="46">
        <f t="shared" si="113"/>
        <v>1410.3963081481479</v>
      </c>
      <c r="O157" s="47">
        <f t="shared" ref="O157:O220" si="126">M157*E157</f>
        <v>20368.799999999996</v>
      </c>
      <c r="P157" s="47">
        <f t="shared" si="114"/>
        <v>0</v>
      </c>
      <c r="Q157" s="47">
        <f t="shared" si="115"/>
        <v>20368.799999999996</v>
      </c>
      <c r="R157" s="39">
        <f t="shared" si="118"/>
        <v>636090.30000000005</v>
      </c>
      <c r="S157" s="50">
        <f t="shared" si="94"/>
        <v>583765.87499999988</v>
      </c>
      <c r="T157" s="49">
        <f t="shared" si="116"/>
        <v>0</v>
      </c>
      <c r="U157" s="58">
        <f t="shared" ref="U157:U220" si="127">S157*I157</f>
        <v>92462676.941249967</v>
      </c>
      <c r="V157" s="39">
        <f t="shared" si="92"/>
        <v>0</v>
      </c>
      <c r="W157" s="39">
        <f t="shared" si="117"/>
        <v>0</v>
      </c>
      <c r="X157" s="39">
        <f t="shared" si="93"/>
        <v>0</v>
      </c>
    </row>
    <row r="158" spans="2:24" x14ac:dyDescent="0.25">
      <c r="B158" s="3" t="s">
        <v>29</v>
      </c>
      <c r="C158" s="3">
        <v>143</v>
      </c>
      <c r="D158" s="3">
        <v>143</v>
      </c>
      <c r="E158" s="10">
        <v>18.899999999999999</v>
      </c>
      <c r="F158" s="39">
        <f t="shared" si="109"/>
        <v>0.4861111111111111</v>
      </c>
      <c r="G158" s="40">
        <f t="shared" si="110"/>
        <v>5.2499999999999991</v>
      </c>
      <c r="H158" s="41">
        <v>1242</v>
      </c>
      <c r="I158" s="42">
        <v>158.38999999999999</v>
      </c>
      <c r="J158" s="43">
        <f t="shared" si="111"/>
        <v>13.289534999999995</v>
      </c>
      <c r="K158" s="44">
        <v>2.46</v>
      </c>
      <c r="L158" s="45">
        <f t="shared" si="121"/>
        <v>603.75</v>
      </c>
      <c r="M158" s="45">
        <f t="shared" si="112"/>
        <v>603.75</v>
      </c>
      <c r="N158" s="46">
        <f t="shared" si="113"/>
        <v>775.42953499999999</v>
      </c>
      <c r="O158" s="47">
        <f t="shared" si="126"/>
        <v>11410.875</v>
      </c>
      <c r="P158" s="47">
        <f t="shared" si="114"/>
        <v>0</v>
      </c>
      <c r="Q158" s="47">
        <f t="shared" si="115"/>
        <v>11410.875</v>
      </c>
      <c r="R158" s="39">
        <f t="shared" si="118"/>
        <v>647501.17500000005</v>
      </c>
      <c r="S158" s="50">
        <f t="shared" si="94"/>
        <v>583765.87499999988</v>
      </c>
      <c r="T158" s="49">
        <f t="shared" si="116"/>
        <v>0</v>
      </c>
      <c r="U158" s="58">
        <f t="shared" si="127"/>
        <v>92462676.941249967</v>
      </c>
      <c r="V158" s="39">
        <f t="shared" si="92"/>
        <v>0</v>
      </c>
      <c r="W158" s="39">
        <f t="shared" si="117"/>
        <v>0</v>
      </c>
      <c r="X158" s="39">
        <f t="shared" ref="X158" si="128">W158</f>
        <v>0</v>
      </c>
    </row>
    <row r="159" spans="2:24" x14ac:dyDescent="0.25">
      <c r="B159" s="3" t="s">
        <v>29</v>
      </c>
      <c r="C159" s="3">
        <v>144</v>
      </c>
      <c r="D159" s="3">
        <v>144</v>
      </c>
      <c r="E159" s="10">
        <v>19.899999999999999</v>
      </c>
      <c r="F159" s="39">
        <f t="shared" si="109"/>
        <v>0.26388888888888917</v>
      </c>
      <c r="G159" s="40">
        <f t="shared" si="110"/>
        <v>5.5277777777777777</v>
      </c>
      <c r="H159" s="41">
        <v>1242</v>
      </c>
      <c r="I159" s="42">
        <v>158.38999999999999</v>
      </c>
      <c r="J159" s="43">
        <f t="shared" si="111"/>
        <v>14.733038703703704</v>
      </c>
      <c r="K159" s="44">
        <v>2.46</v>
      </c>
      <c r="L159" s="45">
        <f t="shared" si="121"/>
        <v>327.75000000000034</v>
      </c>
      <c r="M159" s="45">
        <f t="shared" si="112"/>
        <v>327.75000000000034</v>
      </c>
      <c r="N159" s="46">
        <f t="shared" si="113"/>
        <v>500.87303870370403</v>
      </c>
      <c r="O159" s="47">
        <f t="shared" si="126"/>
        <v>6522.2250000000067</v>
      </c>
      <c r="P159" s="47">
        <f t="shared" si="114"/>
        <v>0</v>
      </c>
      <c r="Q159" s="47">
        <f t="shared" si="115"/>
        <v>6522.2250000000067</v>
      </c>
      <c r="R159" s="39">
        <f t="shared" si="118"/>
        <v>654023.4</v>
      </c>
      <c r="S159" s="50">
        <f t="shared" si="94"/>
        <v>583765.87499999988</v>
      </c>
      <c r="T159" s="49">
        <f t="shared" si="116"/>
        <v>0</v>
      </c>
      <c r="U159" s="58">
        <f t="shared" si="127"/>
        <v>92462676.941249967</v>
      </c>
      <c r="V159" s="39">
        <f t="shared" si="92"/>
        <v>0</v>
      </c>
      <c r="W159" s="39">
        <f t="shared" si="117"/>
        <v>0</v>
      </c>
      <c r="X159" s="39">
        <f t="shared" ref="X159" si="129">W159+X158</f>
        <v>0</v>
      </c>
    </row>
    <row r="160" spans="2:24" x14ac:dyDescent="0.25">
      <c r="B160" s="3" t="s">
        <v>29</v>
      </c>
      <c r="C160" s="3">
        <v>145</v>
      </c>
      <c r="D160" s="3">
        <v>145</v>
      </c>
      <c r="E160" s="10">
        <v>20.8</v>
      </c>
      <c r="F160" s="39">
        <f t="shared" si="109"/>
        <v>0.40277777777777807</v>
      </c>
      <c r="G160" s="40">
        <f t="shared" si="110"/>
        <v>5.7777777777777777</v>
      </c>
      <c r="H160" s="41">
        <v>1242</v>
      </c>
      <c r="I160" s="42">
        <v>158.38999999999999</v>
      </c>
      <c r="J160" s="43">
        <f t="shared" si="111"/>
        <v>16.095810370370373</v>
      </c>
      <c r="K160" s="44">
        <v>2.46</v>
      </c>
      <c r="L160" s="45">
        <f t="shared" si="121"/>
        <v>500.25000000000034</v>
      </c>
      <c r="M160" s="45">
        <f t="shared" si="112"/>
        <v>500.25000000000034</v>
      </c>
      <c r="N160" s="46">
        <f t="shared" si="113"/>
        <v>674.7358103703707</v>
      </c>
      <c r="O160" s="47">
        <f t="shared" si="126"/>
        <v>10405.200000000008</v>
      </c>
      <c r="P160" s="47">
        <f t="shared" si="114"/>
        <v>0</v>
      </c>
      <c r="Q160" s="47">
        <f t="shared" si="115"/>
        <v>10405.200000000008</v>
      </c>
      <c r="R160" s="39">
        <f t="shared" si="118"/>
        <v>664428.6</v>
      </c>
      <c r="S160" s="50">
        <f t="shared" si="94"/>
        <v>583765.87499999988</v>
      </c>
      <c r="T160" s="49">
        <f t="shared" si="116"/>
        <v>0</v>
      </c>
      <c r="U160" s="58">
        <f t="shared" si="127"/>
        <v>92462676.941249967</v>
      </c>
      <c r="V160" s="39">
        <f t="shared" si="92"/>
        <v>0</v>
      </c>
      <c r="W160" s="39">
        <f t="shared" si="117"/>
        <v>0</v>
      </c>
      <c r="X160" s="39">
        <f t="shared" si="93"/>
        <v>0</v>
      </c>
    </row>
    <row r="161" spans="2:24" x14ac:dyDescent="0.25">
      <c r="B161" s="3" t="s">
        <v>29</v>
      </c>
      <c r="C161" s="3">
        <v>146</v>
      </c>
      <c r="D161" s="3">
        <v>146</v>
      </c>
      <c r="E161" s="10">
        <v>22.8</v>
      </c>
      <c r="F161" s="39">
        <f t="shared" si="109"/>
        <v>0.63888888888888862</v>
      </c>
      <c r="G161" s="40">
        <f t="shared" si="110"/>
        <v>6.333333333333333</v>
      </c>
      <c r="H161" s="41">
        <v>1242</v>
      </c>
      <c r="I161" s="42">
        <v>158.38999999999999</v>
      </c>
      <c r="J161" s="43">
        <f t="shared" si="111"/>
        <v>19.339973333333333</v>
      </c>
      <c r="K161" s="44">
        <v>2.46</v>
      </c>
      <c r="L161" s="45">
        <f t="shared" si="121"/>
        <v>793.49999999999966</v>
      </c>
      <c r="M161" s="45">
        <f t="shared" si="112"/>
        <v>793.49999999999966</v>
      </c>
      <c r="N161" s="46">
        <f t="shared" si="113"/>
        <v>971.22997333333296</v>
      </c>
      <c r="O161" s="47">
        <f t="shared" si="126"/>
        <v>18091.799999999992</v>
      </c>
      <c r="P161" s="47">
        <f t="shared" si="114"/>
        <v>0</v>
      </c>
      <c r="Q161" s="47">
        <f t="shared" si="115"/>
        <v>18091.799999999992</v>
      </c>
      <c r="R161" s="39">
        <f t="shared" si="118"/>
        <v>682520.4</v>
      </c>
      <c r="S161" s="50">
        <f t="shared" si="94"/>
        <v>583765.87499999988</v>
      </c>
      <c r="T161" s="49">
        <f t="shared" si="116"/>
        <v>0</v>
      </c>
      <c r="U161" s="58">
        <f t="shared" si="127"/>
        <v>92462676.941249967</v>
      </c>
      <c r="V161" s="39">
        <f t="shared" si="92"/>
        <v>0</v>
      </c>
      <c r="W161" s="39">
        <f t="shared" si="117"/>
        <v>0</v>
      </c>
      <c r="X161" s="39">
        <f t="shared" si="93"/>
        <v>0</v>
      </c>
    </row>
    <row r="162" spans="2:24" x14ac:dyDescent="0.25">
      <c r="B162" s="3" t="s">
        <v>29</v>
      </c>
      <c r="C162" s="3">
        <v>147</v>
      </c>
      <c r="D162" s="3">
        <v>147</v>
      </c>
      <c r="E162" s="10">
        <v>25.4</v>
      </c>
      <c r="F162" s="39">
        <f t="shared" si="109"/>
        <v>0.68055555555555536</v>
      </c>
      <c r="G162" s="40">
        <f t="shared" si="110"/>
        <v>7.0555555555555554</v>
      </c>
      <c r="H162" s="41">
        <v>1242</v>
      </c>
      <c r="I162" s="42">
        <v>158.38999999999999</v>
      </c>
      <c r="J162" s="43">
        <f t="shared" si="111"/>
        <v>24.00234148148148</v>
      </c>
      <c r="K162" s="44">
        <v>2.46</v>
      </c>
      <c r="L162" s="45">
        <f t="shared" si="121"/>
        <v>845.24999999999977</v>
      </c>
      <c r="M162" s="45">
        <f t="shared" si="112"/>
        <v>845.24999999999977</v>
      </c>
      <c r="N162" s="46">
        <f t="shared" si="113"/>
        <v>1027.6423414814813</v>
      </c>
      <c r="O162" s="47">
        <f t="shared" si="126"/>
        <v>21469.349999999991</v>
      </c>
      <c r="P162" s="47">
        <f t="shared" si="114"/>
        <v>0</v>
      </c>
      <c r="Q162" s="47">
        <f t="shared" si="115"/>
        <v>21469.349999999991</v>
      </c>
      <c r="R162" s="39">
        <f t="shared" si="118"/>
        <v>703989.75</v>
      </c>
      <c r="S162" s="50">
        <f t="shared" si="94"/>
        <v>583765.87499999988</v>
      </c>
      <c r="T162" s="49">
        <f t="shared" si="116"/>
        <v>0</v>
      </c>
      <c r="U162" s="58">
        <f t="shared" si="127"/>
        <v>92462676.941249967</v>
      </c>
      <c r="V162" s="39">
        <f t="shared" si="92"/>
        <v>0</v>
      </c>
      <c r="W162" s="39">
        <f t="shared" si="117"/>
        <v>0</v>
      </c>
      <c r="X162" s="39">
        <f t="shared" ref="X162" si="130">W162</f>
        <v>0</v>
      </c>
    </row>
    <row r="163" spans="2:24" x14ac:dyDescent="0.25">
      <c r="B163" s="3" t="s">
        <v>29</v>
      </c>
      <c r="C163" s="3">
        <v>148</v>
      </c>
      <c r="D163" s="3">
        <v>148</v>
      </c>
      <c r="E163" s="10">
        <v>27.7</v>
      </c>
      <c r="F163" s="39">
        <f t="shared" si="109"/>
        <v>0.5277777777777779</v>
      </c>
      <c r="G163" s="40">
        <f t="shared" si="110"/>
        <v>7.6944444444444438</v>
      </c>
      <c r="H163" s="41">
        <v>1242</v>
      </c>
      <c r="I163" s="42">
        <v>158.38999999999999</v>
      </c>
      <c r="J163" s="43">
        <f t="shared" si="111"/>
        <v>28.546029814814812</v>
      </c>
      <c r="K163" s="44">
        <v>2.46</v>
      </c>
      <c r="L163" s="45">
        <f t="shared" si="121"/>
        <v>655.50000000000011</v>
      </c>
      <c r="M163" s="45">
        <f t="shared" si="112"/>
        <v>655.50000000000011</v>
      </c>
      <c r="N163" s="46">
        <f t="shared" si="113"/>
        <v>842.4360298148149</v>
      </c>
      <c r="O163" s="47">
        <f t="shared" si="126"/>
        <v>18157.350000000002</v>
      </c>
      <c r="P163" s="47">
        <f t="shared" si="114"/>
        <v>0</v>
      </c>
      <c r="Q163" s="47">
        <f t="shared" si="115"/>
        <v>18157.350000000002</v>
      </c>
      <c r="R163" s="39">
        <f t="shared" si="118"/>
        <v>722147.1</v>
      </c>
      <c r="S163" s="50">
        <f t="shared" si="94"/>
        <v>583765.87499999988</v>
      </c>
      <c r="T163" s="49">
        <f t="shared" si="116"/>
        <v>0</v>
      </c>
      <c r="U163" s="58">
        <f t="shared" si="127"/>
        <v>92462676.941249967</v>
      </c>
      <c r="V163" s="39">
        <f t="shared" si="92"/>
        <v>0</v>
      </c>
      <c r="W163" s="39">
        <f t="shared" si="117"/>
        <v>0</v>
      </c>
      <c r="X163" s="39">
        <f t="shared" ref="X163" si="131">W163+X162</f>
        <v>0</v>
      </c>
    </row>
    <row r="164" spans="2:24" x14ac:dyDescent="0.25">
      <c r="B164" s="3" t="s">
        <v>29</v>
      </c>
      <c r="C164" s="3">
        <v>149</v>
      </c>
      <c r="D164" s="3">
        <v>149</v>
      </c>
      <c r="E164" s="10">
        <v>29.2</v>
      </c>
      <c r="F164" s="39">
        <f t="shared" si="109"/>
        <v>0.29166666666666685</v>
      </c>
      <c r="G164" s="40">
        <f t="shared" si="110"/>
        <v>8.1111111111111107</v>
      </c>
      <c r="H164" s="41">
        <v>1242</v>
      </c>
      <c r="I164" s="42">
        <v>158.38999999999999</v>
      </c>
      <c r="J164" s="43">
        <f t="shared" si="111"/>
        <v>31.721365925925923</v>
      </c>
      <c r="K164" s="44">
        <v>2.46</v>
      </c>
      <c r="L164" s="45">
        <f t="shared" si="121"/>
        <v>362.25000000000023</v>
      </c>
      <c r="M164" s="45">
        <f t="shared" si="112"/>
        <v>362.25000000000023</v>
      </c>
      <c r="N164" s="46">
        <f t="shared" si="113"/>
        <v>552.36136592592607</v>
      </c>
      <c r="O164" s="47">
        <f t="shared" si="126"/>
        <v>10577.700000000006</v>
      </c>
      <c r="P164" s="47">
        <f t="shared" si="114"/>
        <v>0</v>
      </c>
      <c r="Q164" s="47">
        <f t="shared" si="115"/>
        <v>10577.700000000006</v>
      </c>
      <c r="R164" s="39">
        <f t="shared" si="118"/>
        <v>732724.79999999993</v>
      </c>
      <c r="S164" s="50">
        <f t="shared" si="94"/>
        <v>583765.87499999988</v>
      </c>
      <c r="T164" s="49">
        <f t="shared" si="116"/>
        <v>0</v>
      </c>
      <c r="U164" s="58">
        <f t="shared" si="127"/>
        <v>92462676.941249967</v>
      </c>
      <c r="V164" s="39">
        <f t="shared" si="92"/>
        <v>0</v>
      </c>
      <c r="W164" s="39">
        <f t="shared" si="117"/>
        <v>0</v>
      </c>
      <c r="X164" s="39">
        <f t="shared" si="93"/>
        <v>0</v>
      </c>
    </row>
    <row r="165" spans="2:24" x14ac:dyDescent="0.25">
      <c r="B165" s="3" t="s">
        <v>29</v>
      </c>
      <c r="C165" s="3">
        <v>150</v>
      </c>
      <c r="D165" s="3">
        <v>150</v>
      </c>
      <c r="E165" s="10">
        <v>29.8</v>
      </c>
      <c r="F165" s="39">
        <f t="shared" si="109"/>
        <v>2.7777777777777679E-2</v>
      </c>
      <c r="G165" s="40">
        <f t="shared" si="110"/>
        <v>8.2777777777777786</v>
      </c>
      <c r="H165" s="41">
        <v>1242</v>
      </c>
      <c r="I165" s="42">
        <v>158.38999999999999</v>
      </c>
      <c r="J165" s="43">
        <f t="shared" si="111"/>
        <v>33.038377037037044</v>
      </c>
      <c r="K165" s="44">
        <v>2.46</v>
      </c>
      <c r="L165" s="45">
        <f t="shared" si="121"/>
        <v>34.499999999999879</v>
      </c>
      <c r="M165" s="45">
        <f t="shared" si="112"/>
        <v>34.499999999999879</v>
      </c>
      <c r="N165" s="46">
        <f t="shared" si="113"/>
        <v>225.92837703703691</v>
      </c>
      <c r="O165" s="47">
        <f t="shared" si="126"/>
        <v>1028.0999999999965</v>
      </c>
      <c r="P165" s="47">
        <f t="shared" si="114"/>
        <v>0</v>
      </c>
      <c r="Q165" s="47">
        <f t="shared" si="115"/>
        <v>1028.0999999999965</v>
      </c>
      <c r="R165" s="39">
        <f t="shared" si="118"/>
        <v>733752.89999999991</v>
      </c>
      <c r="S165" s="50">
        <f t="shared" si="94"/>
        <v>583765.87499999988</v>
      </c>
      <c r="T165" s="49">
        <f t="shared" si="116"/>
        <v>0</v>
      </c>
      <c r="U165" s="58">
        <f t="shared" si="127"/>
        <v>92462676.941249967</v>
      </c>
      <c r="V165" s="39">
        <f t="shared" si="92"/>
        <v>0</v>
      </c>
      <c r="W165" s="39">
        <f t="shared" si="117"/>
        <v>0</v>
      </c>
      <c r="X165" s="39">
        <f t="shared" si="93"/>
        <v>0</v>
      </c>
    </row>
    <row r="166" spans="2:24" x14ac:dyDescent="0.25">
      <c r="B166" s="3" t="s">
        <v>29</v>
      </c>
      <c r="C166" s="3">
        <v>151</v>
      </c>
      <c r="D166" s="3">
        <v>151</v>
      </c>
      <c r="E166" s="10">
        <v>29.4</v>
      </c>
      <c r="F166" s="39">
        <f t="shared" si="109"/>
        <v>-0.36111111111111133</v>
      </c>
      <c r="G166" s="40">
        <f t="shared" si="110"/>
        <v>8.1666666666666661</v>
      </c>
      <c r="H166" s="41">
        <v>1242</v>
      </c>
      <c r="I166" s="42">
        <v>158.38999999999999</v>
      </c>
      <c r="J166" s="43">
        <f t="shared" si="111"/>
        <v>32.157393333333324</v>
      </c>
      <c r="K166" s="44">
        <v>2.46</v>
      </c>
      <c r="L166" s="45">
        <f t="shared" si="121"/>
        <v>-448.50000000000028</v>
      </c>
      <c r="M166" s="45">
        <f t="shared" si="112"/>
        <v>-448.50000000000028</v>
      </c>
      <c r="N166" s="46">
        <f t="shared" si="113"/>
        <v>-257.95260666666695</v>
      </c>
      <c r="O166" s="47">
        <f t="shared" si="126"/>
        <v>-13185.900000000007</v>
      </c>
      <c r="P166" s="47">
        <f t="shared" si="114"/>
        <v>13185.900000000007</v>
      </c>
      <c r="Q166" s="47">
        <f t="shared" si="115"/>
        <v>0</v>
      </c>
      <c r="R166" s="39">
        <f t="shared" si="118"/>
        <v>733752.89999999991</v>
      </c>
      <c r="S166" s="50">
        <f t="shared" si="94"/>
        <v>596951.77499999991</v>
      </c>
      <c r="T166" s="49">
        <f t="shared" si="116"/>
        <v>13185.900000000007</v>
      </c>
      <c r="U166" s="58">
        <f t="shared" si="127"/>
        <v>94551191.642249972</v>
      </c>
      <c r="V166" s="39">
        <f t="shared" si="92"/>
        <v>10680.579000000007</v>
      </c>
      <c r="W166" s="39">
        <f t="shared" si="117"/>
        <v>10680.579000000007</v>
      </c>
      <c r="X166" s="39">
        <f t="shared" ref="X166" si="132">W166</f>
        <v>10680.579000000007</v>
      </c>
    </row>
    <row r="167" spans="2:24" x14ac:dyDescent="0.25">
      <c r="B167" s="3" t="s">
        <v>29</v>
      </c>
      <c r="C167" s="3">
        <v>152</v>
      </c>
      <c r="D167" s="3">
        <v>152</v>
      </c>
      <c r="E167" s="10">
        <v>27.2</v>
      </c>
      <c r="F167" s="39">
        <f t="shared" si="109"/>
        <v>-0.94444444444444398</v>
      </c>
      <c r="G167" s="40">
        <f t="shared" si="110"/>
        <v>7.5555555555555554</v>
      </c>
      <c r="H167" s="41">
        <v>1242</v>
      </c>
      <c r="I167" s="42">
        <v>158.38999999999999</v>
      </c>
      <c r="J167" s="43">
        <f t="shared" si="111"/>
        <v>27.524788148148151</v>
      </c>
      <c r="K167" s="44">
        <v>2.46</v>
      </c>
      <c r="L167" s="45">
        <f t="shared" si="121"/>
        <v>-1172.9999999999993</v>
      </c>
      <c r="M167" s="45">
        <f t="shared" si="112"/>
        <v>-1172.9999999999993</v>
      </c>
      <c r="N167" s="46">
        <f t="shared" si="113"/>
        <v>-987.08521185185123</v>
      </c>
      <c r="O167" s="47">
        <f t="shared" si="126"/>
        <v>-31905.59999999998</v>
      </c>
      <c r="P167" s="47">
        <f t="shared" si="114"/>
        <v>31905.59999999998</v>
      </c>
      <c r="Q167" s="47">
        <f t="shared" si="115"/>
        <v>0</v>
      </c>
      <c r="R167" s="39">
        <f t="shared" si="118"/>
        <v>733752.89999999991</v>
      </c>
      <c r="S167" s="50">
        <f t="shared" si="94"/>
        <v>628857.37499999988</v>
      </c>
      <c r="T167" s="49">
        <f t="shared" si="116"/>
        <v>31905.59999999998</v>
      </c>
      <c r="U167" s="58">
        <f t="shared" si="127"/>
        <v>99604719.626249969</v>
      </c>
      <c r="V167" s="39">
        <f t="shared" si="92"/>
        <v>25843.535999999986</v>
      </c>
      <c r="W167" s="39">
        <f t="shared" si="117"/>
        <v>25843.535999999986</v>
      </c>
      <c r="X167" s="39">
        <f t="shared" ref="X167" si="133">W167+X166</f>
        <v>36524.114999999991</v>
      </c>
    </row>
    <row r="168" spans="2:24" x14ac:dyDescent="0.25">
      <c r="B168" s="3" t="s">
        <v>29</v>
      </c>
      <c r="C168" s="3">
        <v>153</v>
      </c>
      <c r="D168" s="3">
        <v>153</v>
      </c>
      <c r="E168" s="10">
        <v>22.6</v>
      </c>
      <c r="F168" s="39">
        <f t="shared" si="109"/>
        <v>-1.3749999999999998</v>
      </c>
      <c r="G168" s="40">
        <f t="shared" si="110"/>
        <v>6.2777777777777777</v>
      </c>
      <c r="H168" s="41">
        <v>1242</v>
      </c>
      <c r="I168" s="42">
        <v>158.38999999999999</v>
      </c>
      <c r="J168" s="43">
        <f t="shared" si="111"/>
        <v>19.002163703703705</v>
      </c>
      <c r="K168" s="44">
        <v>2.46</v>
      </c>
      <c r="L168" s="45">
        <f t="shared" si="121"/>
        <v>-1707.7499999999998</v>
      </c>
      <c r="M168" s="45">
        <f t="shared" si="112"/>
        <v>-1707.7499999999998</v>
      </c>
      <c r="N168" s="46">
        <f t="shared" si="113"/>
        <v>-1530.357836296296</v>
      </c>
      <c r="O168" s="47">
        <f t="shared" si="126"/>
        <v>-38595.149999999994</v>
      </c>
      <c r="P168" s="47">
        <f t="shared" si="114"/>
        <v>38595.149999999994</v>
      </c>
      <c r="Q168" s="47">
        <f t="shared" si="115"/>
        <v>0</v>
      </c>
      <c r="R168" s="39">
        <f t="shared" si="118"/>
        <v>733752.89999999991</v>
      </c>
      <c r="S168" s="50">
        <f t="shared" si="94"/>
        <v>667452.52499999991</v>
      </c>
      <c r="T168" s="49">
        <f t="shared" si="116"/>
        <v>38595.149999999994</v>
      </c>
      <c r="U168" s="58">
        <f t="shared" si="127"/>
        <v>105717805.43474998</v>
      </c>
      <c r="V168" s="39">
        <f t="shared" si="92"/>
        <v>31262.071499999998</v>
      </c>
      <c r="W168" s="39">
        <f t="shared" si="117"/>
        <v>31262.071499999998</v>
      </c>
      <c r="X168" s="39">
        <f t="shared" si="93"/>
        <v>67786.186499999982</v>
      </c>
    </row>
    <row r="169" spans="2:24" x14ac:dyDescent="0.25">
      <c r="B169" s="3" t="s">
        <v>29</v>
      </c>
      <c r="C169" s="3">
        <v>154</v>
      </c>
      <c r="D169" s="3">
        <v>154</v>
      </c>
      <c r="E169" s="10">
        <v>17.3</v>
      </c>
      <c r="F169" s="39">
        <f t="shared" si="109"/>
        <v>-1.2916666666666667</v>
      </c>
      <c r="G169" s="40">
        <f t="shared" si="110"/>
        <v>4.8055555555555554</v>
      </c>
      <c r="H169" s="41">
        <v>1242</v>
      </c>
      <c r="I169" s="42">
        <v>158.38999999999999</v>
      </c>
      <c r="J169" s="43">
        <f t="shared" si="111"/>
        <v>11.134696481481482</v>
      </c>
      <c r="K169" s="44">
        <v>2.46</v>
      </c>
      <c r="L169" s="45">
        <f t="shared" si="121"/>
        <v>-1604.25</v>
      </c>
      <c r="M169" s="45">
        <f t="shared" si="112"/>
        <v>-1604.25</v>
      </c>
      <c r="N169" s="46">
        <f t="shared" si="113"/>
        <v>-1434.7253035185186</v>
      </c>
      <c r="O169" s="47">
        <f t="shared" si="126"/>
        <v>-27753.525000000001</v>
      </c>
      <c r="P169" s="47">
        <f t="shared" si="114"/>
        <v>27753.525000000001</v>
      </c>
      <c r="Q169" s="47">
        <f t="shared" si="115"/>
        <v>0</v>
      </c>
      <c r="R169" s="39">
        <f t="shared" si="118"/>
        <v>733752.89999999991</v>
      </c>
      <c r="S169" s="50">
        <f t="shared" si="94"/>
        <v>695206.04999999993</v>
      </c>
      <c r="T169" s="49">
        <f t="shared" si="116"/>
        <v>27753.525000000001</v>
      </c>
      <c r="U169" s="58">
        <f t="shared" si="127"/>
        <v>110113686.25949998</v>
      </c>
      <c r="V169" s="39">
        <f t="shared" si="92"/>
        <v>22480.355250000004</v>
      </c>
      <c r="W169" s="39">
        <f t="shared" si="117"/>
        <v>22480.355250000004</v>
      </c>
      <c r="X169" s="39">
        <f t="shared" si="93"/>
        <v>90266.541749999989</v>
      </c>
    </row>
    <row r="170" spans="2:24" x14ac:dyDescent="0.25">
      <c r="B170" s="3" t="s">
        <v>29</v>
      </c>
      <c r="C170" s="3">
        <v>155</v>
      </c>
      <c r="D170" s="3">
        <v>155</v>
      </c>
      <c r="E170" s="10">
        <v>13.3</v>
      </c>
      <c r="F170" s="39">
        <f t="shared" si="109"/>
        <v>-0.73611111111111116</v>
      </c>
      <c r="G170" s="40">
        <f t="shared" si="110"/>
        <v>3.6944444444444446</v>
      </c>
      <c r="H170" s="41">
        <v>1242</v>
      </c>
      <c r="I170" s="42">
        <v>158.38999999999999</v>
      </c>
      <c r="J170" s="43">
        <f t="shared" si="111"/>
        <v>6.5809631481481494</v>
      </c>
      <c r="K170" s="44">
        <v>2.46</v>
      </c>
      <c r="L170" s="45">
        <f t="shared" si="121"/>
        <v>-914.25000000000011</v>
      </c>
      <c r="M170" s="45">
        <f t="shared" si="112"/>
        <v>-914.25000000000011</v>
      </c>
      <c r="N170" s="46">
        <f t="shared" si="113"/>
        <v>-749.27903685185197</v>
      </c>
      <c r="O170" s="47">
        <f t="shared" si="126"/>
        <v>-12159.525000000001</v>
      </c>
      <c r="P170" s="47">
        <f t="shared" si="114"/>
        <v>12159.525000000001</v>
      </c>
      <c r="Q170" s="47">
        <f t="shared" si="115"/>
        <v>0</v>
      </c>
      <c r="R170" s="39">
        <f t="shared" si="118"/>
        <v>733752.89999999991</v>
      </c>
      <c r="S170" s="50">
        <f t="shared" si="94"/>
        <v>707365.57499999995</v>
      </c>
      <c r="T170" s="49">
        <f t="shared" si="116"/>
        <v>12159.525000000001</v>
      </c>
      <c r="U170" s="58">
        <f t="shared" si="127"/>
        <v>112039633.42424998</v>
      </c>
      <c r="V170" s="39">
        <f t="shared" si="92"/>
        <v>9849.2152500000011</v>
      </c>
      <c r="W170" s="39">
        <f t="shared" si="117"/>
        <v>9849.2152500000011</v>
      </c>
      <c r="X170" s="39">
        <f t="shared" ref="X170" si="134">W170</f>
        <v>9849.2152500000011</v>
      </c>
    </row>
    <row r="171" spans="2:24" x14ac:dyDescent="0.25">
      <c r="B171" s="3" t="s">
        <v>29</v>
      </c>
      <c r="C171" s="3">
        <v>156</v>
      </c>
      <c r="D171" s="3">
        <v>156</v>
      </c>
      <c r="E171" s="10">
        <v>12</v>
      </c>
      <c r="F171" s="39">
        <f t="shared" si="109"/>
        <v>-9.7222222222222363E-2</v>
      </c>
      <c r="G171" s="40">
        <f t="shared" si="110"/>
        <v>3.333333333333333</v>
      </c>
      <c r="H171" s="41">
        <v>1242</v>
      </c>
      <c r="I171" s="42">
        <v>158.38999999999999</v>
      </c>
      <c r="J171" s="43">
        <f t="shared" si="111"/>
        <v>5.3573333333333331</v>
      </c>
      <c r="K171" s="44">
        <v>2.46</v>
      </c>
      <c r="L171" s="45">
        <f t="shared" si="121"/>
        <v>-120.75000000000017</v>
      </c>
      <c r="M171" s="45">
        <f t="shared" si="112"/>
        <v>-120.75000000000017</v>
      </c>
      <c r="N171" s="46">
        <f t="shared" si="113"/>
        <v>42.99733333333316</v>
      </c>
      <c r="O171" s="47">
        <f t="shared" si="126"/>
        <v>-1449.000000000002</v>
      </c>
      <c r="P171" s="47">
        <f t="shared" si="114"/>
        <v>1449.000000000002</v>
      </c>
      <c r="Q171" s="47">
        <f t="shared" si="115"/>
        <v>0</v>
      </c>
      <c r="R171" s="39">
        <f t="shared" si="118"/>
        <v>733752.89999999991</v>
      </c>
      <c r="S171" s="50">
        <f t="shared" si="94"/>
        <v>708814.57499999995</v>
      </c>
      <c r="T171" s="49">
        <f t="shared" si="116"/>
        <v>1449.000000000002</v>
      </c>
      <c r="U171" s="58">
        <f t="shared" si="127"/>
        <v>112269140.53424998</v>
      </c>
      <c r="V171" s="39">
        <f t="shared" si="92"/>
        <v>1173.6900000000016</v>
      </c>
      <c r="W171" s="39">
        <f t="shared" si="117"/>
        <v>1173.6900000000016</v>
      </c>
      <c r="X171" s="39">
        <f t="shared" ref="X171" si="135">W171+X170</f>
        <v>11022.905250000003</v>
      </c>
    </row>
    <row r="172" spans="2:24" x14ac:dyDescent="0.25">
      <c r="B172" s="3" t="s">
        <v>29</v>
      </c>
      <c r="C172" s="3">
        <v>157</v>
      </c>
      <c r="D172" s="3">
        <v>157</v>
      </c>
      <c r="E172" s="10">
        <v>12.6</v>
      </c>
      <c r="F172" s="39">
        <f t="shared" si="109"/>
        <v>0.29166666666666663</v>
      </c>
      <c r="G172" s="40">
        <f t="shared" si="110"/>
        <v>3.5</v>
      </c>
      <c r="H172" s="41">
        <v>1242</v>
      </c>
      <c r="I172" s="42">
        <v>158.38999999999999</v>
      </c>
      <c r="J172" s="43">
        <f t="shared" si="111"/>
        <v>5.90646</v>
      </c>
      <c r="K172" s="44">
        <v>2.46</v>
      </c>
      <c r="L172" s="45">
        <f t="shared" si="121"/>
        <v>362.24999999999994</v>
      </c>
      <c r="M172" s="45">
        <f t="shared" si="112"/>
        <v>362.24999999999994</v>
      </c>
      <c r="N172" s="46">
        <f t="shared" si="113"/>
        <v>526.54645999999991</v>
      </c>
      <c r="O172" s="47">
        <f t="shared" si="126"/>
        <v>4564.3499999999995</v>
      </c>
      <c r="P172" s="47">
        <f t="shared" si="114"/>
        <v>0</v>
      </c>
      <c r="Q172" s="47">
        <f t="shared" si="115"/>
        <v>4564.3499999999995</v>
      </c>
      <c r="R172" s="39">
        <f t="shared" si="118"/>
        <v>738317.24999999988</v>
      </c>
      <c r="S172" s="50">
        <f t="shared" si="94"/>
        <v>708814.57499999995</v>
      </c>
      <c r="T172" s="49">
        <f t="shared" si="116"/>
        <v>0</v>
      </c>
      <c r="U172" s="58">
        <f t="shared" si="127"/>
        <v>112269140.53424998</v>
      </c>
      <c r="V172" s="39">
        <f t="shared" si="92"/>
        <v>0</v>
      </c>
      <c r="W172" s="39">
        <f t="shared" si="117"/>
        <v>0</v>
      </c>
      <c r="X172" s="39">
        <f t="shared" si="93"/>
        <v>11022.905250000003</v>
      </c>
    </row>
    <row r="173" spans="2:24" x14ac:dyDescent="0.25">
      <c r="B173" s="3" t="s">
        <v>29</v>
      </c>
      <c r="C173" s="3">
        <v>158</v>
      </c>
      <c r="D173" s="3">
        <v>158</v>
      </c>
      <c r="E173" s="10">
        <v>14.1</v>
      </c>
      <c r="F173" s="39">
        <f t="shared" si="109"/>
        <v>0.63888888888888884</v>
      </c>
      <c r="G173" s="40">
        <f t="shared" si="110"/>
        <v>3.9166666666666665</v>
      </c>
      <c r="H173" s="41">
        <v>1242</v>
      </c>
      <c r="I173" s="42">
        <v>158.38999999999999</v>
      </c>
      <c r="J173" s="43">
        <f t="shared" si="111"/>
        <v>7.396468333333333</v>
      </c>
      <c r="K173" s="44">
        <v>2.46</v>
      </c>
      <c r="L173" s="45">
        <f t="shared" si="121"/>
        <v>793.49999999999989</v>
      </c>
      <c r="M173" s="45">
        <f t="shared" si="112"/>
        <v>793.49999999999989</v>
      </c>
      <c r="N173" s="46">
        <f t="shared" si="113"/>
        <v>959.28646833333323</v>
      </c>
      <c r="O173" s="47">
        <f t="shared" si="126"/>
        <v>11188.349999999999</v>
      </c>
      <c r="P173" s="47">
        <f t="shared" si="114"/>
        <v>0</v>
      </c>
      <c r="Q173" s="47">
        <f t="shared" si="115"/>
        <v>11188.349999999999</v>
      </c>
      <c r="R173" s="39">
        <f t="shared" si="118"/>
        <v>749505.59999999986</v>
      </c>
      <c r="S173" s="50">
        <f t="shared" si="94"/>
        <v>708814.57499999995</v>
      </c>
      <c r="T173" s="49">
        <f t="shared" si="116"/>
        <v>0</v>
      </c>
      <c r="U173" s="58">
        <f t="shared" si="127"/>
        <v>112269140.53424998</v>
      </c>
      <c r="V173" s="39">
        <f t="shared" si="92"/>
        <v>0</v>
      </c>
      <c r="W173" s="39">
        <f t="shared" si="117"/>
        <v>0</v>
      </c>
      <c r="X173" s="39">
        <f t="shared" si="93"/>
        <v>11022.905250000003</v>
      </c>
    </row>
    <row r="174" spans="2:24" x14ac:dyDescent="0.25">
      <c r="B174" s="3" t="s">
        <v>29</v>
      </c>
      <c r="C174" s="3">
        <v>159</v>
      </c>
      <c r="D174" s="3">
        <v>159</v>
      </c>
      <c r="E174" s="10">
        <v>17.2</v>
      </c>
      <c r="F174" s="39">
        <f t="shared" si="109"/>
        <v>0.83333333333333359</v>
      </c>
      <c r="G174" s="40">
        <f t="shared" si="110"/>
        <v>4.7777777777777777</v>
      </c>
      <c r="H174" s="41">
        <v>1242</v>
      </c>
      <c r="I174" s="42">
        <v>158.38999999999999</v>
      </c>
      <c r="J174" s="43">
        <f t="shared" si="111"/>
        <v>11.006343703703703</v>
      </c>
      <c r="K174" s="44">
        <v>2.46</v>
      </c>
      <c r="L174" s="45">
        <f t="shared" si="121"/>
        <v>1035.0000000000002</v>
      </c>
      <c r="M174" s="45">
        <f t="shared" si="112"/>
        <v>1035.0000000000002</v>
      </c>
      <c r="N174" s="46">
        <f t="shared" si="113"/>
        <v>1204.3963437037039</v>
      </c>
      <c r="O174" s="47">
        <f t="shared" si="126"/>
        <v>17802.000000000004</v>
      </c>
      <c r="P174" s="47">
        <f t="shared" si="114"/>
        <v>0</v>
      </c>
      <c r="Q174" s="47">
        <f t="shared" si="115"/>
        <v>17802.000000000004</v>
      </c>
      <c r="R174" s="39">
        <f t="shared" si="118"/>
        <v>767307.59999999986</v>
      </c>
      <c r="S174" s="50">
        <f t="shared" si="94"/>
        <v>708814.57499999995</v>
      </c>
      <c r="T174" s="49">
        <f t="shared" si="116"/>
        <v>0</v>
      </c>
      <c r="U174" s="58">
        <f t="shared" si="127"/>
        <v>112269140.53424998</v>
      </c>
      <c r="V174" s="39">
        <f t="shared" si="92"/>
        <v>0</v>
      </c>
      <c r="W174" s="39">
        <f t="shared" si="117"/>
        <v>0</v>
      </c>
      <c r="X174" s="39">
        <f t="shared" ref="X174" si="136">W174</f>
        <v>0</v>
      </c>
    </row>
    <row r="175" spans="2:24" x14ac:dyDescent="0.25">
      <c r="B175" s="3" t="s">
        <v>29</v>
      </c>
      <c r="C175" s="3">
        <v>160</v>
      </c>
      <c r="D175" s="3">
        <v>160</v>
      </c>
      <c r="E175" s="10">
        <v>20.100000000000001</v>
      </c>
      <c r="F175" s="39">
        <f t="shared" si="109"/>
        <v>0.86111111111111094</v>
      </c>
      <c r="G175" s="40">
        <f t="shared" si="110"/>
        <v>5.5833333333333339</v>
      </c>
      <c r="H175" s="41">
        <v>1242</v>
      </c>
      <c r="I175" s="42">
        <v>158.38999999999999</v>
      </c>
      <c r="J175" s="43">
        <f t="shared" si="111"/>
        <v>15.030668333333338</v>
      </c>
      <c r="K175" s="44">
        <v>2.46</v>
      </c>
      <c r="L175" s="45">
        <f t="shared" si="121"/>
        <v>1069.4999999999998</v>
      </c>
      <c r="M175" s="45">
        <f t="shared" si="112"/>
        <v>1069.4999999999998</v>
      </c>
      <c r="N175" s="46">
        <f t="shared" si="113"/>
        <v>1242.9206683333332</v>
      </c>
      <c r="O175" s="47">
        <f t="shared" si="126"/>
        <v>21496.949999999997</v>
      </c>
      <c r="P175" s="47">
        <f t="shared" si="114"/>
        <v>0</v>
      </c>
      <c r="Q175" s="47">
        <f t="shared" si="115"/>
        <v>21496.949999999997</v>
      </c>
      <c r="R175" s="39">
        <f t="shared" si="118"/>
        <v>788804.54999999981</v>
      </c>
      <c r="S175" s="50">
        <f t="shared" si="94"/>
        <v>708814.57499999995</v>
      </c>
      <c r="T175" s="49">
        <f t="shared" si="116"/>
        <v>0</v>
      </c>
      <c r="U175" s="58">
        <f t="shared" si="127"/>
        <v>112269140.53424998</v>
      </c>
      <c r="V175" s="39">
        <f t="shared" si="92"/>
        <v>0</v>
      </c>
      <c r="W175" s="39">
        <f t="shared" si="117"/>
        <v>0</v>
      </c>
      <c r="X175" s="39">
        <f t="shared" ref="X175" si="137">W175+X174</f>
        <v>0</v>
      </c>
    </row>
    <row r="176" spans="2:24" x14ac:dyDescent="0.25">
      <c r="B176" s="3" t="s">
        <v>29</v>
      </c>
      <c r="C176" s="3">
        <v>161</v>
      </c>
      <c r="D176" s="3">
        <v>161</v>
      </c>
      <c r="E176" s="10">
        <v>23.4</v>
      </c>
      <c r="F176" s="39">
        <f t="shared" si="109"/>
        <v>0.74999999999999978</v>
      </c>
      <c r="G176" s="40">
        <f t="shared" si="110"/>
        <v>6.4999999999999991</v>
      </c>
      <c r="H176" s="41">
        <v>1242</v>
      </c>
      <c r="I176" s="42">
        <v>158.38999999999999</v>
      </c>
      <c r="J176" s="43">
        <f t="shared" si="111"/>
        <v>20.371259999999996</v>
      </c>
      <c r="K176" s="44">
        <v>2.46</v>
      </c>
      <c r="L176" s="45">
        <f t="shared" si="121"/>
        <v>931.49999999999977</v>
      </c>
      <c r="M176" s="45">
        <f t="shared" si="112"/>
        <v>931.49999999999977</v>
      </c>
      <c r="N176" s="46">
        <f t="shared" si="113"/>
        <v>1110.2612599999998</v>
      </c>
      <c r="O176" s="47">
        <f t="shared" si="126"/>
        <v>21797.099999999995</v>
      </c>
      <c r="P176" s="47">
        <f t="shared" si="114"/>
        <v>0</v>
      </c>
      <c r="Q176" s="47">
        <f t="shared" si="115"/>
        <v>21797.099999999995</v>
      </c>
      <c r="R176" s="39">
        <f t="shared" si="118"/>
        <v>810601.64999999979</v>
      </c>
      <c r="S176" s="50">
        <f t="shared" si="94"/>
        <v>708814.57499999995</v>
      </c>
      <c r="T176" s="49">
        <f t="shared" si="116"/>
        <v>0</v>
      </c>
      <c r="U176" s="58">
        <f t="shared" si="127"/>
        <v>112269140.53424998</v>
      </c>
      <c r="V176" s="39">
        <f t="shared" si="92"/>
        <v>0</v>
      </c>
      <c r="W176" s="39">
        <f t="shared" si="117"/>
        <v>0</v>
      </c>
      <c r="X176" s="39">
        <f t="shared" si="93"/>
        <v>0</v>
      </c>
    </row>
    <row r="177" spans="2:24" x14ac:dyDescent="0.25">
      <c r="B177" s="3" t="s">
        <v>29</v>
      </c>
      <c r="C177" s="3">
        <v>162</v>
      </c>
      <c r="D177" s="3">
        <v>162</v>
      </c>
      <c r="E177" s="10">
        <v>25.5</v>
      </c>
      <c r="F177" s="39">
        <f t="shared" si="109"/>
        <v>0.5833333333333337</v>
      </c>
      <c r="G177" s="40">
        <f t="shared" si="110"/>
        <v>7.083333333333333</v>
      </c>
      <c r="H177" s="41">
        <v>1242</v>
      </c>
      <c r="I177" s="42">
        <v>158.38999999999999</v>
      </c>
      <c r="J177" s="43">
        <f t="shared" si="111"/>
        <v>24.191708333333334</v>
      </c>
      <c r="K177" s="44">
        <v>2.46</v>
      </c>
      <c r="L177" s="45">
        <f t="shared" si="121"/>
        <v>724.50000000000045</v>
      </c>
      <c r="M177" s="45">
        <f t="shared" si="112"/>
        <v>724.50000000000045</v>
      </c>
      <c r="N177" s="46">
        <f t="shared" si="113"/>
        <v>907.08170833333384</v>
      </c>
      <c r="O177" s="47">
        <f t="shared" si="126"/>
        <v>18474.750000000011</v>
      </c>
      <c r="P177" s="47">
        <f t="shared" si="114"/>
        <v>0</v>
      </c>
      <c r="Q177" s="47">
        <f t="shared" si="115"/>
        <v>18474.750000000011</v>
      </c>
      <c r="R177" s="39">
        <f t="shared" si="118"/>
        <v>829076.39999999979</v>
      </c>
      <c r="S177" s="50">
        <f t="shared" si="94"/>
        <v>708814.57499999995</v>
      </c>
      <c r="T177" s="49">
        <f t="shared" si="116"/>
        <v>0</v>
      </c>
      <c r="U177" s="58">
        <f t="shared" si="127"/>
        <v>112269140.53424998</v>
      </c>
      <c r="V177" s="39">
        <f t="shared" si="92"/>
        <v>0</v>
      </c>
      <c r="W177" s="39">
        <f t="shared" si="117"/>
        <v>0</v>
      </c>
      <c r="X177" s="39">
        <f t="shared" si="93"/>
        <v>0</v>
      </c>
    </row>
    <row r="178" spans="2:24" x14ac:dyDescent="0.25">
      <c r="B178" s="3" t="s">
        <v>29</v>
      </c>
      <c r="C178" s="3">
        <v>163</v>
      </c>
      <c r="D178" s="3">
        <v>163</v>
      </c>
      <c r="E178" s="10">
        <v>27.6</v>
      </c>
      <c r="F178" s="39">
        <f t="shared" si="109"/>
        <v>0.55555555555555558</v>
      </c>
      <c r="G178" s="40">
        <f t="shared" si="110"/>
        <v>7.666666666666667</v>
      </c>
      <c r="H178" s="41">
        <v>1242</v>
      </c>
      <c r="I178" s="42">
        <v>158.38999999999999</v>
      </c>
      <c r="J178" s="43">
        <f t="shared" si="111"/>
        <v>28.340293333333339</v>
      </c>
      <c r="K178" s="44">
        <v>2.46</v>
      </c>
      <c r="L178" s="45">
        <f t="shared" si="121"/>
        <v>690</v>
      </c>
      <c r="M178" s="45">
        <f t="shared" si="112"/>
        <v>690</v>
      </c>
      <c r="N178" s="46">
        <f t="shared" si="113"/>
        <v>876.73029333333329</v>
      </c>
      <c r="O178" s="47">
        <f t="shared" si="126"/>
        <v>19044</v>
      </c>
      <c r="P178" s="47">
        <f t="shared" si="114"/>
        <v>0</v>
      </c>
      <c r="Q178" s="47">
        <f t="shared" si="115"/>
        <v>19044</v>
      </c>
      <c r="R178" s="39">
        <f t="shared" si="118"/>
        <v>848120.39999999979</v>
      </c>
      <c r="S178" s="50">
        <f t="shared" si="94"/>
        <v>708814.57499999995</v>
      </c>
      <c r="T178" s="49">
        <f t="shared" si="116"/>
        <v>0</v>
      </c>
      <c r="U178" s="58">
        <f t="shared" si="127"/>
        <v>112269140.53424998</v>
      </c>
      <c r="V178" s="39">
        <f t="shared" si="92"/>
        <v>0</v>
      </c>
      <c r="W178" s="39">
        <f t="shared" si="117"/>
        <v>0</v>
      </c>
      <c r="X178" s="39">
        <f t="shared" ref="X178" si="138">W178</f>
        <v>0</v>
      </c>
    </row>
    <row r="179" spans="2:24" x14ac:dyDescent="0.25">
      <c r="B179" s="3" t="s">
        <v>29</v>
      </c>
      <c r="C179" s="3">
        <v>164</v>
      </c>
      <c r="D179" s="3">
        <v>164</v>
      </c>
      <c r="E179" s="10">
        <v>29.5</v>
      </c>
      <c r="F179" s="39">
        <f t="shared" si="109"/>
        <v>0.4861111111111111</v>
      </c>
      <c r="G179" s="40">
        <f t="shared" si="110"/>
        <v>8.1944444444444446</v>
      </c>
      <c r="H179" s="41">
        <v>1242</v>
      </c>
      <c r="I179" s="42">
        <v>158.38999999999999</v>
      </c>
      <c r="J179" s="43">
        <f t="shared" si="111"/>
        <v>32.376523148148152</v>
      </c>
      <c r="K179" s="44">
        <v>2.46</v>
      </c>
      <c r="L179" s="45">
        <f t="shared" si="121"/>
        <v>603.75</v>
      </c>
      <c r="M179" s="45">
        <f t="shared" si="112"/>
        <v>603.75</v>
      </c>
      <c r="N179" s="46">
        <f t="shared" si="113"/>
        <v>794.51652314814817</v>
      </c>
      <c r="O179" s="47">
        <f t="shared" si="126"/>
        <v>17810.625</v>
      </c>
      <c r="P179" s="47">
        <f t="shared" si="114"/>
        <v>0</v>
      </c>
      <c r="Q179" s="47">
        <f t="shared" si="115"/>
        <v>17810.625</v>
      </c>
      <c r="R179" s="39">
        <f t="shared" si="118"/>
        <v>865931.02499999979</v>
      </c>
      <c r="S179" s="50">
        <f t="shared" si="94"/>
        <v>708814.57499999995</v>
      </c>
      <c r="T179" s="49">
        <f t="shared" si="116"/>
        <v>0</v>
      </c>
      <c r="U179" s="58">
        <f t="shared" si="127"/>
        <v>112269140.53424998</v>
      </c>
      <c r="V179" s="39">
        <f t="shared" ref="V179:V242" si="139">0.81*T179</f>
        <v>0</v>
      </c>
      <c r="W179" s="39">
        <f t="shared" si="117"/>
        <v>0</v>
      </c>
      <c r="X179" s="39">
        <f t="shared" ref="X179:X212" si="140">W179+X178</f>
        <v>0</v>
      </c>
    </row>
    <row r="180" spans="2:24" x14ac:dyDescent="0.25">
      <c r="B180" s="3" t="s">
        <v>29</v>
      </c>
      <c r="C180" s="3">
        <v>165</v>
      </c>
      <c r="D180" s="3">
        <v>165</v>
      </c>
      <c r="E180" s="10">
        <v>31.1</v>
      </c>
      <c r="F180" s="39">
        <f t="shared" si="109"/>
        <v>0.36111111111111133</v>
      </c>
      <c r="G180" s="40">
        <f t="shared" si="110"/>
        <v>8.6388888888888893</v>
      </c>
      <c r="H180" s="41">
        <v>1242</v>
      </c>
      <c r="I180" s="42">
        <v>158.38999999999999</v>
      </c>
      <c r="J180" s="43">
        <f t="shared" si="111"/>
        <v>35.98379425925927</v>
      </c>
      <c r="K180" s="44">
        <v>2.46</v>
      </c>
      <c r="L180" s="45">
        <f t="shared" si="121"/>
        <v>448.50000000000028</v>
      </c>
      <c r="M180" s="45">
        <f t="shared" si="112"/>
        <v>448.50000000000028</v>
      </c>
      <c r="N180" s="46">
        <f t="shared" si="113"/>
        <v>642.87379425925951</v>
      </c>
      <c r="O180" s="47">
        <f t="shared" si="126"/>
        <v>13948.350000000009</v>
      </c>
      <c r="P180" s="47">
        <f t="shared" si="114"/>
        <v>0</v>
      </c>
      <c r="Q180" s="47">
        <f t="shared" si="115"/>
        <v>13948.350000000009</v>
      </c>
      <c r="R180" s="39">
        <f t="shared" si="118"/>
        <v>879879.37499999977</v>
      </c>
      <c r="S180" s="50">
        <f t="shared" ref="S180:S243" si="141">S179+T180</f>
        <v>708814.57499999995</v>
      </c>
      <c r="T180" s="49">
        <f t="shared" si="116"/>
        <v>0</v>
      </c>
      <c r="U180" s="58">
        <f t="shared" si="127"/>
        <v>112269140.53424998</v>
      </c>
      <c r="V180" s="39">
        <f t="shared" si="139"/>
        <v>0</v>
      </c>
      <c r="W180" s="39">
        <f t="shared" si="117"/>
        <v>0</v>
      </c>
      <c r="X180" s="39">
        <f t="shared" si="140"/>
        <v>0</v>
      </c>
    </row>
    <row r="181" spans="2:24" x14ac:dyDescent="0.25">
      <c r="B181" s="3" t="s">
        <v>29</v>
      </c>
      <c r="C181" s="3">
        <v>166</v>
      </c>
      <c r="D181" s="3">
        <v>166</v>
      </c>
      <c r="E181" s="10">
        <v>32.1</v>
      </c>
      <c r="F181" s="39">
        <f t="shared" si="109"/>
        <v>0.29166666666666685</v>
      </c>
      <c r="G181" s="40">
        <f t="shared" si="110"/>
        <v>8.9166666666666661</v>
      </c>
      <c r="H181" s="41">
        <v>1242</v>
      </c>
      <c r="I181" s="42">
        <v>158.38999999999999</v>
      </c>
      <c r="J181" s="43">
        <f t="shared" si="111"/>
        <v>38.335068333333325</v>
      </c>
      <c r="K181" s="44">
        <v>2.46</v>
      </c>
      <c r="L181" s="45">
        <f t="shared" si="121"/>
        <v>362.25000000000023</v>
      </c>
      <c r="M181" s="45">
        <f t="shared" si="112"/>
        <v>362.25000000000023</v>
      </c>
      <c r="N181" s="46">
        <f t="shared" si="113"/>
        <v>558.97506833333352</v>
      </c>
      <c r="O181" s="47">
        <f t="shared" si="126"/>
        <v>11628.225000000008</v>
      </c>
      <c r="P181" s="47">
        <f t="shared" si="114"/>
        <v>0</v>
      </c>
      <c r="Q181" s="47">
        <f t="shared" si="115"/>
        <v>11628.225000000008</v>
      </c>
      <c r="R181" s="39">
        <f t="shared" si="118"/>
        <v>891507.59999999974</v>
      </c>
      <c r="S181" s="50">
        <f t="shared" si="141"/>
        <v>708814.57499999995</v>
      </c>
      <c r="T181" s="49">
        <f t="shared" si="116"/>
        <v>0</v>
      </c>
      <c r="U181" s="58">
        <f t="shared" si="127"/>
        <v>112269140.53424998</v>
      </c>
      <c r="V181" s="39">
        <f t="shared" si="139"/>
        <v>0</v>
      </c>
      <c r="W181" s="39">
        <f t="shared" si="117"/>
        <v>0</v>
      </c>
      <c r="X181" s="39">
        <f t="shared" si="140"/>
        <v>0</v>
      </c>
    </row>
    <row r="182" spans="2:24" x14ac:dyDescent="0.25">
      <c r="B182" s="3" t="s">
        <v>29</v>
      </c>
      <c r="C182" s="3">
        <v>167</v>
      </c>
      <c r="D182" s="3">
        <v>167</v>
      </c>
      <c r="E182" s="10">
        <v>33.200000000000003</v>
      </c>
      <c r="F182" s="39">
        <f t="shared" si="109"/>
        <v>0.43055555555555575</v>
      </c>
      <c r="G182" s="40">
        <f t="shared" si="110"/>
        <v>9.2222222222222232</v>
      </c>
      <c r="H182" s="41">
        <v>1242</v>
      </c>
      <c r="I182" s="42">
        <v>158.38999999999999</v>
      </c>
      <c r="J182" s="43">
        <f t="shared" si="111"/>
        <v>41.007410370370387</v>
      </c>
      <c r="K182" s="44">
        <v>2.46</v>
      </c>
      <c r="L182" s="45">
        <f t="shared" si="121"/>
        <v>534.75000000000023</v>
      </c>
      <c r="M182" s="45">
        <f t="shared" si="112"/>
        <v>534.75000000000023</v>
      </c>
      <c r="N182" s="46">
        <f t="shared" si="113"/>
        <v>734.14741037037061</v>
      </c>
      <c r="O182" s="47">
        <f t="shared" si="126"/>
        <v>17753.700000000008</v>
      </c>
      <c r="P182" s="47">
        <f t="shared" si="114"/>
        <v>0</v>
      </c>
      <c r="Q182" s="47">
        <f t="shared" si="115"/>
        <v>17753.700000000008</v>
      </c>
      <c r="R182" s="39">
        <f t="shared" si="118"/>
        <v>909261.2999999997</v>
      </c>
      <c r="S182" s="50">
        <f t="shared" si="141"/>
        <v>708814.57499999995</v>
      </c>
      <c r="T182" s="49">
        <f t="shared" si="116"/>
        <v>0</v>
      </c>
      <c r="U182" s="58">
        <f t="shared" si="127"/>
        <v>112269140.53424998</v>
      </c>
      <c r="V182" s="39">
        <f t="shared" si="139"/>
        <v>0</v>
      </c>
      <c r="W182" s="39">
        <f t="shared" si="117"/>
        <v>0</v>
      </c>
      <c r="X182" s="39">
        <f t="shared" ref="X182" si="142">W182</f>
        <v>0</v>
      </c>
    </row>
    <row r="183" spans="2:24" x14ac:dyDescent="0.25">
      <c r="B183" s="3" t="s">
        <v>29</v>
      </c>
      <c r="C183" s="3">
        <v>168</v>
      </c>
      <c r="D183" s="3">
        <v>168</v>
      </c>
      <c r="E183" s="10">
        <v>35.200000000000003</v>
      </c>
      <c r="F183" s="39">
        <f t="shared" si="109"/>
        <v>0.55555555555555558</v>
      </c>
      <c r="G183" s="40">
        <f t="shared" si="110"/>
        <v>9.7777777777777786</v>
      </c>
      <c r="H183" s="41">
        <v>1242</v>
      </c>
      <c r="I183" s="42">
        <v>158.38999999999999</v>
      </c>
      <c r="J183" s="43">
        <f t="shared" si="111"/>
        <v>46.096877037037046</v>
      </c>
      <c r="K183" s="44">
        <v>2.46</v>
      </c>
      <c r="L183" s="45">
        <f t="shared" si="121"/>
        <v>690</v>
      </c>
      <c r="M183" s="45">
        <f t="shared" si="112"/>
        <v>690</v>
      </c>
      <c r="N183" s="46">
        <f t="shared" si="113"/>
        <v>894.48687703703706</v>
      </c>
      <c r="O183" s="47">
        <f t="shared" si="126"/>
        <v>24288.000000000004</v>
      </c>
      <c r="P183" s="47">
        <f t="shared" si="114"/>
        <v>0</v>
      </c>
      <c r="Q183" s="47">
        <f t="shared" si="115"/>
        <v>24288.000000000004</v>
      </c>
      <c r="R183" s="39">
        <f t="shared" si="118"/>
        <v>933549.2999999997</v>
      </c>
      <c r="S183" s="50">
        <f t="shared" si="141"/>
        <v>708814.57499999995</v>
      </c>
      <c r="T183" s="49">
        <f t="shared" si="116"/>
        <v>0</v>
      </c>
      <c r="U183" s="58">
        <f t="shared" si="127"/>
        <v>112269140.53424998</v>
      </c>
      <c r="V183" s="39">
        <f t="shared" si="139"/>
        <v>0</v>
      </c>
      <c r="W183" s="39">
        <f t="shared" si="117"/>
        <v>0</v>
      </c>
      <c r="X183" s="39">
        <f t="shared" ref="X183" si="143">W183+X182</f>
        <v>0</v>
      </c>
    </row>
    <row r="184" spans="2:24" x14ac:dyDescent="0.25">
      <c r="B184" s="3" t="s">
        <v>29</v>
      </c>
      <c r="C184" s="3">
        <v>169</v>
      </c>
      <c r="D184" s="3">
        <v>169</v>
      </c>
      <c r="E184" s="10">
        <v>37.200000000000003</v>
      </c>
      <c r="F184" s="39">
        <f t="shared" si="109"/>
        <v>0.38888888888888851</v>
      </c>
      <c r="G184" s="40">
        <f t="shared" si="110"/>
        <v>10.333333333333334</v>
      </c>
      <c r="H184" s="41">
        <v>1242</v>
      </c>
      <c r="I184" s="42">
        <v>158.38999999999999</v>
      </c>
      <c r="J184" s="43">
        <f t="shared" si="111"/>
        <v>51.483973333333338</v>
      </c>
      <c r="K184" s="44">
        <v>2.46</v>
      </c>
      <c r="L184" s="45">
        <f t="shared" si="121"/>
        <v>482.99999999999955</v>
      </c>
      <c r="M184" s="45">
        <f t="shared" si="112"/>
        <v>482.99999999999955</v>
      </c>
      <c r="N184" s="46">
        <f t="shared" si="113"/>
        <v>692.87397333333286</v>
      </c>
      <c r="O184" s="47">
        <f t="shared" si="126"/>
        <v>17967.599999999984</v>
      </c>
      <c r="P184" s="47">
        <f t="shared" si="114"/>
        <v>0</v>
      </c>
      <c r="Q184" s="47">
        <f t="shared" si="115"/>
        <v>17967.599999999984</v>
      </c>
      <c r="R184" s="39">
        <f t="shared" si="118"/>
        <v>951516.89999999967</v>
      </c>
      <c r="S184" s="50">
        <f t="shared" si="141"/>
        <v>708814.57499999995</v>
      </c>
      <c r="T184" s="49">
        <f t="shared" si="116"/>
        <v>0</v>
      </c>
      <c r="U184" s="58">
        <f t="shared" si="127"/>
        <v>112269140.53424998</v>
      </c>
      <c r="V184" s="39">
        <f t="shared" si="139"/>
        <v>0</v>
      </c>
      <c r="W184" s="39">
        <f t="shared" si="117"/>
        <v>0</v>
      </c>
      <c r="X184" s="39">
        <f t="shared" si="140"/>
        <v>0</v>
      </c>
    </row>
    <row r="185" spans="2:24" x14ac:dyDescent="0.25">
      <c r="B185" s="3" t="s">
        <v>29</v>
      </c>
      <c r="C185" s="3">
        <v>170</v>
      </c>
      <c r="D185" s="3">
        <v>170</v>
      </c>
      <c r="E185" s="10">
        <v>38</v>
      </c>
      <c r="F185" s="39">
        <f t="shared" si="109"/>
        <v>2.7777777777777186E-2</v>
      </c>
      <c r="G185" s="40">
        <f t="shared" si="110"/>
        <v>10.555555555555555</v>
      </c>
      <c r="H185" s="41">
        <v>1242</v>
      </c>
      <c r="I185" s="42">
        <v>158.38999999999999</v>
      </c>
      <c r="J185" s="43">
        <f t="shared" si="111"/>
        <v>53.72214814814815</v>
      </c>
      <c r="K185" s="44">
        <v>2.46</v>
      </c>
      <c r="L185" s="45">
        <f t="shared" si="121"/>
        <v>34.499999999999268</v>
      </c>
      <c r="M185" s="45">
        <f t="shared" si="112"/>
        <v>34.499999999999268</v>
      </c>
      <c r="N185" s="46">
        <f t="shared" si="113"/>
        <v>246.61214814814741</v>
      </c>
      <c r="O185" s="47">
        <f t="shared" si="126"/>
        <v>1310.9999999999723</v>
      </c>
      <c r="P185" s="47">
        <f t="shared" si="114"/>
        <v>0</v>
      </c>
      <c r="Q185" s="47">
        <f t="shared" si="115"/>
        <v>1310.9999999999723</v>
      </c>
      <c r="R185" s="39">
        <f t="shared" si="118"/>
        <v>952827.89999999967</v>
      </c>
      <c r="S185" s="50">
        <f t="shared" si="141"/>
        <v>708814.57499999995</v>
      </c>
      <c r="T185" s="49">
        <f t="shared" si="116"/>
        <v>0</v>
      </c>
      <c r="U185" s="58">
        <f t="shared" si="127"/>
        <v>112269140.53424998</v>
      </c>
      <c r="V185" s="39">
        <f t="shared" si="139"/>
        <v>0</v>
      </c>
      <c r="W185" s="39">
        <f t="shared" si="117"/>
        <v>0</v>
      </c>
      <c r="X185" s="39">
        <f t="shared" si="140"/>
        <v>0</v>
      </c>
    </row>
    <row r="186" spans="2:24" x14ac:dyDescent="0.25">
      <c r="B186" s="3" t="s">
        <v>29</v>
      </c>
      <c r="C186" s="3">
        <v>171</v>
      </c>
      <c r="D186" s="3">
        <v>171</v>
      </c>
      <c r="E186" s="10">
        <v>37.4</v>
      </c>
      <c r="F186" s="39">
        <f t="shared" si="109"/>
        <v>-0.40277777777777757</v>
      </c>
      <c r="G186" s="40">
        <f t="shared" si="110"/>
        <v>10.388888888888888</v>
      </c>
      <c r="H186" s="41">
        <v>1242</v>
      </c>
      <c r="I186" s="42">
        <v>158.38999999999999</v>
      </c>
      <c r="J186" s="43">
        <f t="shared" si="111"/>
        <v>52.039052592592583</v>
      </c>
      <c r="K186" s="44">
        <v>2.46</v>
      </c>
      <c r="L186" s="45">
        <f t="shared" si="121"/>
        <v>-500.24999999999972</v>
      </c>
      <c r="M186" s="45">
        <f t="shared" si="112"/>
        <v>-500.24999999999972</v>
      </c>
      <c r="N186" s="46">
        <f t="shared" si="113"/>
        <v>-289.82094740740717</v>
      </c>
      <c r="O186" s="47">
        <f t="shared" si="126"/>
        <v>-18709.349999999988</v>
      </c>
      <c r="P186" s="47">
        <f t="shared" si="114"/>
        <v>18709.349999999988</v>
      </c>
      <c r="Q186" s="47">
        <f t="shared" si="115"/>
        <v>0</v>
      </c>
      <c r="R186" s="39">
        <f t="shared" si="118"/>
        <v>952827.89999999967</v>
      </c>
      <c r="S186" s="50">
        <f t="shared" si="141"/>
        <v>727523.92499999993</v>
      </c>
      <c r="T186" s="49">
        <f t="shared" si="116"/>
        <v>18709.349999999988</v>
      </c>
      <c r="U186" s="58">
        <f t="shared" si="127"/>
        <v>115232514.48074998</v>
      </c>
      <c r="V186" s="39">
        <f t="shared" si="139"/>
        <v>15154.573499999991</v>
      </c>
      <c r="W186" s="39">
        <f t="shared" si="117"/>
        <v>15154.573499999991</v>
      </c>
      <c r="X186" s="39">
        <f t="shared" ref="X186" si="144">W186</f>
        <v>15154.573499999991</v>
      </c>
    </row>
    <row r="187" spans="2:24" x14ac:dyDescent="0.25">
      <c r="B187" s="3" t="s">
        <v>29</v>
      </c>
      <c r="C187" s="3">
        <v>172</v>
      </c>
      <c r="D187" s="3">
        <v>172</v>
      </c>
      <c r="E187" s="10">
        <v>35.1</v>
      </c>
      <c r="F187" s="39">
        <f t="shared" si="109"/>
        <v>-0.88888888888888862</v>
      </c>
      <c r="G187" s="40">
        <f t="shared" si="110"/>
        <v>9.75</v>
      </c>
      <c r="H187" s="41">
        <v>1242</v>
      </c>
      <c r="I187" s="42">
        <v>158.38999999999999</v>
      </c>
      <c r="J187" s="43">
        <f t="shared" si="111"/>
        <v>45.835335000000001</v>
      </c>
      <c r="K187" s="44">
        <v>2.46</v>
      </c>
      <c r="L187" s="45">
        <f t="shared" si="121"/>
        <v>-1103.9999999999998</v>
      </c>
      <c r="M187" s="45">
        <f t="shared" si="112"/>
        <v>-1103.9999999999998</v>
      </c>
      <c r="N187" s="46">
        <f t="shared" si="113"/>
        <v>-899.7746649999998</v>
      </c>
      <c r="O187" s="47">
        <f t="shared" si="126"/>
        <v>-38750.399999999994</v>
      </c>
      <c r="P187" s="47">
        <f t="shared" si="114"/>
        <v>38750.399999999994</v>
      </c>
      <c r="Q187" s="47">
        <f t="shared" si="115"/>
        <v>0</v>
      </c>
      <c r="R187" s="39">
        <f t="shared" si="118"/>
        <v>952827.89999999967</v>
      </c>
      <c r="S187" s="50">
        <f t="shared" si="141"/>
        <v>766274.32499999995</v>
      </c>
      <c r="T187" s="49">
        <f t="shared" si="116"/>
        <v>38750.399999999994</v>
      </c>
      <c r="U187" s="58">
        <f t="shared" si="127"/>
        <v>121370190.33674999</v>
      </c>
      <c r="V187" s="39">
        <f t="shared" si="139"/>
        <v>31387.823999999997</v>
      </c>
      <c r="W187" s="39">
        <f t="shared" si="117"/>
        <v>31387.823999999997</v>
      </c>
      <c r="X187" s="39">
        <f t="shared" ref="X187" si="145">W187+X186</f>
        <v>46542.397499999992</v>
      </c>
    </row>
    <row r="188" spans="2:24" x14ac:dyDescent="0.25">
      <c r="B188" s="3" t="s">
        <v>29</v>
      </c>
      <c r="C188" s="3">
        <v>173</v>
      </c>
      <c r="D188" s="3">
        <v>173</v>
      </c>
      <c r="E188" s="10">
        <v>31</v>
      </c>
      <c r="F188" s="39">
        <f t="shared" si="109"/>
        <v>-1.1111111111111112</v>
      </c>
      <c r="G188" s="40">
        <f t="shared" si="110"/>
        <v>8.6111111111111107</v>
      </c>
      <c r="H188" s="41">
        <v>1242</v>
      </c>
      <c r="I188" s="42">
        <v>158.38999999999999</v>
      </c>
      <c r="J188" s="43">
        <f t="shared" si="111"/>
        <v>35.752759259259257</v>
      </c>
      <c r="K188" s="44">
        <v>2.46</v>
      </c>
      <c r="L188" s="45">
        <f t="shared" si="121"/>
        <v>-1380</v>
      </c>
      <c r="M188" s="45">
        <f t="shared" si="112"/>
        <v>-1380</v>
      </c>
      <c r="N188" s="46">
        <f t="shared" si="113"/>
        <v>-1185.8572407407407</v>
      </c>
      <c r="O188" s="47">
        <f t="shared" si="126"/>
        <v>-42780</v>
      </c>
      <c r="P188" s="47">
        <f t="shared" si="114"/>
        <v>42780</v>
      </c>
      <c r="Q188" s="47">
        <f t="shared" si="115"/>
        <v>0</v>
      </c>
      <c r="R188" s="39">
        <f t="shared" si="118"/>
        <v>952827.89999999967</v>
      </c>
      <c r="S188" s="50">
        <f t="shared" si="141"/>
        <v>809054.32499999995</v>
      </c>
      <c r="T188" s="49">
        <f t="shared" si="116"/>
        <v>42780</v>
      </c>
      <c r="U188" s="58">
        <f t="shared" si="127"/>
        <v>128146114.53674999</v>
      </c>
      <c r="V188" s="39">
        <f t="shared" si="139"/>
        <v>34651.800000000003</v>
      </c>
      <c r="W188" s="39">
        <f t="shared" si="117"/>
        <v>34651.800000000003</v>
      </c>
      <c r="X188" s="39">
        <f t="shared" si="140"/>
        <v>81194.197499999995</v>
      </c>
    </row>
    <row r="189" spans="2:24" x14ac:dyDescent="0.25">
      <c r="B189" s="3" t="s">
        <v>29</v>
      </c>
      <c r="C189" s="3">
        <v>174</v>
      </c>
      <c r="D189" s="3">
        <v>174</v>
      </c>
      <c r="E189" s="10">
        <v>27.1</v>
      </c>
      <c r="F189" s="39">
        <f t="shared" si="109"/>
        <v>-0.79166666666666652</v>
      </c>
      <c r="G189" s="40">
        <f t="shared" si="110"/>
        <v>7.5277777777777777</v>
      </c>
      <c r="H189" s="41">
        <v>1242</v>
      </c>
      <c r="I189" s="42">
        <v>158.38999999999999</v>
      </c>
      <c r="J189" s="43">
        <f t="shared" si="111"/>
        <v>27.322772037037037</v>
      </c>
      <c r="K189" s="44">
        <v>2.46</v>
      </c>
      <c r="L189" s="45">
        <f t="shared" si="121"/>
        <v>-983.24999999999977</v>
      </c>
      <c r="M189" s="45">
        <f t="shared" si="112"/>
        <v>-983.24999999999977</v>
      </c>
      <c r="N189" s="46">
        <f t="shared" si="113"/>
        <v>-797.53722796296279</v>
      </c>
      <c r="O189" s="47">
        <f t="shared" si="126"/>
        <v>-26646.074999999993</v>
      </c>
      <c r="P189" s="47">
        <f t="shared" si="114"/>
        <v>26646.074999999993</v>
      </c>
      <c r="Q189" s="47">
        <f t="shared" si="115"/>
        <v>0</v>
      </c>
      <c r="R189" s="39">
        <f t="shared" si="118"/>
        <v>952827.89999999967</v>
      </c>
      <c r="S189" s="50">
        <f t="shared" si="141"/>
        <v>835700.39999999991</v>
      </c>
      <c r="T189" s="49">
        <f t="shared" si="116"/>
        <v>26646.074999999993</v>
      </c>
      <c r="U189" s="58">
        <f t="shared" si="127"/>
        <v>132366586.35599998</v>
      </c>
      <c r="V189" s="39">
        <f t="shared" si="139"/>
        <v>21583.320749999995</v>
      </c>
      <c r="W189" s="39">
        <f t="shared" si="117"/>
        <v>21583.320749999995</v>
      </c>
      <c r="X189" s="39">
        <f t="shared" si="140"/>
        <v>102777.51824999999</v>
      </c>
    </row>
    <row r="190" spans="2:24" x14ac:dyDescent="0.25">
      <c r="B190" s="3" t="s">
        <v>29</v>
      </c>
      <c r="C190" s="3">
        <v>175</v>
      </c>
      <c r="D190" s="3">
        <v>175</v>
      </c>
      <c r="E190" s="10">
        <v>25.3</v>
      </c>
      <c r="F190" s="39">
        <f t="shared" si="109"/>
        <v>-0.27777777777777779</v>
      </c>
      <c r="G190" s="40">
        <f t="shared" si="110"/>
        <v>7.0277777777777777</v>
      </c>
      <c r="H190" s="41">
        <v>1242</v>
      </c>
      <c r="I190" s="42">
        <v>158.38999999999999</v>
      </c>
      <c r="J190" s="43">
        <f t="shared" si="111"/>
        <v>23.813718703703703</v>
      </c>
      <c r="K190" s="44">
        <v>2.46</v>
      </c>
      <c r="L190" s="45">
        <f t="shared" si="121"/>
        <v>-345</v>
      </c>
      <c r="M190" s="45">
        <f t="shared" si="112"/>
        <v>-345</v>
      </c>
      <c r="N190" s="46">
        <f t="shared" si="113"/>
        <v>-162.79628129629631</v>
      </c>
      <c r="O190" s="47">
        <f t="shared" si="126"/>
        <v>-8728.5</v>
      </c>
      <c r="P190" s="47">
        <f t="shared" si="114"/>
        <v>8728.5</v>
      </c>
      <c r="Q190" s="47">
        <f t="shared" si="115"/>
        <v>0</v>
      </c>
      <c r="R190" s="39">
        <f t="shared" si="118"/>
        <v>952827.89999999967</v>
      </c>
      <c r="S190" s="50">
        <f t="shared" si="141"/>
        <v>844428.89999999991</v>
      </c>
      <c r="T190" s="49">
        <f t="shared" si="116"/>
        <v>8728.5</v>
      </c>
      <c r="U190" s="58">
        <f t="shared" si="127"/>
        <v>133749093.47099997</v>
      </c>
      <c r="V190" s="39">
        <f t="shared" si="139"/>
        <v>7070.085</v>
      </c>
      <c r="W190" s="39">
        <f t="shared" si="117"/>
        <v>7070.085</v>
      </c>
      <c r="X190" s="39">
        <f t="shared" ref="X190" si="146">W190</f>
        <v>7070.085</v>
      </c>
    </row>
    <row r="191" spans="2:24" x14ac:dyDescent="0.25">
      <c r="B191" s="3" t="s">
        <v>29</v>
      </c>
      <c r="C191" s="3">
        <v>176</v>
      </c>
      <c r="D191" s="3">
        <v>176</v>
      </c>
      <c r="E191" s="10">
        <v>25.1</v>
      </c>
      <c r="F191" s="39">
        <f t="shared" si="109"/>
        <v>8.3333333333333037E-2</v>
      </c>
      <c r="G191" s="40">
        <f t="shared" si="110"/>
        <v>6.9722222222222223</v>
      </c>
      <c r="H191" s="41">
        <v>1242</v>
      </c>
      <c r="I191" s="42">
        <v>158.38999999999999</v>
      </c>
      <c r="J191" s="43">
        <f t="shared" si="111"/>
        <v>23.438705370370375</v>
      </c>
      <c r="K191" s="44">
        <v>2.46</v>
      </c>
      <c r="L191" s="45">
        <f t="shared" si="121"/>
        <v>103.49999999999963</v>
      </c>
      <c r="M191" s="45">
        <f t="shared" si="112"/>
        <v>103.49999999999963</v>
      </c>
      <c r="N191" s="46">
        <f t="shared" si="113"/>
        <v>285.32870537037002</v>
      </c>
      <c r="O191" s="47">
        <f t="shared" si="126"/>
        <v>2597.8499999999908</v>
      </c>
      <c r="P191" s="47">
        <f t="shared" si="114"/>
        <v>0</v>
      </c>
      <c r="Q191" s="47">
        <f t="shared" si="115"/>
        <v>2597.8499999999908</v>
      </c>
      <c r="R191" s="39">
        <f t="shared" si="118"/>
        <v>955425.74999999965</v>
      </c>
      <c r="S191" s="50">
        <f t="shared" si="141"/>
        <v>844428.89999999991</v>
      </c>
      <c r="T191" s="49">
        <f t="shared" si="116"/>
        <v>0</v>
      </c>
      <c r="U191" s="58">
        <f t="shared" si="127"/>
        <v>133749093.47099997</v>
      </c>
      <c r="V191" s="39">
        <f t="shared" si="139"/>
        <v>0</v>
      </c>
      <c r="W191" s="39">
        <f t="shared" si="117"/>
        <v>0</v>
      </c>
      <c r="X191" s="39">
        <f t="shared" ref="X191" si="147">W191+X190</f>
        <v>7070.085</v>
      </c>
    </row>
    <row r="192" spans="2:24" x14ac:dyDescent="0.25">
      <c r="B192" s="3" t="s">
        <v>29</v>
      </c>
      <c r="C192" s="3">
        <v>177</v>
      </c>
      <c r="D192" s="3">
        <v>177</v>
      </c>
      <c r="E192" s="10">
        <v>25.9</v>
      </c>
      <c r="F192" s="39">
        <f t="shared" si="109"/>
        <v>0.37499999999999989</v>
      </c>
      <c r="G192" s="40">
        <f t="shared" si="110"/>
        <v>7.1944444444444438</v>
      </c>
      <c r="H192" s="41">
        <v>1242</v>
      </c>
      <c r="I192" s="42">
        <v>158.38999999999999</v>
      </c>
      <c r="J192" s="43">
        <f t="shared" si="111"/>
        <v>24.956616481481475</v>
      </c>
      <c r="K192" s="44">
        <v>2.46</v>
      </c>
      <c r="L192" s="45">
        <f t="shared" si="121"/>
        <v>465.74999999999989</v>
      </c>
      <c r="M192" s="45">
        <f t="shared" si="112"/>
        <v>465.74999999999989</v>
      </c>
      <c r="N192" s="46">
        <f t="shared" si="113"/>
        <v>649.09661648148131</v>
      </c>
      <c r="O192" s="47">
        <f t="shared" si="126"/>
        <v>12062.924999999996</v>
      </c>
      <c r="P192" s="47">
        <f t="shared" si="114"/>
        <v>0</v>
      </c>
      <c r="Q192" s="47">
        <f t="shared" si="115"/>
        <v>12062.924999999996</v>
      </c>
      <c r="R192" s="39">
        <f t="shared" si="118"/>
        <v>967488.6749999997</v>
      </c>
      <c r="S192" s="50">
        <f t="shared" si="141"/>
        <v>844428.89999999991</v>
      </c>
      <c r="T192" s="49">
        <f t="shared" si="116"/>
        <v>0</v>
      </c>
      <c r="U192" s="58">
        <f t="shared" si="127"/>
        <v>133749093.47099997</v>
      </c>
      <c r="V192" s="39">
        <f t="shared" si="139"/>
        <v>0</v>
      </c>
      <c r="W192" s="39">
        <f t="shared" si="117"/>
        <v>0</v>
      </c>
      <c r="X192" s="39">
        <f t="shared" si="140"/>
        <v>7070.085</v>
      </c>
    </row>
    <row r="193" spans="2:24" x14ac:dyDescent="0.25">
      <c r="B193" s="3" t="s">
        <v>29</v>
      </c>
      <c r="C193" s="3">
        <v>178</v>
      </c>
      <c r="D193" s="3">
        <v>178</v>
      </c>
      <c r="E193" s="10">
        <v>27.8</v>
      </c>
      <c r="F193" s="39">
        <f t="shared" si="109"/>
        <v>0.45833333333333343</v>
      </c>
      <c r="G193" s="40">
        <f t="shared" si="110"/>
        <v>7.7222222222222223</v>
      </c>
      <c r="H193" s="41">
        <v>1242</v>
      </c>
      <c r="I193" s="42">
        <v>158.38999999999999</v>
      </c>
      <c r="J193" s="43">
        <f t="shared" si="111"/>
        <v>28.752510370370373</v>
      </c>
      <c r="K193" s="44">
        <v>2.46</v>
      </c>
      <c r="L193" s="45">
        <f t="shared" si="121"/>
        <v>569.25000000000011</v>
      </c>
      <c r="M193" s="45">
        <f t="shared" si="112"/>
        <v>569.25000000000011</v>
      </c>
      <c r="N193" s="46">
        <f t="shared" si="113"/>
        <v>756.39251037037047</v>
      </c>
      <c r="O193" s="47">
        <f t="shared" si="126"/>
        <v>15825.150000000003</v>
      </c>
      <c r="P193" s="47">
        <f t="shared" si="114"/>
        <v>0</v>
      </c>
      <c r="Q193" s="47">
        <f t="shared" si="115"/>
        <v>15825.150000000003</v>
      </c>
      <c r="R193" s="39">
        <f t="shared" si="118"/>
        <v>983313.82499999972</v>
      </c>
      <c r="S193" s="50">
        <f t="shared" si="141"/>
        <v>844428.89999999991</v>
      </c>
      <c r="T193" s="49">
        <f t="shared" si="116"/>
        <v>0</v>
      </c>
      <c r="U193" s="58">
        <f t="shared" si="127"/>
        <v>133749093.47099997</v>
      </c>
      <c r="V193" s="39">
        <f t="shared" si="139"/>
        <v>0</v>
      </c>
      <c r="W193" s="39">
        <f t="shared" si="117"/>
        <v>0</v>
      </c>
      <c r="X193" s="39">
        <f t="shared" si="140"/>
        <v>7070.085</v>
      </c>
    </row>
    <row r="194" spans="2:24" x14ac:dyDescent="0.25">
      <c r="B194" s="3" t="s">
        <v>29</v>
      </c>
      <c r="C194" s="3">
        <v>179</v>
      </c>
      <c r="D194" s="3">
        <v>179</v>
      </c>
      <c r="E194" s="10">
        <v>29.2</v>
      </c>
      <c r="F194" s="39">
        <f t="shared" si="109"/>
        <v>0.25000000000000011</v>
      </c>
      <c r="G194" s="40">
        <f t="shared" si="110"/>
        <v>8.1111111111111107</v>
      </c>
      <c r="H194" s="41">
        <v>1242</v>
      </c>
      <c r="I194" s="42">
        <v>158.38999999999999</v>
      </c>
      <c r="J194" s="43">
        <f t="shared" si="111"/>
        <v>31.721365925925923</v>
      </c>
      <c r="K194" s="44">
        <v>2.46</v>
      </c>
      <c r="L194" s="45">
        <f t="shared" si="121"/>
        <v>310.50000000000011</v>
      </c>
      <c r="M194" s="45">
        <f t="shared" si="112"/>
        <v>310.50000000000011</v>
      </c>
      <c r="N194" s="46">
        <f t="shared" si="113"/>
        <v>500.61136592592601</v>
      </c>
      <c r="O194" s="47">
        <f t="shared" si="126"/>
        <v>9066.600000000004</v>
      </c>
      <c r="P194" s="47">
        <f t="shared" si="114"/>
        <v>0</v>
      </c>
      <c r="Q194" s="47">
        <f t="shared" si="115"/>
        <v>9066.600000000004</v>
      </c>
      <c r="R194" s="39">
        <f t="shared" si="118"/>
        <v>992380.4249999997</v>
      </c>
      <c r="S194" s="50">
        <f t="shared" si="141"/>
        <v>844428.89999999991</v>
      </c>
      <c r="T194" s="49">
        <f t="shared" si="116"/>
        <v>0</v>
      </c>
      <c r="U194" s="58">
        <f t="shared" si="127"/>
        <v>133749093.47099997</v>
      </c>
      <c r="V194" s="39">
        <f t="shared" si="139"/>
        <v>0</v>
      </c>
      <c r="W194" s="39">
        <f t="shared" si="117"/>
        <v>0</v>
      </c>
      <c r="X194" s="39">
        <f t="shared" ref="X194" si="148">W194</f>
        <v>0</v>
      </c>
    </row>
    <row r="195" spans="2:24" x14ac:dyDescent="0.25">
      <c r="B195" s="3" t="s">
        <v>29</v>
      </c>
      <c r="C195" s="3">
        <v>180</v>
      </c>
      <c r="D195" s="3">
        <v>180</v>
      </c>
      <c r="E195" s="10">
        <v>29.6</v>
      </c>
      <c r="F195" s="39">
        <f t="shared" si="109"/>
        <v>4.1666666666666761E-2</v>
      </c>
      <c r="G195" s="40">
        <f t="shared" si="110"/>
        <v>8.2222222222222232</v>
      </c>
      <c r="H195" s="41">
        <v>1242</v>
      </c>
      <c r="I195" s="42">
        <v>158.38999999999999</v>
      </c>
      <c r="J195" s="43">
        <f t="shared" si="111"/>
        <v>32.596397037037043</v>
      </c>
      <c r="K195" s="44">
        <v>2.46</v>
      </c>
      <c r="L195" s="45">
        <f t="shared" si="121"/>
        <v>51.750000000000121</v>
      </c>
      <c r="M195" s="45">
        <f t="shared" si="112"/>
        <v>51.750000000000121</v>
      </c>
      <c r="N195" s="46">
        <f t="shared" si="113"/>
        <v>242.73639703703714</v>
      </c>
      <c r="O195" s="47">
        <f t="shared" si="126"/>
        <v>1531.8000000000036</v>
      </c>
      <c r="P195" s="47">
        <f t="shared" si="114"/>
        <v>0</v>
      </c>
      <c r="Q195" s="47">
        <f t="shared" si="115"/>
        <v>1531.8000000000036</v>
      </c>
      <c r="R195" s="39">
        <f t="shared" si="118"/>
        <v>993912.22499999974</v>
      </c>
      <c r="S195" s="50">
        <f t="shared" si="141"/>
        <v>844428.89999999991</v>
      </c>
      <c r="T195" s="49">
        <f t="shared" si="116"/>
        <v>0</v>
      </c>
      <c r="U195" s="58">
        <f t="shared" si="127"/>
        <v>133749093.47099997</v>
      </c>
      <c r="V195" s="39">
        <f t="shared" si="139"/>
        <v>0</v>
      </c>
      <c r="W195" s="39">
        <f t="shared" si="117"/>
        <v>0</v>
      </c>
      <c r="X195" s="39">
        <f t="shared" ref="X195" si="149">W195+X194</f>
        <v>0</v>
      </c>
    </row>
    <row r="196" spans="2:24" x14ac:dyDescent="0.25">
      <c r="B196" s="3" t="s">
        <v>29</v>
      </c>
      <c r="C196" s="3">
        <v>181</v>
      </c>
      <c r="D196" s="3">
        <v>181</v>
      </c>
      <c r="E196" s="10">
        <v>29.5</v>
      </c>
      <c r="F196" s="39">
        <f t="shared" si="109"/>
        <v>-5.5555555555555851E-2</v>
      </c>
      <c r="G196" s="40">
        <f t="shared" si="110"/>
        <v>8.1944444444444446</v>
      </c>
      <c r="H196" s="41">
        <v>1242</v>
      </c>
      <c r="I196" s="42">
        <v>158.38999999999999</v>
      </c>
      <c r="J196" s="43">
        <f t="shared" si="111"/>
        <v>32.376523148148152</v>
      </c>
      <c r="K196" s="44">
        <v>2.46</v>
      </c>
      <c r="L196" s="45">
        <f t="shared" si="121"/>
        <v>-69.000000000000369</v>
      </c>
      <c r="M196" s="45">
        <f t="shared" si="112"/>
        <v>-69.000000000000369</v>
      </c>
      <c r="N196" s="46">
        <f t="shared" si="113"/>
        <v>121.76652314814777</v>
      </c>
      <c r="O196" s="47">
        <f t="shared" si="126"/>
        <v>-2035.5000000000109</v>
      </c>
      <c r="P196" s="47">
        <f t="shared" si="114"/>
        <v>2035.5000000000109</v>
      </c>
      <c r="Q196" s="47">
        <f t="shared" si="115"/>
        <v>0</v>
      </c>
      <c r="R196" s="39">
        <f t="shared" si="118"/>
        <v>993912.22499999974</v>
      </c>
      <c r="S196" s="50">
        <f t="shared" si="141"/>
        <v>846464.39999999991</v>
      </c>
      <c r="T196" s="49">
        <f t="shared" si="116"/>
        <v>2035.5000000000109</v>
      </c>
      <c r="U196" s="58">
        <f t="shared" si="127"/>
        <v>134071496.31599997</v>
      </c>
      <c r="V196" s="39">
        <f t="shared" si="139"/>
        <v>1648.755000000009</v>
      </c>
      <c r="W196" s="39">
        <f t="shared" si="117"/>
        <v>1648.755000000009</v>
      </c>
      <c r="X196" s="39">
        <f t="shared" si="140"/>
        <v>1648.755000000009</v>
      </c>
    </row>
    <row r="197" spans="2:24" x14ac:dyDescent="0.25">
      <c r="B197" s="3" t="s">
        <v>29</v>
      </c>
      <c r="C197" s="3">
        <v>182</v>
      </c>
      <c r="D197" s="3">
        <v>182</v>
      </c>
      <c r="E197" s="10">
        <v>29.2</v>
      </c>
      <c r="F197" s="39">
        <f t="shared" si="109"/>
        <v>-0.16666666666666657</v>
      </c>
      <c r="G197" s="40">
        <f t="shared" si="110"/>
        <v>8.1111111111111107</v>
      </c>
      <c r="H197" s="41">
        <v>1242</v>
      </c>
      <c r="I197" s="42">
        <v>158.38999999999999</v>
      </c>
      <c r="J197" s="43">
        <f t="shared" si="111"/>
        <v>31.721365925925923</v>
      </c>
      <c r="K197" s="44">
        <v>2.46</v>
      </c>
      <c r="L197" s="45">
        <f t="shared" si="121"/>
        <v>-206.99999999999989</v>
      </c>
      <c r="M197" s="45">
        <f t="shared" si="112"/>
        <v>-206.99999999999989</v>
      </c>
      <c r="N197" s="46">
        <f t="shared" si="113"/>
        <v>-16.888634074073991</v>
      </c>
      <c r="O197" s="47">
        <f t="shared" si="126"/>
        <v>-6044.3999999999969</v>
      </c>
      <c r="P197" s="47">
        <f t="shared" si="114"/>
        <v>6044.3999999999969</v>
      </c>
      <c r="Q197" s="47">
        <f t="shared" si="115"/>
        <v>0</v>
      </c>
      <c r="R197" s="39">
        <f t="shared" si="118"/>
        <v>993912.22499999974</v>
      </c>
      <c r="S197" s="50">
        <f t="shared" si="141"/>
        <v>852508.79999999993</v>
      </c>
      <c r="T197" s="49">
        <f t="shared" si="116"/>
        <v>6044.3999999999969</v>
      </c>
      <c r="U197" s="58">
        <f t="shared" si="127"/>
        <v>135028868.83199999</v>
      </c>
      <c r="V197" s="39">
        <f t="shared" si="139"/>
        <v>4895.9639999999981</v>
      </c>
      <c r="W197" s="39">
        <f t="shared" si="117"/>
        <v>4895.9639999999981</v>
      </c>
      <c r="X197" s="39">
        <f t="shared" si="140"/>
        <v>6544.7190000000073</v>
      </c>
    </row>
    <row r="198" spans="2:24" x14ac:dyDescent="0.25">
      <c r="B198" s="3" t="s">
        <v>29</v>
      </c>
      <c r="C198" s="3">
        <v>183</v>
      </c>
      <c r="D198" s="3">
        <v>183</v>
      </c>
      <c r="E198" s="10">
        <v>28.3</v>
      </c>
      <c r="F198" s="39">
        <f t="shared" si="109"/>
        <v>-0.43055555555555525</v>
      </c>
      <c r="G198" s="40">
        <f t="shared" si="110"/>
        <v>7.8611111111111107</v>
      </c>
      <c r="H198" s="41">
        <v>1242</v>
      </c>
      <c r="I198" s="42">
        <v>158.38999999999999</v>
      </c>
      <c r="J198" s="43">
        <f t="shared" si="111"/>
        <v>29.79607425925926</v>
      </c>
      <c r="K198" s="44">
        <v>2.46</v>
      </c>
      <c r="L198" s="45">
        <f t="shared" si="121"/>
        <v>-534.74999999999966</v>
      </c>
      <c r="M198" s="45">
        <f t="shared" si="112"/>
        <v>-534.74999999999966</v>
      </c>
      <c r="N198" s="46">
        <f t="shared" si="113"/>
        <v>-346.56392574074039</v>
      </c>
      <c r="O198" s="47">
        <f t="shared" si="126"/>
        <v>-15133.42499999999</v>
      </c>
      <c r="P198" s="47">
        <f t="shared" si="114"/>
        <v>15133.42499999999</v>
      </c>
      <c r="Q198" s="47">
        <f t="shared" si="115"/>
        <v>0</v>
      </c>
      <c r="R198" s="39">
        <f t="shared" si="118"/>
        <v>993912.22499999974</v>
      </c>
      <c r="S198" s="50">
        <f t="shared" si="141"/>
        <v>867642.22499999998</v>
      </c>
      <c r="T198" s="49">
        <f t="shared" si="116"/>
        <v>15133.42499999999</v>
      </c>
      <c r="U198" s="58">
        <f t="shared" si="127"/>
        <v>137425852.01774999</v>
      </c>
      <c r="V198" s="39">
        <f t="shared" si="139"/>
        <v>12258.074249999992</v>
      </c>
      <c r="W198" s="39">
        <f t="shared" si="117"/>
        <v>12258.074249999992</v>
      </c>
      <c r="X198" s="39">
        <f t="shared" ref="X198" si="150">W198</f>
        <v>12258.074249999992</v>
      </c>
    </row>
    <row r="199" spans="2:24" x14ac:dyDescent="0.25">
      <c r="B199" s="3" t="s">
        <v>29</v>
      </c>
      <c r="C199" s="3">
        <v>184</v>
      </c>
      <c r="D199" s="3">
        <v>184</v>
      </c>
      <c r="E199" s="10">
        <v>26.1</v>
      </c>
      <c r="F199" s="39">
        <f t="shared" si="109"/>
        <v>-0.65277777777777768</v>
      </c>
      <c r="G199" s="40">
        <f t="shared" si="110"/>
        <v>7.25</v>
      </c>
      <c r="H199" s="41">
        <v>1242</v>
      </c>
      <c r="I199" s="42">
        <v>158.38999999999999</v>
      </c>
      <c r="J199" s="43">
        <f t="shared" si="111"/>
        <v>25.343535000000003</v>
      </c>
      <c r="K199" s="44">
        <v>2.46</v>
      </c>
      <c r="L199" s="45">
        <f t="shared" si="121"/>
        <v>-810.74999999999989</v>
      </c>
      <c r="M199" s="45">
        <f t="shared" si="112"/>
        <v>-810.74999999999989</v>
      </c>
      <c r="N199" s="46">
        <f t="shared" si="113"/>
        <v>-627.01646499999993</v>
      </c>
      <c r="O199" s="47">
        <f t="shared" si="126"/>
        <v>-21160.574999999997</v>
      </c>
      <c r="P199" s="47">
        <f t="shared" si="114"/>
        <v>21160.574999999997</v>
      </c>
      <c r="Q199" s="47">
        <f t="shared" si="115"/>
        <v>0</v>
      </c>
      <c r="R199" s="39">
        <f t="shared" si="118"/>
        <v>993912.22499999974</v>
      </c>
      <c r="S199" s="50">
        <f t="shared" si="141"/>
        <v>888802.79999999993</v>
      </c>
      <c r="T199" s="49">
        <f t="shared" si="116"/>
        <v>21160.574999999997</v>
      </c>
      <c r="U199" s="58">
        <f t="shared" si="127"/>
        <v>140777475.49199998</v>
      </c>
      <c r="V199" s="39">
        <f t="shared" si="139"/>
        <v>17140.065749999998</v>
      </c>
      <c r="W199" s="39">
        <f t="shared" si="117"/>
        <v>17140.065749999998</v>
      </c>
      <c r="X199" s="39">
        <f t="shared" ref="X199" si="151">W199+X198</f>
        <v>29398.139999999992</v>
      </c>
    </row>
    <row r="200" spans="2:24" x14ac:dyDescent="0.25">
      <c r="B200" s="3" t="s">
        <v>29</v>
      </c>
      <c r="C200" s="3">
        <v>185</v>
      </c>
      <c r="D200" s="3">
        <v>185</v>
      </c>
      <c r="E200" s="10">
        <v>23.6</v>
      </c>
      <c r="F200" s="39">
        <f t="shared" si="109"/>
        <v>-0.70833333333333348</v>
      </c>
      <c r="G200" s="40">
        <f t="shared" si="110"/>
        <v>6.5555555555555554</v>
      </c>
      <c r="H200" s="41">
        <v>1242</v>
      </c>
      <c r="I200" s="42">
        <v>158.38999999999999</v>
      </c>
      <c r="J200" s="43">
        <f t="shared" si="111"/>
        <v>20.720974814814813</v>
      </c>
      <c r="K200" s="44">
        <v>2.46</v>
      </c>
      <c r="L200" s="45">
        <f t="shared" si="121"/>
        <v>-879.75000000000023</v>
      </c>
      <c r="M200" s="45">
        <f t="shared" si="112"/>
        <v>-879.75000000000023</v>
      </c>
      <c r="N200" s="46">
        <f t="shared" si="113"/>
        <v>-700.63902518518546</v>
      </c>
      <c r="O200" s="47">
        <f t="shared" si="126"/>
        <v>-20762.100000000006</v>
      </c>
      <c r="P200" s="47">
        <f t="shared" si="114"/>
        <v>20762.100000000006</v>
      </c>
      <c r="Q200" s="47">
        <f t="shared" si="115"/>
        <v>0</v>
      </c>
      <c r="R200" s="39">
        <f t="shared" si="118"/>
        <v>993912.22499999974</v>
      </c>
      <c r="S200" s="50">
        <f t="shared" si="141"/>
        <v>909564.89999999991</v>
      </c>
      <c r="T200" s="49">
        <f t="shared" si="116"/>
        <v>20762.100000000006</v>
      </c>
      <c r="U200" s="58">
        <f t="shared" si="127"/>
        <v>144065984.51099998</v>
      </c>
      <c r="V200" s="39">
        <f t="shared" si="139"/>
        <v>16817.301000000007</v>
      </c>
      <c r="W200" s="39">
        <f t="shared" si="117"/>
        <v>16817.301000000007</v>
      </c>
      <c r="X200" s="39">
        <f t="shared" si="140"/>
        <v>46215.440999999999</v>
      </c>
    </row>
    <row r="201" spans="2:24" x14ac:dyDescent="0.25">
      <c r="B201" s="3" t="s">
        <v>29</v>
      </c>
      <c r="C201" s="3">
        <v>186</v>
      </c>
      <c r="D201" s="3">
        <v>186</v>
      </c>
      <c r="E201" s="10">
        <v>21</v>
      </c>
      <c r="F201" s="39">
        <f t="shared" si="109"/>
        <v>-0.65277777777777812</v>
      </c>
      <c r="G201" s="40">
        <f t="shared" si="110"/>
        <v>5.833333333333333</v>
      </c>
      <c r="H201" s="41">
        <v>1242</v>
      </c>
      <c r="I201" s="42">
        <v>158.38999999999999</v>
      </c>
      <c r="J201" s="43">
        <f t="shared" si="111"/>
        <v>16.406833333333331</v>
      </c>
      <c r="K201" s="44">
        <v>2.46</v>
      </c>
      <c r="L201" s="45">
        <f t="shared" si="121"/>
        <v>-810.75000000000045</v>
      </c>
      <c r="M201" s="45">
        <f t="shared" si="112"/>
        <v>-810.75000000000045</v>
      </c>
      <c r="N201" s="46">
        <f t="shared" si="113"/>
        <v>-635.95316666666713</v>
      </c>
      <c r="O201" s="47">
        <f t="shared" si="126"/>
        <v>-17025.750000000011</v>
      </c>
      <c r="P201" s="47">
        <f t="shared" si="114"/>
        <v>17025.750000000011</v>
      </c>
      <c r="Q201" s="47">
        <f t="shared" si="115"/>
        <v>0</v>
      </c>
      <c r="R201" s="39">
        <f t="shared" si="118"/>
        <v>993912.22499999974</v>
      </c>
      <c r="S201" s="50">
        <f t="shared" si="141"/>
        <v>926590.64999999991</v>
      </c>
      <c r="T201" s="49">
        <f t="shared" si="116"/>
        <v>17025.750000000011</v>
      </c>
      <c r="U201" s="58">
        <f t="shared" si="127"/>
        <v>146762693.05349997</v>
      </c>
      <c r="V201" s="39">
        <f t="shared" si="139"/>
        <v>13790.857500000009</v>
      </c>
      <c r="W201" s="39">
        <f t="shared" si="117"/>
        <v>13790.857500000009</v>
      </c>
      <c r="X201" s="39">
        <f t="shared" si="140"/>
        <v>60006.298500000004</v>
      </c>
    </row>
    <row r="202" spans="2:24" x14ac:dyDescent="0.25">
      <c r="B202" s="3" t="s">
        <v>29</v>
      </c>
      <c r="C202" s="3">
        <v>187</v>
      </c>
      <c r="D202" s="3">
        <v>187</v>
      </c>
      <c r="E202" s="10">
        <v>18.899999999999999</v>
      </c>
      <c r="F202" s="39">
        <f t="shared" si="109"/>
        <v>-0.54166666666666641</v>
      </c>
      <c r="G202" s="40">
        <f t="shared" si="110"/>
        <v>5.2499999999999991</v>
      </c>
      <c r="H202" s="41">
        <v>1242</v>
      </c>
      <c r="I202" s="42">
        <v>158.38999999999999</v>
      </c>
      <c r="J202" s="43">
        <f t="shared" si="111"/>
        <v>13.289534999999995</v>
      </c>
      <c r="K202" s="44">
        <v>2.46</v>
      </c>
      <c r="L202" s="45">
        <f t="shared" si="121"/>
        <v>-672.74999999999966</v>
      </c>
      <c r="M202" s="45">
        <f t="shared" si="112"/>
        <v>-672.74999999999966</v>
      </c>
      <c r="N202" s="46">
        <f t="shared" si="113"/>
        <v>-501.07046499999967</v>
      </c>
      <c r="O202" s="47">
        <f t="shared" si="126"/>
        <v>-12714.974999999993</v>
      </c>
      <c r="P202" s="47">
        <f t="shared" si="114"/>
        <v>12714.974999999993</v>
      </c>
      <c r="Q202" s="47">
        <f t="shared" si="115"/>
        <v>0</v>
      </c>
      <c r="R202" s="39">
        <f t="shared" si="118"/>
        <v>993912.22499999974</v>
      </c>
      <c r="S202" s="50">
        <f t="shared" si="141"/>
        <v>939305.62499999988</v>
      </c>
      <c r="T202" s="49">
        <f t="shared" si="116"/>
        <v>12714.974999999993</v>
      </c>
      <c r="U202" s="58">
        <f t="shared" si="127"/>
        <v>148776617.94374996</v>
      </c>
      <c r="V202" s="39">
        <f t="shared" si="139"/>
        <v>10299.129749999995</v>
      </c>
      <c r="W202" s="39">
        <f t="shared" si="117"/>
        <v>10299.129749999995</v>
      </c>
      <c r="X202" s="39">
        <f t="shared" ref="X202" si="152">W202</f>
        <v>10299.129749999995</v>
      </c>
    </row>
    <row r="203" spans="2:24" x14ac:dyDescent="0.25">
      <c r="B203" s="3" t="s">
        <v>29</v>
      </c>
      <c r="C203" s="3">
        <v>188</v>
      </c>
      <c r="D203" s="3">
        <v>188</v>
      </c>
      <c r="E203" s="10">
        <v>17.100000000000001</v>
      </c>
      <c r="F203" s="39">
        <f t="shared" si="109"/>
        <v>-0.44444444444444431</v>
      </c>
      <c r="G203" s="40">
        <f t="shared" si="110"/>
        <v>4.75</v>
      </c>
      <c r="H203" s="41">
        <v>1242</v>
      </c>
      <c r="I203" s="42">
        <v>158.38999999999999</v>
      </c>
      <c r="J203" s="43">
        <f t="shared" si="111"/>
        <v>10.878735000000001</v>
      </c>
      <c r="K203" s="44">
        <v>2.46</v>
      </c>
      <c r="L203" s="45">
        <f t="shared" si="121"/>
        <v>-551.99999999999989</v>
      </c>
      <c r="M203" s="45">
        <f t="shared" si="112"/>
        <v>-551.99999999999989</v>
      </c>
      <c r="N203" s="46">
        <f t="shared" si="113"/>
        <v>-382.73126499999989</v>
      </c>
      <c r="O203" s="47">
        <f t="shared" si="126"/>
        <v>-9439.1999999999989</v>
      </c>
      <c r="P203" s="47">
        <f t="shared" si="114"/>
        <v>9439.1999999999989</v>
      </c>
      <c r="Q203" s="47">
        <f t="shared" si="115"/>
        <v>0</v>
      </c>
      <c r="R203" s="39">
        <f t="shared" si="118"/>
        <v>993912.22499999974</v>
      </c>
      <c r="S203" s="50">
        <f t="shared" si="141"/>
        <v>948744.82499999984</v>
      </c>
      <c r="T203" s="49">
        <f t="shared" si="116"/>
        <v>9439.1999999999989</v>
      </c>
      <c r="U203" s="58">
        <f t="shared" si="127"/>
        <v>150271692.83174998</v>
      </c>
      <c r="V203" s="39">
        <f t="shared" si="139"/>
        <v>7645.7519999999995</v>
      </c>
      <c r="W203" s="39">
        <f t="shared" si="117"/>
        <v>7645.7519999999995</v>
      </c>
      <c r="X203" s="39">
        <f t="shared" ref="X203" si="153">W203+X202</f>
        <v>17944.881749999993</v>
      </c>
    </row>
    <row r="204" spans="2:24" x14ac:dyDescent="0.25">
      <c r="B204" s="3" t="s">
        <v>29</v>
      </c>
      <c r="C204" s="3">
        <v>189</v>
      </c>
      <c r="D204" s="3">
        <v>189</v>
      </c>
      <c r="E204" s="10">
        <v>15.7</v>
      </c>
      <c r="F204" s="39">
        <f t="shared" si="109"/>
        <v>-0.36111111111111133</v>
      </c>
      <c r="G204" s="40">
        <f t="shared" si="110"/>
        <v>4.3611111111111107</v>
      </c>
      <c r="H204" s="41">
        <v>1242</v>
      </c>
      <c r="I204" s="42">
        <v>158.38999999999999</v>
      </c>
      <c r="J204" s="43">
        <f t="shared" si="111"/>
        <v>9.1703409259259256</v>
      </c>
      <c r="K204" s="44">
        <v>2.46</v>
      </c>
      <c r="L204" s="45">
        <f t="shared" si="121"/>
        <v>-448.50000000000028</v>
      </c>
      <c r="M204" s="45">
        <f t="shared" si="112"/>
        <v>-448.50000000000028</v>
      </c>
      <c r="N204" s="46">
        <f t="shared" si="113"/>
        <v>-280.93965907407437</v>
      </c>
      <c r="O204" s="47">
        <f t="shared" si="126"/>
        <v>-7041.4500000000044</v>
      </c>
      <c r="P204" s="47">
        <f t="shared" si="114"/>
        <v>7041.4500000000044</v>
      </c>
      <c r="Q204" s="47">
        <f t="shared" si="115"/>
        <v>0</v>
      </c>
      <c r="R204" s="39">
        <f t="shared" si="118"/>
        <v>993912.22499999974</v>
      </c>
      <c r="S204" s="50">
        <f t="shared" si="141"/>
        <v>955786.27499999979</v>
      </c>
      <c r="T204" s="49">
        <f t="shared" si="116"/>
        <v>7041.4500000000044</v>
      </c>
      <c r="U204" s="58">
        <f t="shared" si="127"/>
        <v>151386988.09724995</v>
      </c>
      <c r="V204" s="39">
        <f t="shared" si="139"/>
        <v>5703.5745000000043</v>
      </c>
      <c r="W204" s="39">
        <f t="shared" si="117"/>
        <v>5703.5745000000043</v>
      </c>
      <c r="X204" s="39">
        <f t="shared" si="140"/>
        <v>23648.456249999996</v>
      </c>
    </row>
    <row r="205" spans="2:24" x14ac:dyDescent="0.25">
      <c r="B205" s="3" t="s">
        <v>29</v>
      </c>
      <c r="C205" s="3">
        <v>190</v>
      </c>
      <c r="D205" s="3">
        <v>190</v>
      </c>
      <c r="E205" s="10">
        <v>14.5</v>
      </c>
      <c r="F205" s="39">
        <f t="shared" si="109"/>
        <v>-0.27777777777777779</v>
      </c>
      <c r="G205" s="40">
        <f t="shared" si="110"/>
        <v>4.0277777777777777</v>
      </c>
      <c r="H205" s="41">
        <v>1242</v>
      </c>
      <c r="I205" s="42">
        <v>158.38999999999999</v>
      </c>
      <c r="J205" s="43">
        <f t="shared" si="111"/>
        <v>7.8220787037037045</v>
      </c>
      <c r="K205" s="44">
        <v>2.46</v>
      </c>
      <c r="L205" s="45">
        <f t="shared" si="121"/>
        <v>-345</v>
      </c>
      <c r="M205" s="45">
        <f t="shared" si="112"/>
        <v>-345</v>
      </c>
      <c r="N205" s="46">
        <f t="shared" si="113"/>
        <v>-178.7879212962963</v>
      </c>
      <c r="O205" s="47">
        <f t="shared" si="126"/>
        <v>-5002.5</v>
      </c>
      <c r="P205" s="47">
        <f t="shared" si="114"/>
        <v>5002.5</v>
      </c>
      <c r="Q205" s="47">
        <f t="shared" si="115"/>
        <v>0</v>
      </c>
      <c r="R205" s="39">
        <f t="shared" si="118"/>
        <v>993912.22499999974</v>
      </c>
      <c r="S205" s="50">
        <f t="shared" si="141"/>
        <v>960788.77499999979</v>
      </c>
      <c r="T205" s="49">
        <f t="shared" si="116"/>
        <v>5002.5</v>
      </c>
      <c r="U205" s="58">
        <f t="shared" si="127"/>
        <v>152179334.07224995</v>
      </c>
      <c r="V205" s="39">
        <f t="shared" si="139"/>
        <v>4052.0250000000001</v>
      </c>
      <c r="W205" s="39">
        <f t="shared" si="117"/>
        <v>4052.0250000000001</v>
      </c>
      <c r="X205" s="39">
        <f t="shared" si="140"/>
        <v>27700.481249999997</v>
      </c>
    </row>
    <row r="206" spans="2:24" x14ac:dyDescent="0.25">
      <c r="B206" s="3" t="s">
        <v>29</v>
      </c>
      <c r="C206" s="3">
        <v>191</v>
      </c>
      <c r="D206" s="3">
        <v>191</v>
      </c>
      <c r="E206" s="10">
        <v>13.7</v>
      </c>
      <c r="F206" s="39">
        <f t="shared" si="109"/>
        <v>-0.22222222222222215</v>
      </c>
      <c r="G206" s="40">
        <f t="shared" si="110"/>
        <v>3.8055555555555554</v>
      </c>
      <c r="H206" s="41">
        <v>1242</v>
      </c>
      <c r="I206" s="42">
        <v>158.38999999999999</v>
      </c>
      <c r="J206" s="43">
        <f t="shared" si="111"/>
        <v>6.9827631481481482</v>
      </c>
      <c r="K206" s="44">
        <v>2.46</v>
      </c>
      <c r="L206" s="45">
        <f t="shared" si="121"/>
        <v>-275.99999999999994</v>
      </c>
      <c r="M206" s="45">
        <f t="shared" si="112"/>
        <v>-275.99999999999994</v>
      </c>
      <c r="N206" s="46">
        <f t="shared" si="113"/>
        <v>-110.62723685185182</v>
      </c>
      <c r="O206" s="47">
        <f t="shared" si="126"/>
        <v>-3781.1999999999989</v>
      </c>
      <c r="P206" s="47">
        <f t="shared" si="114"/>
        <v>3781.1999999999989</v>
      </c>
      <c r="Q206" s="47">
        <f t="shared" si="115"/>
        <v>0</v>
      </c>
      <c r="R206" s="39">
        <f t="shared" si="118"/>
        <v>993912.22499999974</v>
      </c>
      <c r="S206" s="50">
        <f t="shared" si="141"/>
        <v>964569.97499999974</v>
      </c>
      <c r="T206" s="49">
        <f t="shared" si="116"/>
        <v>3781.1999999999989</v>
      </c>
      <c r="U206" s="58">
        <f t="shared" si="127"/>
        <v>152778238.34024996</v>
      </c>
      <c r="V206" s="39">
        <f t="shared" si="139"/>
        <v>3062.7719999999995</v>
      </c>
      <c r="W206" s="39">
        <f t="shared" si="117"/>
        <v>3062.7719999999995</v>
      </c>
      <c r="X206" s="39">
        <f t="shared" ref="X206" si="154">W206</f>
        <v>3062.7719999999995</v>
      </c>
    </row>
    <row r="207" spans="2:24" x14ac:dyDescent="0.25">
      <c r="B207" s="3" t="s">
        <v>29</v>
      </c>
      <c r="C207" s="3">
        <v>192</v>
      </c>
      <c r="D207" s="3">
        <v>192</v>
      </c>
      <c r="E207" s="10">
        <v>12.9</v>
      </c>
      <c r="F207" s="39">
        <f t="shared" si="109"/>
        <v>-0.16666666666666657</v>
      </c>
      <c r="G207" s="40">
        <f t="shared" si="110"/>
        <v>3.5833333333333335</v>
      </c>
      <c r="H207" s="41">
        <v>1242</v>
      </c>
      <c r="I207" s="42">
        <v>158.38999999999999</v>
      </c>
      <c r="J207" s="43">
        <f t="shared" si="111"/>
        <v>6.1910683333333338</v>
      </c>
      <c r="K207" s="44">
        <v>2.46</v>
      </c>
      <c r="L207" s="45">
        <f t="shared" si="121"/>
        <v>-206.99999999999989</v>
      </c>
      <c r="M207" s="45">
        <f t="shared" si="112"/>
        <v>-206.99999999999989</v>
      </c>
      <c r="N207" s="46">
        <f t="shared" si="113"/>
        <v>-42.418931666666566</v>
      </c>
      <c r="O207" s="47">
        <f t="shared" si="126"/>
        <v>-2670.2999999999988</v>
      </c>
      <c r="P207" s="47">
        <f t="shared" si="114"/>
        <v>2670.2999999999988</v>
      </c>
      <c r="Q207" s="47">
        <f t="shared" si="115"/>
        <v>0</v>
      </c>
      <c r="R207" s="39">
        <f t="shared" si="118"/>
        <v>993912.22499999974</v>
      </c>
      <c r="S207" s="50">
        <f t="shared" si="141"/>
        <v>967240.27499999979</v>
      </c>
      <c r="T207" s="49">
        <f t="shared" si="116"/>
        <v>2670.2999999999988</v>
      </c>
      <c r="U207" s="58">
        <f t="shared" si="127"/>
        <v>153201187.15724996</v>
      </c>
      <c r="V207" s="39">
        <f t="shared" si="139"/>
        <v>2162.9429999999993</v>
      </c>
      <c r="W207" s="39">
        <f t="shared" si="117"/>
        <v>2162.9429999999993</v>
      </c>
      <c r="X207" s="39">
        <f t="shared" ref="X207" si="155">W207+X206</f>
        <v>5225.7149999999983</v>
      </c>
    </row>
    <row r="208" spans="2:24" x14ac:dyDescent="0.25">
      <c r="B208" s="3" t="s">
        <v>29</v>
      </c>
      <c r="C208" s="3">
        <v>193</v>
      </c>
      <c r="D208" s="3">
        <v>193</v>
      </c>
      <c r="E208" s="10">
        <v>12.5</v>
      </c>
      <c r="F208" s="39">
        <f t="shared" ref="F208:F271" si="156">($E209-$E207)/2/3.6</f>
        <v>-9.7222222222222363E-2</v>
      </c>
      <c r="G208" s="40">
        <f t="shared" ref="G208:G271" si="157">E208/3.6</f>
        <v>3.4722222222222223</v>
      </c>
      <c r="H208" s="41">
        <v>1242</v>
      </c>
      <c r="I208" s="42">
        <v>158.38999999999999</v>
      </c>
      <c r="J208" s="43">
        <f t="shared" ref="J208:J271" si="158">0.5*$C$5*$C$6*$C$7*G208^2</f>
        <v>5.8130787037037042</v>
      </c>
      <c r="K208" s="44">
        <v>2.46</v>
      </c>
      <c r="L208" s="45">
        <f t="shared" si="121"/>
        <v>-120.75000000000017</v>
      </c>
      <c r="M208" s="45">
        <f t="shared" ref="M208:M271" si="159">$C$3*F208</f>
        <v>-120.75000000000017</v>
      </c>
      <c r="N208" s="46">
        <f t="shared" ref="N208:N271" si="160">I208+J208+L208</f>
        <v>43.453078703703511</v>
      </c>
      <c r="O208" s="47">
        <f t="shared" si="126"/>
        <v>-1509.375000000002</v>
      </c>
      <c r="P208" s="47">
        <f t="shared" ref="P208:P271" si="161">MAX(-O208, 0)</f>
        <v>1509.375000000002</v>
      </c>
      <c r="Q208" s="47">
        <f t="shared" ref="Q208:Q271" si="162">MAX(O208, 0)</f>
        <v>0</v>
      </c>
      <c r="R208" s="39">
        <f t="shared" si="118"/>
        <v>993912.22499999974</v>
      </c>
      <c r="S208" s="50">
        <f t="shared" si="141"/>
        <v>968749.64999999979</v>
      </c>
      <c r="T208" s="49">
        <f t="shared" ref="T208:T271" si="163">IF(O208&lt;0, -O208, 0)</f>
        <v>1509.375000000002</v>
      </c>
      <c r="U208" s="58">
        <f t="shared" si="127"/>
        <v>153440257.06349996</v>
      </c>
      <c r="V208" s="39">
        <f t="shared" si="139"/>
        <v>1222.5937500000018</v>
      </c>
      <c r="W208" s="39">
        <f t="shared" ref="W208:W271" si="164">V208*1</f>
        <v>1222.5937500000018</v>
      </c>
      <c r="X208" s="39">
        <f t="shared" si="140"/>
        <v>6448.3087500000001</v>
      </c>
    </row>
    <row r="209" spans="2:24" x14ac:dyDescent="0.25">
      <c r="B209" s="3" t="s">
        <v>29</v>
      </c>
      <c r="C209" s="3">
        <v>194</v>
      </c>
      <c r="D209" s="3">
        <v>194</v>
      </c>
      <c r="E209" s="10">
        <v>12.2</v>
      </c>
      <c r="F209" s="39">
        <f t="shared" si="156"/>
        <v>-6.9444444444444448E-2</v>
      </c>
      <c r="G209" s="40">
        <f t="shared" si="157"/>
        <v>3.3888888888888884</v>
      </c>
      <c r="H209" s="41">
        <v>1242</v>
      </c>
      <c r="I209" s="42">
        <v>158.38999999999999</v>
      </c>
      <c r="J209" s="43">
        <f t="shared" si="158"/>
        <v>5.5373992592592582</v>
      </c>
      <c r="K209" s="44">
        <v>2.46</v>
      </c>
      <c r="L209" s="45">
        <f t="shared" si="121"/>
        <v>-86.25</v>
      </c>
      <c r="M209" s="45">
        <f t="shared" si="159"/>
        <v>-86.25</v>
      </c>
      <c r="N209" s="46">
        <f t="shared" si="160"/>
        <v>77.677399259259232</v>
      </c>
      <c r="O209" s="47">
        <f t="shared" si="126"/>
        <v>-1052.25</v>
      </c>
      <c r="P209" s="47">
        <f t="shared" si="161"/>
        <v>1052.25</v>
      </c>
      <c r="Q209" s="47">
        <f t="shared" si="162"/>
        <v>0</v>
      </c>
      <c r="R209" s="39">
        <f t="shared" ref="R209:R272" si="165">Q209+R208</f>
        <v>993912.22499999974</v>
      </c>
      <c r="S209" s="50">
        <f t="shared" si="141"/>
        <v>969801.89999999979</v>
      </c>
      <c r="T209" s="49">
        <f t="shared" si="163"/>
        <v>1052.25</v>
      </c>
      <c r="U209" s="58">
        <f t="shared" si="127"/>
        <v>153606922.94099995</v>
      </c>
      <c r="V209" s="39">
        <f t="shared" si="139"/>
        <v>852.3225000000001</v>
      </c>
      <c r="W209" s="39">
        <f t="shared" si="164"/>
        <v>852.3225000000001</v>
      </c>
      <c r="X209" s="39">
        <f t="shared" si="140"/>
        <v>7300.6312500000004</v>
      </c>
    </row>
    <row r="210" spans="2:24" x14ac:dyDescent="0.25">
      <c r="B210" s="3" t="s">
        <v>29</v>
      </c>
      <c r="C210" s="3">
        <v>195</v>
      </c>
      <c r="D210" s="3">
        <v>195</v>
      </c>
      <c r="E210" s="10">
        <v>12</v>
      </c>
      <c r="F210" s="39">
        <f t="shared" si="156"/>
        <v>-2.7777777777777679E-2</v>
      </c>
      <c r="G210" s="40">
        <f t="shared" si="157"/>
        <v>3.333333333333333</v>
      </c>
      <c r="H210" s="41">
        <v>1242</v>
      </c>
      <c r="I210" s="42">
        <v>158.38999999999999</v>
      </c>
      <c r="J210" s="43">
        <f t="shared" si="158"/>
        <v>5.3573333333333331</v>
      </c>
      <c r="K210" s="44">
        <v>2.46</v>
      </c>
      <c r="L210" s="45">
        <f t="shared" si="121"/>
        <v>-34.499999999999879</v>
      </c>
      <c r="M210" s="45">
        <f t="shared" si="159"/>
        <v>-34.499999999999879</v>
      </c>
      <c r="N210" s="46">
        <f t="shared" si="160"/>
        <v>129.24733333333344</v>
      </c>
      <c r="O210" s="47">
        <f t="shared" si="126"/>
        <v>-413.99999999999852</v>
      </c>
      <c r="P210" s="47">
        <f t="shared" si="161"/>
        <v>413.99999999999852</v>
      </c>
      <c r="Q210" s="47">
        <f t="shared" si="162"/>
        <v>0</v>
      </c>
      <c r="R210" s="39">
        <f t="shared" si="165"/>
        <v>993912.22499999974</v>
      </c>
      <c r="S210" s="50">
        <f t="shared" si="141"/>
        <v>970215.89999999979</v>
      </c>
      <c r="T210" s="49">
        <f t="shared" si="163"/>
        <v>413.99999999999852</v>
      </c>
      <c r="U210" s="58">
        <f t="shared" si="127"/>
        <v>153672496.40099996</v>
      </c>
      <c r="V210" s="39">
        <f t="shared" si="139"/>
        <v>335.33999999999884</v>
      </c>
      <c r="W210" s="39">
        <f t="shared" si="164"/>
        <v>335.33999999999884</v>
      </c>
      <c r="X210" s="39">
        <f t="shared" ref="X210" si="166">W210</f>
        <v>335.33999999999884</v>
      </c>
    </row>
    <row r="211" spans="2:24" x14ac:dyDescent="0.25">
      <c r="B211" s="3" t="s">
        <v>29</v>
      </c>
      <c r="C211" s="3">
        <v>196</v>
      </c>
      <c r="D211" s="3">
        <v>196</v>
      </c>
      <c r="E211" s="10">
        <v>12</v>
      </c>
      <c r="F211" s="39">
        <f t="shared" si="156"/>
        <v>0</v>
      </c>
      <c r="G211" s="40">
        <f t="shared" si="157"/>
        <v>3.333333333333333</v>
      </c>
      <c r="H211" s="41">
        <v>1242</v>
      </c>
      <c r="I211" s="42">
        <v>158.38999999999999</v>
      </c>
      <c r="J211" s="43">
        <f t="shared" si="158"/>
        <v>5.3573333333333331</v>
      </c>
      <c r="K211" s="44">
        <v>2.46</v>
      </c>
      <c r="L211" s="45">
        <f t="shared" si="121"/>
        <v>0</v>
      </c>
      <c r="M211" s="45">
        <f t="shared" si="159"/>
        <v>0</v>
      </c>
      <c r="N211" s="46">
        <f t="shared" si="160"/>
        <v>163.74733333333333</v>
      </c>
      <c r="O211" s="47">
        <f t="shared" si="126"/>
        <v>0</v>
      </c>
      <c r="P211" s="47">
        <f t="shared" si="161"/>
        <v>0</v>
      </c>
      <c r="Q211" s="47">
        <f t="shared" si="162"/>
        <v>0</v>
      </c>
      <c r="R211" s="39">
        <f t="shared" si="165"/>
        <v>993912.22499999974</v>
      </c>
      <c r="S211" s="50">
        <f t="shared" si="141"/>
        <v>970215.89999999979</v>
      </c>
      <c r="T211" s="49">
        <f t="shared" si="163"/>
        <v>0</v>
      </c>
      <c r="U211" s="58">
        <f t="shared" si="127"/>
        <v>153672496.40099996</v>
      </c>
      <c r="V211" s="39">
        <f t="shared" si="139"/>
        <v>0</v>
      </c>
      <c r="W211" s="39">
        <f t="shared" si="164"/>
        <v>0</v>
      </c>
      <c r="X211" s="39">
        <f t="shared" ref="X211" si="167">W211+X210</f>
        <v>335.33999999999884</v>
      </c>
    </row>
    <row r="212" spans="2:24" x14ac:dyDescent="0.25">
      <c r="B212" s="3" t="s">
        <v>29</v>
      </c>
      <c r="C212" s="3">
        <v>197</v>
      </c>
      <c r="D212" s="3">
        <v>197</v>
      </c>
      <c r="E212" s="10">
        <v>12</v>
      </c>
      <c r="F212" s="39">
        <f t="shared" si="156"/>
        <v>0</v>
      </c>
      <c r="G212" s="40">
        <f t="shared" si="157"/>
        <v>3.333333333333333</v>
      </c>
      <c r="H212" s="41">
        <v>1242</v>
      </c>
      <c r="I212" s="42">
        <v>158.38999999999999</v>
      </c>
      <c r="J212" s="43">
        <f t="shared" si="158"/>
        <v>5.3573333333333331</v>
      </c>
      <c r="K212" s="44">
        <v>2.46</v>
      </c>
      <c r="L212" s="45">
        <f t="shared" si="121"/>
        <v>0</v>
      </c>
      <c r="M212" s="45">
        <f t="shared" si="159"/>
        <v>0</v>
      </c>
      <c r="N212" s="46">
        <f t="shared" si="160"/>
        <v>163.74733333333333</v>
      </c>
      <c r="O212" s="47">
        <f t="shared" si="126"/>
        <v>0</v>
      </c>
      <c r="P212" s="47">
        <f t="shared" si="161"/>
        <v>0</v>
      </c>
      <c r="Q212" s="47">
        <f t="shared" si="162"/>
        <v>0</v>
      </c>
      <c r="R212" s="39">
        <f t="shared" si="165"/>
        <v>993912.22499999974</v>
      </c>
      <c r="S212" s="50">
        <f t="shared" si="141"/>
        <v>970215.89999999979</v>
      </c>
      <c r="T212" s="49">
        <f t="shared" si="163"/>
        <v>0</v>
      </c>
      <c r="U212" s="58">
        <f t="shared" si="127"/>
        <v>153672496.40099996</v>
      </c>
      <c r="V212" s="39">
        <f t="shared" si="139"/>
        <v>0</v>
      </c>
      <c r="W212" s="39">
        <f t="shared" si="164"/>
        <v>0</v>
      </c>
      <c r="X212" s="39">
        <f t="shared" si="140"/>
        <v>335.33999999999884</v>
      </c>
    </row>
    <row r="213" spans="2:24" x14ac:dyDescent="0.25">
      <c r="B213" s="3" t="s">
        <v>29</v>
      </c>
      <c r="C213" s="3">
        <v>198</v>
      </c>
      <c r="D213" s="3">
        <v>198</v>
      </c>
      <c r="E213" s="10">
        <v>12</v>
      </c>
      <c r="F213" s="39">
        <f t="shared" si="156"/>
        <v>6.9444444444444448E-2</v>
      </c>
      <c r="G213" s="40">
        <f t="shared" si="157"/>
        <v>3.333333333333333</v>
      </c>
      <c r="H213" s="41">
        <v>1242</v>
      </c>
      <c r="I213" s="42">
        <v>158.38999999999999</v>
      </c>
      <c r="J213" s="43">
        <f t="shared" si="158"/>
        <v>5.3573333333333331</v>
      </c>
      <c r="K213" s="44">
        <v>2.46</v>
      </c>
      <c r="L213" s="45">
        <f t="shared" si="121"/>
        <v>86.25</v>
      </c>
      <c r="M213" s="45">
        <f t="shared" si="159"/>
        <v>86.25</v>
      </c>
      <c r="N213" s="46">
        <f t="shared" si="160"/>
        <v>249.99733333333333</v>
      </c>
      <c r="O213" s="47">
        <f t="shared" si="126"/>
        <v>1035</v>
      </c>
      <c r="P213" s="47">
        <f t="shared" si="161"/>
        <v>0</v>
      </c>
      <c r="Q213" s="47">
        <f t="shared" si="162"/>
        <v>1035</v>
      </c>
      <c r="R213" s="39">
        <f t="shared" si="165"/>
        <v>994947.22499999974</v>
      </c>
      <c r="S213" s="50">
        <f t="shared" si="141"/>
        <v>970215.89999999979</v>
      </c>
      <c r="T213" s="49">
        <f t="shared" si="163"/>
        <v>0</v>
      </c>
      <c r="U213" s="58">
        <f t="shared" si="127"/>
        <v>153672496.40099996</v>
      </c>
      <c r="V213" s="39">
        <f t="shared" si="139"/>
        <v>0</v>
      </c>
      <c r="W213" s="39">
        <f t="shared" si="164"/>
        <v>0</v>
      </c>
      <c r="X213" s="39">
        <f t="shared" ref="X213" si="168">W213</f>
        <v>0</v>
      </c>
    </row>
    <row r="214" spans="2:24" x14ac:dyDescent="0.25">
      <c r="B214" s="3" t="s">
        <v>29</v>
      </c>
      <c r="C214" s="3">
        <v>199</v>
      </c>
      <c r="D214" s="3">
        <v>199</v>
      </c>
      <c r="E214" s="10">
        <v>12.5</v>
      </c>
      <c r="F214" s="39">
        <f t="shared" si="156"/>
        <v>0.1388888888888889</v>
      </c>
      <c r="G214" s="40">
        <f t="shared" si="157"/>
        <v>3.4722222222222223</v>
      </c>
      <c r="H214" s="41">
        <v>1242</v>
      </c>
      <c r="I214" s="42">
        <v>158.38999999999999</v>
      </c>
      <c r="J214" s="43">
        <f t="shared" si="158"/>
        <v>5.8130787037037042</v>
      </c>
      <c r="K214" s="44">
        <v>2.46</v>
      </c>
      <c r="L214" s="45">
        <f t="shared" ref="L214:L277" si="169">$C$3*F214</f>
        <v>172.5</v>
      </c>
      <c r="M214" s="45">
        <f t="shared" si="159"/>
        <v>172.5</v>
      </c>
      <c r="N214" s="46">
        <f t="shared" si="160"/>
        <v>336.70307870370368</v>
      </c>
      <c r="O214" s="47">
        <f t="shared" si="126"/>
        <v>2156.25</v>
      </c>
      <c r="P214" s="47">
        <f t="shared" si="161"/>
        <v>0</v>
      </c>
      <c r="Q214" s="47">
        <f t="shared" si="162"/>
        <v>2156.25</v>
      </c>
      <c r="R214" s="39">
        <f t="shared" si="165"/>
        <v>997103.47499999974</v>
      </c>
      <c r="S214" s="50">
        <f t="shared" si="141"/>
        <v>970215.89999999979</v>
      </c>
      <c r="T214" s="49">
        <f t="shared" si="163"/>
        <v>0</v>
      </c>
      <c r="U214" s="58">
        <f t="shared" si="127"/>
        <v>153672496.40099996</v>
      </c>
      <c r="V214" s="39">
        <f t="shared" si="139"/>
        <v>0</v>
      </c>
      <c r="W214" s="39">
        <f t="shared" si="164"/>
        <v>0</v>
      </c>
      <c r="X214" s="39">
        <f t="shared" ref="X214:X276" si="170">W214+X213</f>
        <v>0</v>
      </c>
    </row>
    <row r="215" spans="2:24" x14ac:dyDescent="0.25">
      <c r="B215" s="3" t="s">
        <v>29</v>
      </c>
      <c r="C215" s="3">
        <v>200</v>
      </c>
      <c r="D215" s="3">
        <v>200</v>
      </c>
      <c r="E215" s="10">
        <v>13</v>
      </c>
      <c r="F215" s="39">
        <f t="shared" si="156"/>
        <v>0.20833333333333331</v>
      </c>
      <c r="G215" s="40">
        <f t="shared" si="157"/>
        <v>3.6111111111111112</v>
      </c>
      <c r="H215" s="41">
        <v>1242</v>
      </c>
      <c r="I215" s="42">
        <v>158.38999999999999</v>
      </c>
      <c r="J215" s="43">
        <f t="shared" si="158"/>
        <v>6.287425925925926</v>
      </c>
      <c r="K215" s="44">
        <v>2.46</v>
      </c>
      <c r="L215" s="45">
        <f t="shared" si="169"/>
        <v>258.75</v>
      </c>
      <c r="M215" s="45">
        <f t="shared" si="159"/>
        <v>258.75</v>
      </c>
      <c r="N215" s="46">
        <f t="shared" si="160"/>
        <v>423.42742592592595</v>
      </c>
      <c r="O215" s="47">
        <f t="shared" si="126"/>
        <v>3363.75</v>
      </c>
      <c r="P215" s="47">
        <f t="shared" si="161"/>
        <v>0</v>
      </c>
      <c r="Q215" s="47">
        <f t="shared" si="162"/>
        <v>3363.75</v>
      </c>
      <c r="R215" s="39">
        <f t="shared" si="165"/>
        <v>1000467.2249999997</v>
      </c>
      <c r="S215" s="50">
        <f t="shared" si="141"/>
        <v>970215.89999999979</v>
      </c>
      <c r="T215" s="49">
        <f t="shared" si="163"/>
        <v>0</v>
      </c>
      <c r="U215" s="58">
        <f t="shared" si="127"/>
        <v>153672496.40099996</v>
      </c>
      <c r="V215" s="39">
        <f t="shared" si="139"/>
        <v>0</v>
      </c>
      <c r="W215" s="39">
        <f t="shared" si="164"/>
        <v>0</v>
      </c>
      <c r="X215" s="39">
        <f t="shared" si="170"/>
        <v>0</v>
      </c>
    </row>
    <row r="216" spans="2:24" x14ac:dyDescent="0.25">
      <c r="B216" s="3" t="s">
        <v>29</v>
      </c>
      <c r="C216" s="3">
        <v>201</v>
      </c>
      <c r="D216" s="3">
        <v>201</v>
      </c>
      <c r="E216" s="10">
        <v>14</v>
      </c>
      <c r="F216" s="39">
        <f t="shared" si="156"/>
        <v>0.27777777777777779</v>
      </c>
      <c r="G216" s="40">
        <f t="shared" si="157"/>
        <v>3.8888888888888888</v>
      </c>
      <c r="H216" s="41">
        <v>1242</v>
      </c>
      <c r="I216" s="42">
        <v>158.38999999999999</v>
      </c>
      <c r="J216" s="43">
        <f t="shared" si="158"/>
        <v>7.2919259259259261</v>
      </c>
      <c r="K216" s="44">
        <v>2.46</v>
      </c>
      <c r="L216" s="45">
        <f t="shared" si="169"/>
        <v>345</v>
      </c>
      <c r="M216" s="45">
        <f t="shared" si="159"/>
        <v>345</v>
      </c>
      <c r="N216" s="46">
        <f t="shared" si="160"/>
        <v>510.68192592592595</v>
      </c>
      <c r="O216" s="47">
        <f t="shared" si="126"/>
        <v>4830</v>
      </c>
      <c r="P216" s="47">
        <f t="shared" si="161"/>
        <v>0</v>
      </c>
      <c r="Q216" s="47">
        <f t="shared" si="162"/>
        <v>4830</v>
      </c>
      <c r="R216" s="39">
        <f t="shared" si="165"/>
        <v>1005297.2249999997</v>
      </c>
      <c r="S216" s="50">
        <f t="shared" si="141"/>
        <v>970215.89999999979</v>
      </c>
      <c r="T216" s="49">
        <f t="shared" si="163"/>
        <v>0</v>
      </c>
      <c r="U216" s="58">
        <f t="shared" si="127"/>
        <v>153672496.40099996</v>
      </c>
      <c r="V216" s="39">
        <f t="shared" si="139"/>
        <v>0</v>
      </c>
      <c r="W216" s="39">
        <f t="shared" si="164"/>
        <v>0</v>
      </c>
      <c r="X216" s="39">
        <f t="shared" si="170"/>
        <v>0</v>
      </c>
    </row>
    <row r="217" spans="2:24" x14ac:dyDescent="0.25">
      <c r="B217" s="3" t="s">
        <v>29</v>
      </c>
      <c r="C217" s="3">
        <v>202</v>
      </c>
      <c r="D217" s="3">
        <v>202</v>
      </c>
      <c r="E217" s="10">
        <v>15</v>
      </c>
      <c r="F217" s="39">
        <f t="shared" si="156"/>
        <v>0.34722222222222221</v>
      </c>
      <c r="G217" s="40">
        <f t="shared" si="157"/>
        <v>4.166666666666667</v>
      </c>
      <c r="H217" s="41">
        <v>1242</v>
      </c>
      <c r="I217" s="42">
        <v>158.38999999999999</v>
      </c>
      <c r="J217" s="43">
        <f t="shared" si="158"/>
        <v>8.3708333333333353</v>
      </c>
      <c r="K217" s="44">
        <v>2.46</v>
      </c>
      <c r="L217" s="45">
        <f t="shared" si="169"/>
        <v>431.25</v>
      </c>
      <c r="M217" s="45">
        <f t="shared" si="159"/>
        <v>431.25</v>
      </c>
      <c r="N217" s="46">
        <f t="shared" si="160"/>
        <v>598.01083333333327</v>
      </c>
      <c r="O217" s="47">
        <f t="shared" si="126"/>
        <v>6468.75</v>
      </c>
      <c r="P217" s="47">
        <f t="shared" si="161"/>
        <v>0</v>
      </c>
      <c r="Q217" s="47">
        <f t="shared" si="162"/>
        <v>6468.75</v>
      </c>
      <c r="R217" s="39">
        <f t="shared" si="165"/>
        <v>1011765.9749999997</v>
      </c>
      <c r="S217" s="50">
        <f t="shared" si="141"/>
        <v>970215.89999999979</v>
      </c>
      <c r="T217" s="49">
        <f t="shared" si="163"/>
        <v>0</v>
      </c>
      <c r="U217" s="58">
        <f t="shared" si="127"/>
        <v>153672496.40099996</v>
      </c>
      <c r="V217" s="39">
        <f t="shared" si="139"/>
        <v>0</v>
      </c>
      <c r="W217" s="39">
        <f t="shared" si="164"/>
        <v>0</v>
      </c>
      <c r="X217" s="39">
        <f t="shared" ref="X217" si="171">W217</f>
        <v>0</v>
      </c>
    </row>
    <row r="218" spans="2:24" x14ac:dyDescent="0.25">
      <c r="B218" s="3" t="s">
        <v>29</v>
      </c>
      <c r="C218" s="3">
        <v>203</v>
      </c>
      <c r="D218" s="3">
        <v>203</v>
      </c>
      <c r="E218" s="10">
        <v>16.5</v>
      </c>
      <c r="F218" s="39">
        <f t="shared" si="156"/>
        <v>0.55555555555555558</v>
      </c>
      <c r="G218" s="40">
        <f t="shared" si="157"/>
        <v>4.583333333333333</v>
      </c>
      <c r="H218" s="41">
        <v>1242</v>
      </c>
      <c r="I218" s="42">
        <v>158.38999999999999</v>
      </c>
      <c r="J218" s="43">
        <f t="shared" si="158"/>
        <v>10.128708333333334</v>
      </c>
      <c r="K218" s="44">
        <v>2.46</v>
      </c>
      <c r="L218" s="45">
        <f t="shared" si="169"/>
        <v>690</v>
      </c>
      <c r="M218" s="45">
        <f t="shared" si="159"/>
        <v>690</v>
      </c>
      <c r="N218" s="46">
        <f t="shared" si="160"/>
        <v>858.51870833333328</v>
      </c>
      <c r="O218" s="47">
        <f t="shared" si="126"/>
        <v>11385</v>
      </c>
      <c r="P218" s="47">
        <f t="shared" si="161"/>
        <v>0</v>
      </c>
      <c r="Q218" s="47">
        <f t="shared" si="162"/>
        <v>11385</v>
      </c>
      <c r="R218" s="39">
        <f t="shared" si="165"/>
        <v>1023150.9749999997</v>
      </c>
      <c r="S218" s="50">
        <f t="shared" si="141"/>
        <v>970215.89999999979</v>
      </c>
      <c r="T218" s="49">
        <f t="shared" si="163"/>
        <v>0</v>
      </c>
      <c r="U218" s="58">
        <f t="shared" si="127"/>
        <v>153672496.40099996</v>
      </c>
      <c r="V218" s="39">
        <f t="shared" si="139"/>
        <v>0</v>
      </c>
      <c r="W218" s="39">
        <f t="shared" si="164"/>
        <v>0</v>
      </c>
      <c r="X218" s="39">
        <f t="shared" ref="X218" si="172">W218+X217</f>
        <v>0</v>
      </c>
    </row>
    <row r="219" spans="2:24" x14ac:dyDescent="0.25">
      <c r="B219" s="3" t="s">
        <v>29</v>
      </c>
      <c r="C219" s="3">
        <v>204</v>
      </c>
      <c r="D219" s="3">
        <v>204</v>
      </c>
      <c r="E219" s="10">
        <v>19</v>
      </c>
      <c r="F219" s="39">
        <f t="shared" si="156"/>
        <v>0.65277777777777768</v>
      </c>
      <c r="G219" s="40">
        <f t="shared" si="157"/>
        <v>5.2777777777777777</v>
      </c>
      <c r="H219" s="41">
        <v>1242</v>
      </c>
      <c r="I219" s="42">
        <v>158.38999999999999</v>
      </c>
      <c r="J219" s="43">
        <f t="shared" si="158"/>
        <v>13.430537037037038</v>
      </c>
      <c r="K219" s="44">
        <v>2.46</v>
      </c>
      <c r="L219" s="45">
        <f t="shared" si="169"/>
        <v>810.74999999999989</v>
      </c>
      <c r="M219" s="45">
        <f t="shared" si="159"/>
        <v>810.74999999999989</v>
      </c>
      <c r="N219" s="46">
        <f t="shared" si="160"/>
        <v>982.57053703703696</v>
      </c>
      <c r="O219" s="47">
        <f t="shared" si="126"/>
        <v>15404.249999999998</v>
      </c>
      <c r="P219" s="47">
        <f t="shared" si="161"/>
        <v>0</v>
      </c>
      <c r="Q219" s="47">
        <f t="shared" si="162"/>
        <v>15404.249999999998</v>
      </c>
      <c r="R219" s="39">
        <f t="shared" si="165"/>
        <v>1038555.2249999997</v>
      </c>
      <c r="S219" s="50">
        <f t="shared" si="141"/>
        <v>970215.89999999979</v>
      </c>
      <c r="T219" s="49">
        <f t="shared" si="163"/>
        <v>0</v>
      </c>
      <c r="U219" s="58">
        <f t="shared" si="127"/>
        <v>153672496.40099996</v>
      </c>
      <c r="V219" s="39">
        <f t="shared" si="139"/>
        <v>0</v>
      </c>
      <c r="W219" s="39">
        <f t="shared" si="164"/>
        <v>0</v>
      </c>
      <c r="X219" s="39">
        <f t="shared" si="170"/>
        <v>0</v>
      </c>
    </row>
    <row r="220" spans="2:24" x14ac:dyDescent="0.25">
      <c r="B220" s="3" t="s">
        <v>29</v>
      </c>
      <c r="C220" s="3">
        <v>205</v>
      </c>
      <c r="D220" s="3">
        <v>205</v>
      </c>
      <c r="E220" s="10">
        <v>21.2</v>
      </c>
      <c r="F220" s="39">
        <f t="shared" si="156"/>
        <v>0.66666666666666674</v>
      </c>
      <c r="G220" s="40">
        <f t="shared" si="157"/>
        <v>5.8888888888888884</v>
      </c>
      <c r="H220" s="41">
        <v>1242</v>
      </c>
      <c r="I220" s="42">
        <v>158.38999999999999</v>
      </c>
      <c r="J220" s="43">
        <f t="shared" si="158"/>
        <v>16.72083259259259</v>
      </c>
      <c r="K220" s="44">
        <v>2.46</v>
      </c>
      <c r="L220" s="45">
        <f t="shared" si="169"/>
        <v>828.00000000000011</v>
      </c>
      <c r="M220" s="45">
        <f t="shared" si="159"/>
        <v>828.00000000000011</v>
      </c>
      <c r="N220" s="46">
        <f t="shared" si="160"/>
        <v>1003.1108325925927</v>
      </c>
      <c r="O220" s="47">
        <f t="shared" si="126"/>
        <v>17553.600000000002</v>
      </c>
      <c r="P220" s="47">
        <f t="shared" si="161"/>
        <v>0</v>
      </c>
      <c r="Q220" s="47">
        <f t="shared" si="162"/>
        <v>17553.600000000002</v>
      </c>
      <c r="R220" s="39">
        <f t="shared" si="165"/>
        <v>1056108.8249999997</v>
      </c>
      <c r="S220" s="50">
        <f t="shared" si="141"/>
        <v>970215.89999999979</v>
      </c>
      <c r="T220" s="49">
        <f t="shared" si="163"/>
        <v>0</v>
      </c>
      <c r="U220" s="58">
        <f t="shared" si="127"/>
        <v>153672496.40099996</v>
      </c>
      <c r="V220" s="39">
        <f t="shared" si="139"/>
        <v>0</v>
      </c>
      <c r="W220" s="39">
        <f t="shared" si="164"/>
        <v>0</v>
      </c>
      <c r="X220" s="39">
        <f t="shared" si="170"/>
        <v>0</v>
      </c>
    </row>
    <row r="221" spans="2:24" x14ac:dyDescent="0.25">
      <c r="B221" s="3" t="s">
        <v>29</v>
      </c>
      <c r="C221" s="3">
        <v>206</v>
      </c>
      <c r="D221" s="3">
        <v>206</v>
      </c>
      <c r="E221" s="10">
        <v>23.8</v>
      </c>
      <c r="F221" s="39">
        <f t="shared" si="156"/>
        <v>0.79166666666666652</v>
      </c>
      <c r="G221" s="40">
        <f t="shared" si="157"/>
        <v>6.6111111111111107</v>
      </c>
      <c r="H221" s="41">
        <v>1242</v>
      </c>
      <c r="I221" s="42">
        <v>158.38999999999999</v>
      </c>
      <c r="J221" s="43">
        <f t="shared" si="158"/>
        <v>21.073665925925926</v>
      </c>
      <c r="K221" s="44">
        <v>2.46</v>
      </c>
      <c r="L221" s="45">
        <f t="shared" si="169"/>
        <v>983.24999999999977</v>
      </c>
      <c r="M221" s="45">
        <f t="shared" si="159"/>
        <v>983.24999999999977</v>
      </c>
      <c r="N221" s="46">
        <f t="shared" si="160"/>
        <v>1162.7136659259256</v>
      </c>
      <c r="O221" s="47">
        <f t="shared" ref="O221:O284" si="173">M221*E221</f>
        <v>23401.349999999995</v>
      </c>
      <c r="P221" s="47">
        <f t="shared" si="161"/>
        <v>0</v>
      </c>
      <c r="Q221" s="47">
        <f t="shared" si="162"/>
        <v>23401.349999999995</v>
      </c>
      <c r="R221" s="39">
        <f t="shared" si="165"/>
        <v>1079510.1749999998</v>
      </c>
      <c r="S221" s="50">
        <f t="shared" si="141"/>
        <v>970215.89999999979</v>
      </c>
      <c r="T221" s="49">
        <f t="shared" si="163"/>
        <v>0</v>
      </c>
      <c r="U221" s="58">
        <f t="shared" ref="U221:U284" si="174">S221*I221</f>
        <v>153672496.40099996</v>
      </c>
      <c r="V221" s="39">
        <f t="shared" si="139"/>
        <v>0</v>
      </c>
      <c r="W221" s="39">
        <f t="shared" si="164"/>
        <v>0</v>
      </c>
      <c r="X221" s="39">
        <f t="shared" ref="X221" si="175">W221</f>
        <v>0</v>
      </c>
    </row>
    <row r="222" spans="2:24" x14ac:dyDescent="0.25">
      <c r="B222" s="3" t="s">
        <v>29</v>
      </c>
      <c r="C222" s="3">
        <v>207</v>
      </c>
      <c r="D222" s="3">
        <v>207</v>
      </c>
      <c r="E222" s="10">
        <v>26.9</v>
      </c>
      <c r="F222" s="39">
        <f t="shared" si="156"/>
        <v>0.80555555555555558</v>
      </c>
      <c r="G222" s="40">
        <f t="shared" si="157"/>
        <v>7.4722222222222214</v>
      </c>
      <c r="H222" s="41">
        <v>1242</v>
      </c>
      <c r="I222" s="42">
        <v>158.38999999999999</v>
      </c>
      <c r="J222" s="43">
        <f t="shared" si="158"/>
        <v>26.920972037037032</v>
      </c>
      <c r="K222" s="44">
        <v>2.46</v>
      </c>
      <c r="L222" s="45">
        <f t="shared" si="169"/>
        <v>1000.5</v>
      </c>
      <c r="M222" s="45">
        <f t="shared" si="159"/>
        <v>1000.5</v>
      </c>
      <c r="N222" s="46">
        <f t="shared" si="160"/>
        <v>1185.8109720370371</v>
      </c>
      <c r="O222" s="47">
        <f t="shared" si="173"/>
        <v>26913.449999999997</v>
      </c>
      <c r="P222" s="47">
        <f t="shared" si="161"/>
        <v>0</v>
      </c>
      <c r="Q222" s="47">
        <f t="shared" si="162"/>
        <v>26913.449999999997</v>
      </c>
      <c r="R222" s="39">
        <f t="shared" si="165"/>
        <v>1106423.6249999998</v>
      </c>
      <c r="S222" s="50">
        <f t="shared" si="141"/>
        <v>970215.89999999979</v>
      </c>
      <c r="T222" s="49">
        <f t="shared" si="163"/>
        <v>0</v>
      </c>
      <c r="U222" s="58">
        <f t="shared" si="174"/>
        <v>153672496.40099996</v>
      </c>
      <c r="V222" s="39">
        <f t="shared" si="139"/>
        <v>0</v>
      </c>
      <c r="W222" s="39">
        <f t="shared" si="164"/>
        <v>0</v>
      </c>
      <c r="X222" s="39">
        <f t="shared" ref="X222" si="176">W222+X221</f>
        <v>0</v>
      </c>
    </row>
    <row r="223" spans="2:24" x14ac:dyDescent="0.25">
      <c r="B223" s="3" t="s">
        <v>29</v>
      </c>
      <c r="C223" s="3">
        <v>208</v>
      </c>
      <c r="D223" s="3">
        <v>208</v>
      </c>
      <c r="E223" s="10">
        <v>29.6</v>
      </c>
      <c r="F223" s="39">
        <f t="shared" si="156"/>
        <v>0.70833333333333348</v>
      </c>
      <c r="G223" s="40">
        <f t="shared" si="157"/>
        <v>8.2222222222222232</v>
      </c>
      <c r="H223" s="41">
        <v>1242</v>
      </c>
      <c r="I223" s="42">
        <v>158.38999999999999</v>
      </c>
      <c r="J223" s="43">
        <f t="shared" si="158"/>
        <v>32.596397037037043</v>
      </c>
      <c r="K223" s="44">
        <v>2.46</v>
      </c>
      <c r="L223" s="45">
        <f t="shared" si="169"/>
        <v>879.75000000000023</v>
      </c>
      <c r="M223" s="45">
        <f t="shared" si="159"/>
        <v>879.75000000000023</v>
      </c>
      <c r="N223" s="46">
        <f t="shared" si="160"/>
        <v>1070.7363970370372</v>
      </c>
      <c r="O223" s="47">
        <f t="shared" si="173"/>
        <v>26040.600000000009</v>
      </c>
      <c r="P223" s="47">
        <f t="shared" si="161"/>
        <v>0</v>
      </c>
      <c r="Q223" s="47">
        <f t="shared" si="162"/>
        <v>26040.600000000009</v>
      </c>
      <c r="R223" s="39">
        <f t="shared" si="165"/>
        <v>1132464.2249999999</v>
      </c>
      <c r="S223" s="50">
        <f t="shared" si="141"/>
        <v>970215.89999999979</v>
      </c>
      <c r="T223" s="49">
        <f t="shared" si="163"/>
        <v>0</v>
      </c>
      <c r="U223" s="58">
        <f t="shared" si="174"/>
        <v>153672496.40099996</v>
      </c>
      <c r="V223" s="39">
        <f t="shared" si="139"/>
        <v>0</v>
      </c>
      <c r="W223" s="39">
        <f t="shared" si="164"/>
        <v>0</v>
      </c>
      <c r="X223" s="39">
        <f t="shared" si="170"/>
        <v>0</v>
      </c>
    </row>
    <row r="224" spans="2:24" x14ac:dyDescent="0.25">
      <c r="B224" s="3" t="s">
        <v>29</v>
      </c>
      <c r="C224" s="3">
        <v>209</v>
      </c>
      <c r="D224" s="3">
        <v>209</v>
      </c>
      <c r="E224" s="10">
        <v>32</v>
      </c>
      <c r="F224" s="39">
        <f t="shared" si="156"/>
        <v>0.7777777777777779</v>
      </c>
      <c r="G224" s="40">
        <f t="shared" si="157"/>
        <v>8.8888888888888893</v>
      </c>
      <c r="H224" s="41">
        <v>1242</v>
      </c>
      <c r="I224" s="42">
        <v>158.38999999999999</v>
      </c>
      <c r="J224" s="43">
        <f t="shared" si="158"/>
        <v>38.0965925925926</v>
      </c>
      <c r="K224" s="44">
        <v>2.46</v>
      </c>
      <c r="L224" s="45">
        <f t="shared" si="169"/>
        <v>966.00000000000011</v>
      </c>
      <c r="M224" s="45">
        <f t="shared" si="159"/>
        <v>966.00000000000011</v>
      </c>
      <c r="N224" s="46">
        <f t="shared" si="160"/>
        <v>1162.4865925925926</v>
      </c>
      <c r="O224" s="47">
        <f t="shared" si="173"/>
        <v>30912.000000000004</v>
      </c>
      <c r="P224" s="47">
        <f t="shared" si="161"/>
        <v>0</v>
      </c>
      <c r="Q224" s="47">
        <f t="shared" si="162"/>
        <v>30912.000000000004</v>
      </c>
      <c r="R224" s="39">
        <f t="shared" si="165"/>
        <v>1163376.2249999999</v>
      </c>
      <c r="S224" s="50">
        <f t="shared" si="141"/>
        <v>970215.89999999979</v>
      </c>
      <c r="T224" s="49">
        <f t="shared" si="163"/>
        <v>0</v>
      </c>
      <c r="U224" s="58">
        <f t="shared" si="174"/>
        <v>153672496.40099996</v>
      </c>
      <c r="V224" s="39">
        <f t="shared" si="139"/>
        <v>0</v>
      </c>
      <c r="W224" s="39">
        <f t="shared" si="164"/>
        <v>0</v>
      </c>
      <c r="X224" s="39">
        <f t="shared" si="170"/>
        <v>0</v>
      </c>
    </row>
    <row r="225" spans="2:24" x14ac:dyDescent="0.25">
      <c r="B225" s="3" t="s">
        <v>29</v>
      </c>
      <c r="C225" s="3">
        <v>210</v>
      </c>
      <c r="D225" s="3">
        <v>210</v>
      </c>
      <c r="E225" s="10">
        <v>35.200000000000003</v>
      </c>
      <c r="F225" s="39">
        <f t="shared" si="156"/>
        <v>0.76388888888888884</v>
      </c>
      <c r="G225" s="40">
        <f t="shared" si="157"/>
        <v>9.7777777777777786</v>
      </c>
      <c r="H225" s="41">
        <v>1242</v>
      </c>
      <c r="I225" s="42">
        <v>158.38999999999999</v>
      </c>
      <c r="J225" s="43">
        <f t="shared" si="158"/>
        <v>46.096877037037046</v>
      </c>
      <c r="K225" s="44">
        <v>2.46</v>
      </c>
      <c r="L225" s="45">
        <f t="shared" si="169"/>
        <v>948.74999999999989</v>
      </c>
      <c r="M225" s="45">
        <f t="shared" si="159"/>
        <v>948.74999999999989</v>
      </c>
      <c r="N225" s="46">
        <f t="shared" si="160"/>
        <v>1153.2368770370369</v>
      </c>
      <c r="O225" s="47">
        <f t="shared" si="173"/>
        <v>33396</v>
      </c>
      <c r="P225" s="47">
        <f t="shared" si="161"/>
        <v>0</v>
      </c>
      <c r="Q225" s="47">
        <f t="shared" si="162"/>
        <v>33396</v>
      </c>
      <c r="R225" s="39">
        <f t="shared" si="165"/>
        <v>1196772.2249999999</v>
      </c>
      <c r="S225" s="50">
        <f t="shared" si="141"/>
        <v>970215.89999999979</v>
      </c>
      <c r="T225" s="49">
        <f t="shared" si="163"/>
        <v>0</v>
      </c>
      <c r="U225" s="58">
        <f t="shared" si="174"/>
        <v>153672496.40099996</v>
      </c>
      <c r="V225" s="39">
        <f t="shared" si="139"/>
        <v>0</v>
      </c>
      <c r="W225" s="39">
        <f t="shared" si="164"/>
        <v>0</v>
      </c>
      <c r="X225" s="39">
        <f t="shared" ref="X225" si="177">W225</f>
        <v>0</v>
      </c>
    </row>
    <row r="226" spans="2:24" x14ac:dyDescent="0.25">
      <c r="B226" s="3" t="s">
        <v>29</v>
      </c>
      <c r="C226" s="3">
        <v>211</v>
      </c>
      <c r="D226" s="3">
        <v>211</v>
      </c>
      <c r="E226" s="10">
        <v>37.5</v>
      </c>
      <c r="F226" s="39">
        <f t="shared" si="156"/>
        <v>0.55555555555555558</v>
      </c>
      <c r="G226" s="40">
        <f t="shared" si="157"/>
        <v>10.416666666666666</v>
      </c>
      <c r="H226" s="41">
        <v>1242</v>
      </c>
      <c r="I226" s="42">
        <v>158.38999999999999</v>
      </c>
      <c r="J226" s="43">
        <f t="shared" si="158"/>
        <v>52.317708333333329</v>
      </c>
      <c r="K226" s="44">
        <v>2.46</v>
      </c>
      <c r="L226" s="45">
        <f t="shared" si="169"/>
        <v>690</v>
      </c>
      <c r="M226" s="45">
        <f t="shared" si="159"/>
        <v>690</v>
      </c>
      <c r="N226" s="46">
        <f t="shared" si="160"/>
        <v>900.70770833333336</v>
      </c>
      <c r="O226" s="47">
        <f t="shared" si="173"/>
        <v>25875</v>
      </c>
      <c r="P226" s="47">
        <f t="shared" si="161"/>
        <v>0</v>
      </c>
      <c r="Q226" s="47">
        <f t="shared" si="162"/>
        <v>25875</v>
      </c>
      <c r="R226" s="39">
        <f t="shared" si="165"/>
        <v>1222647.2249999999</v>
      </c>
      <c r="S226" s="50">
        <f t="shared" si="141"/>
        <v>970215.89999999979</v>
      </c>
      <c r="T226" s="49">
        <f t="shared" si="163"/>
        <v>0</v>
      </c>
      <c r="U226" s="58">
        <f t="shared" si="174"/>
        <v>153672496.40099996</v>
      </c>
      <c r="V226" s="39">
        <f t="shared" si="139"/>
        <v>0</v>
      </c>
      <c r="W226" s="39">
        <f t="shared" si="164"/>
        <v>0</v>
      </c>
      <c r="X226" s="39">
        <f t="shared" ref="X226" si="178">W226+X225</f>
        <v>0</v>
      </c>
    </row>
    <row r="227" spans="2:24" x14ac:dyDescent="0.25">
      <c r="B227" s="3" t="s">
        <v>29</v>
      </c>
      <c r="C227" s="3">
        <v>212</v>
      </c>
      <c r="D227" s="3">
        <v>212</v>
      </c>
      <c r="E227" s="10">
        <v>39.200000000000003</v>
      </c>
      <c r="F227" s="39">
        <f t="shared" si="156"/>
        <v>0.41666666666666663</v>
      </c>
      <c r="G227" s="40">
        <f t="shared" si="157"/>
        <v>10.888888888888889</v>
      </c>
      <c r="H227" s="41">
        <v>1242</v>
      </c>
      <c r="I227" s="42">
        <v>158.38999999999999</v>
      </c>
      <c r="J227" s="43">
        <f t="shared" si="158"/>
        <v>57.16869925925927</v>
      </c>
      <c r="K227" s="44">
        <v>2.46</v>
      </c>
      <c r="L227" s="45">
        <f t="shared" si="169"/>
        <v>517.5</v>
      </c>
      <c r="M227" s="45">
        <f t="shared" si="159"/>
        <v>517.5</v>
      </c>
      <c r="N227" s="46">
        <f t="shared" si="160"/>
        <v>733.05869925925924</v>
      </c>
      <c r="O227" s="47">
        <f t="shared" si="173"/>
        <v>20286</v>
      </c>
      <c r="P227" s="47">
        <f t="shared" si="161"/>
        <v>0</v>
      </c>
      <c r="Q227" s="47">
        <f t="shared" si="162"/>
        <v>20286</v>
      </c>
      <c r="R227" s="39">
        <f t="shared" si="165"/>
        <v>1242933.2249999999</v>
      </c>
      <c r="S227" s="50">
        <f t="shared" si="141"/>
        <v>970215.89999999979</v>
      </c>
      <c r="T227" s="49">
        <f t="shared" si="163"/>
        <v>0</v>
      </c>
      <c r="U227" s="58">
        <f t="shared" si="174"/>
        <v>153672496.40099996</v>
      </c>
      <c r="V227" s="39">
        <f t="shared" si="139"/>
        <v>0</v>
      </c>
      <c r="W227" s="39">
        <f t="shared" si="164"/>
        <v>0</v>
      </c>
      <c r="X227" s="39">
        <f t="shared" si="170"/>
        <v>0</v>
      </c>
    </row>
    <row r="228" spans="2:24" x14ac:dyDescent="0.25">
      <c r="B228" s="3" t="s">
        <v>29</v>
      </c>
      <c r="C228" s="3">
        <v>213</v>
      </c>
      <c r="D228" s="3">
        <v>213</v>
      </c>
      <c r="E228" s="10">
        <v>40.5</v>
      </c>
      <c r="F228" s="39">
        <f t="shared" si="156"/>
        <v>0.33333333333333315</v>
      </c>
      <c r="G228" s="40">
        <f t="shared" si="157"/>
        <v>11.25</v>
      </c>
      <c r="H228" s="41">
        <v>1242</v>
      </c>
      <c r="I228" s="42">
        <v>158.38999999999999</v>
      </c>
      <c r="J228" s="43">
        <f t="shared" si="158"/>
        <v>61.023375000000001</v>
      </c>
      <c r="K228" s="44">
        <v>2.46</v>
      </c>
      <c r="L228" s="45">
        <f t="shared" si="169"/>
        <v>413.99999999999977</v>
      </c>
      <c r="M228" s="45">
        <f t="shared" si="159"/>
        <v>413.99999999999977</v>
      </c>
      <c r="N228" s="46">
        <f t="shared" si="160"/>
        <v>633.41337499999975</v>
      </c>
      <c r="O228" s="47">
        <f t="shared" si="173"/>
        <v>16766.999999999989</v>
      </c>
      <c r="P228" s="47">
        <f t="shared" si="161"/>
        <v>0</v>
      </c>
      <c r="Q228" s="47">
        <f t="shared" si="162"/>
        <v>16766.999999999989</v>
      </c>
      <c r="R228" s="39">
        <f t="shared" si="165"/>
        <v>1259700.2249999999</v>
      </c>
      <c r="S228" s="50">
        <f t="shared" si="141"/>
        <v>970215.89999999979</v>
      </c>
      <c r="T228" s="49">
        <f t="shared" si="163"/>
        <v>0</v>
      </c>
      <c r="U228" s="58">
        <f t="shared" si="174"/>
        <v>153672496.40099996</v>
      </c>
      <c r="V228" s="39">
        <f t="shared" si="139"/>
        <v>0</v>
      </c>
      <c r="W228" s="39">
        <f t="shared" si="164"/>
        <v>0</v>
      </c>
      <c r="X228" s="39">
        <f t="shared" si="170"/>
        <v>0</v>
      </c>
    </row>
    <row r="229" spans="2:24" x14ac:dyDescent="0.25">
      <c r="B229" s="3" t="s">
        <v>29</v>
      </c>
      <c r="C229" s="3">
        <v>214</v>
      </c>
      <c r="D229" s="3">
        <v>214</v>
      </c>
      <c r="E229" s="10">
        <v>41.6</v>
      </c>
      <c r="F229" s="39">
        <f t="shared" si="156"/>
        <v>0.36111111111111133</v>
      </c>
      <c r="G229" s="40">
        <f t="shared" si="157"/>
        <v>11.555555555555555</v>
      </c>
      <c r="H229" s="41">
        <v>1242</v>
      </c>
      <c r="I229" s="42">
        <v>158.38999999999999</v>
      </c>
      <c r="J229" s="43">
        <f t="shared" si="158"/>
        <v>64.383241481481491</v>
      </c>
      <c r="K229" s="44">
        <v>2.46</v>
      </c>
      <c r="L229" s="45">
        <f t="shared" si="169"/>
        <v>448.50000000000028</v>
      </c>
      <c r="M229" s="45">
        <f t="shared" si="159"/>
        <v>448.50000000000028</v>
      </c>
      <c r="N229" s="46">
        <f t="shared" si="160"/>
        <v>671.27324148148182</v>
      </c>
      <c r="O229" s="47">
        <f t="shared" si="173"/>
        <v>18657.600000000013</v>
      </c>
      <c r="P229" s="47">
        <f t="shared" si="161"/>
        <v>0</v>
      </c>
      <c r="Q229" s="47">
        <f t="shared" si="162"/>
        <v>18657.600000000013</v>
      </c>
      <c r="R229" s="39">
        <f t="shared" si="165"/>
        <v>1278357.825</v>
      </c>
      <c r="S229" s="50">
        <f t="shared" si="141"/>
        <v>970215.89999999979</v>
      </c>
      <c r="T229" s="49">
        <f t="shared" si="163"/>
        <v>0</v>
      </c>
      <c r="U229" s="58">
        <f t="shared" si="174"/>
        <v>153672496.40099996</v>
      </c>
      <c r="V229" s="39">
        <f t="shared" si="139"/>
        <v>0</v>
      </c>
      <c r="W229" s="39">
        <f t="shared" si="164"/>
        <v>0</v>
      </c>
      <c r="X229" s="39">
        <f t="shared" ref="X229" si="179">W229</f>
        <v>0</v>
      </c>
    </row>
    <row r="230" spans="2:24" x14ac:dyDescent="0.25">
      <c r="B230" s="3" t="s">
        <v>29</v>
      </c>
      <c r="C230" s="3">
        <v>215</v>
      </c>
      <c r="D230" s="3">
        <v>215</v>
      </c>
      <c r="E230" s="10">
        <v>43.1</v>
      </c>
      <c r="F230" s="39">
        <f t="shared" si="156"/>
        <v>0.47222222222222199</v>
      </c>
      <c r="G230" s="40">
        <f t="shared" si="157"/>
        <v>11.972222222222223</v>
      </c>
      <c r="H230" s="41">
        <v>1242</v>
      </c>
      <c r="I230" s="42">
        <v>158.38999999999999</v>
      </c>
      <c r="J230" s="43">
        <f t="shared" si="158"/>
        <v>69.109972037037053</v>
      </c>
      <c r="K230" s="44">
        <v>2.46</v>
      </c>
      <c r="L230" s="45">
        <f t="shared" si="169"/>
        <v>586.49999999999966</v>
      </c>
      <c r="M230" s="45">
        <f t="shared" si="159"/>
        <v>586.49999999999966</v>
      </c>
      <c r="N230" s="46">
        <f t="shared" si="160"/>
        <v>813.99997203703674</v>
      </c>
      <c r="O230" s="47">
        <f t="shared" si="173"/>
        <v>25278.149999999987</v>
      </c>
      <c r="P230" s="47">
        <f t="shared" si="161"/>
        <v>0</v>
      </c>
      <c r="Q230" s="47">
        <f t="shared" si="162"/>
        <v>25278.149999999987</v>
      </c>
      <c r="R230" s="39">
        <f t="shared" si="165"/>
        <v>1303635.9749999999</v>
      </c>
      <c r="S230" s="50">
        <f t="shared" si="141"/>
        <v>970215.89999999979</v>
      </c>
      <c r="T230" s="49">
        <f t="shared" si="163"/>
        <v>0</v>
      </c>
      <c r="U230" s="58">
        <f t="shared" si="174"/>
        <v>153672496.40099996</v>
      </c>
      <c r="V230" s="39">
        <f t="shared" si="139"/>
        <v>0</v>
      </c>
      <c r="W230" s="39">
        <f t="shared" si="164"/>
        <v>0</v>
      </c>
      <c r="X230" s="39">
        <f t="shared" ref="X230" si="180">W230+X229</f>
        <v>0</v>
      </c>
    </row>
    <row r="231" spans="2:24" x14ac:dyDescent="0.25">
      <c r="B231" s="3" t="s">
        <v>29</v>
      </c>
      <c r="C231" s="3">
        <v>216</v>
      </c>
      <c r="D231" s="3">
        <v>216</v>
      </c>
      <c r="E231" s="10">
        <v>45</v>
      </c>
      <c r="F231" s="39">
        <f t="shared" si="156"/>
        <v>0.55555555555555558</v>
      </c>
      <c r="G231" s="40">
        <f t="shared" si="157"/>
        <v>12.5</v>
      </c>
      <c r="H231" s="41">
        <v>1242</v>
      </c>
      <c r="I231" s="42">
        <v>158.38999999999999</v>
      </c>
      <c r="J231" s="43">
        <f t="shared" si="158"/>
        <v>75.337500000000006</v>
      </c>
      <c r="K231" s="44">
        <v>2.46</v>
      </c>
      <c r="L231" s="45">
        <f t="shared" si="169"/>
        <v>690</v>
      </c>
      <c r="M231" s="45">
        <f t="shared" si="159"/>
        <v>690</v>
      </c>
      <c r="N231" s="46">
        <f t="shared" si="160"/>
        <v>923.72749999999996</v>
      </c>
      <c r="O231" s="47">
        <f t="shared" si="173"/>
        <v>31050</v>
      </c>
      <c r="P231" s="47">
        <f t="shared" si="161"/>
        <v>0</v>
      </c>
      <c r="Q231" s="47">
        <f t="shared" si="162"/>
        <v>31050</v>
      </c>
      <c r="R231" s="39">
        <f t="shared" si="165"/>
        <v>1334685.9749999999</v>
      </c>
      <c r="S231" s="50">
        <f t="shared" si="141"/>
        <v>970215.89999999979</v>
      </c>
      <c r="T231" s="49">
        <f t="shared" si="163"/>
        <v>0</v>
      </c>
      <c r="U231" s="58">
        <f t="shared" si="174"/>
        <v>153672496.40099996</v>
      </c>
      <c r="V231" s="39">
        <f t="shared" si="139"/>
        <v>0</v>
      </c>
      <c r="W231" s="39">
        <f t="shared" si="164"/>
        <v>0</v>
      </c>
      <c r="X231" s="39">
        <f t="shared" si="170"/>
        <v>0</v>
      </c>
    </row>
    <row r="232" spans="2:24" x14ac:dyDescent="0.25">
      <c r="B232" s="3" t="s">
        <v>29</v>
      </c>
      <c r="C232" s="3">
        <v>217</v>
      </c>
      <c r="D232" s="3">
        <v>217</v>
      </c>
      <c r="E232" s="10">
        <v>47.1</v>
      </c>
      <c r="F232" s="39">
        <f t="shared" si="156"/>
        <v>0.55555555555555558</v>
      </c>
      <c r="G232" s="40">
        <f t="shared" si="157"/>
        <v>13.083333333333334</v>
      </c>
      <c r="H232" s="41">
        <v>1242</v>
      </c>
      <c r="I232" s="42">
        <v>158.38999999999999</v>
      </c>
      <c r="J232" s="43">
        <f t="shared" si="158"/>
        <v>82.533068333333347</v>
      </c>
      <c r="K232" s="44">
        <v>2.46</v>
      </c>
      <c r="L232" s="45">
        <f t="shared" si="169"/>
        <v>690</v>
      </c>
      <c r="M232" s="45">
        <f t="shared" si="159"/>
        <v>690</v>
      </c>
      <c r="N232" s="46">
        <f t="shared" si="160"/>
        <v>930.92306833333328</v>
      </c>
      <c r="O232" s="47">
        <f t="shared" si="173"/>
        <v>32499</v>
      </c>
      <c r="P232" s="47">
        <f t="shared" si="161"/>
        <v>0</v>
      </c>
      <c r="Q232" s="47">
        <f t="shared" si="162"/>
        <v>32499</v>
      </c>
      <c r="R232" s="39">
        <f t="shared" si="165"/>
        <v>1367184.9749999999</v>
      </c>
      <c r="S232" s="50">
        <f t="shared" si="141"/>
        <v>970215.89999999979</v>
      </c>
      <c r="T232" s="49">
        <f t="shared" si="163"/>
        <v>0</v>
      </c>
      <c r="U232" s="58">
        <f t="shared" si="174"/>
        <v>153672496.40099996</v>
      </c>
      <c r="V232" s="39">
        <f t="shared" si="139"/>
        <v>0</v>
      </c>
      <c r="W232" s="39">
        <f t="shared" si="164"/>
        <v>0</v>
      </c>
      <c r="X232" s="39">
        <f t="shared" si="170"/>
        <v>0</v>
      </c>
    </row>
    <row r="233" spans="2:24" x14ac:dyDescent="0.25">
      <c r="B233" s="3" t="s">
        <v>29</v>
      </c>
      <c r="C233" s="3">
        <v>218</v>
      </c>
      <c r="D233" s="3">
        <v>218</v>
      </c>
      <c r="E233" s="10">
        <v>49</v>
      </c>
      <c r="F233" s="39">
        <f t="shared" si="156"/>
        <v>0.4861111111111111</v>
      </c>
      <c r="G233" s="40">
        <f t="shared" si="157"/>
        <v>13.611111111111111</v>
      </c>
      <c r="H233" s="41">
        <v>1242</v>
      </c>
      <c r="I233" s="42">
        <v>158.38999999999999</v>
      </c>
      <c r="J233" s="43">
        <f t="shared" si="158"/>
        <v>89.326092592592587</v>
      </c>
      <c r="K233" s="44">
        <v>2.46</v>
      </c>
      <c r="L233" s="45">
        <f t="shared" si="169"/>
        <v>603.75</v>
      </c>
      <c r="M233" s="45">
        <f t="shared" si="159"/>
        <v>603.75</v>
      </c>
      <c r="N233" s="46">
        <f t="shared" si="160"/>
        <v>851.46609259259253</v>
      </c>
      <c r="O233" s="47">
        <f t="shared" si="173"/>
        <v>29583.75</v>
      </c>
      <c r="P233" s="47">
        <f t="shared" si="161"/>
        <v>0</v>
      </c>
      <c r="Q233" s="47">
        <f t="shared" si="162"/>
        <v>29583.75</v>
      </c>
      <c r="R233" s="39">
        <f t="shared" si="165"/>
        <v>1396768.7249999999</v>
      </c>
      <c r="S233" s="50">
        <f t="shared" si="141"/>
        <v>970215.89999999979</v>
      </c>
      <c r="T233" s="49">
        <f t="shared" si="163"/>
        <v>0</v>
      </c>
      <c r="U233" s="58">
        <f t="shared" si="174"/>
        <v>153672496.40099996</v>
      </c>
      <c r="V233" s="39">
        <f t="shared" si="139"/>
        <v>0</v>
      </c>
      <c r="W233" s="39">
        <f t="shared" si="164"/>
        <v>0</v>
      </c>
      <c r="X233" s="39">
        <f t="shared" ref="X233" si="181">W233</f>
        <v>0</v>
      </c>
    </row>
    <row r="234" spans="2:24" x14ac:dyDescent="0.25">
      <c r="B234" s="3" t="s">
        <v>29</v>
      </c>
      <c r="C234" s="3">
        <v>219</v>
      </c>
      <c r="D234" s="3">
        <v>219</v>
      </c>
      <c r="E234" s="10">
        <v>50.6</v>
      </c>
      <c r="F234" s="39">
        <f t="shared" si="156"/>
        <v>0.38888888888888851</v>
      </c>
      <c r="G234" s="40">
        <f t="shared" si="157"/>
        <v>14.055555555555555</v>
      </c>
      <c r="H234" s="41">
        <v>1242</v>
      </c>
      <c r="I234" s="42">
        <v>158.38999999999999</v>
      </c>
      <c r="J234" s="43">
        <f t="shared" si="158"/>
        <v>95.254874814814812</v>
      </c>
      <c r="K234" s="44">
        <v>2.46</v>
      </c>
      <c r="L234" s="45">
        <f t="shared" si="169"/>
        <v>482.99999999999955</v>
      </c>
      <c r="M234" s="45">
        <f t="shared" si="159"/>
        <v>482.99999999999955</v>
      </c>
      <c r="N234" s="46">
        <f t="shared" si="160"/>
        <v>736.64487481481433</v>
      </c>
      <c r="O234" s="47">
        <f t="shared" si="173"/>
        <v>24439.799999999977</v>
      </c>
      <c r="P234" s="47">
        <f t="shared" si="161"/>
        <v>0</v>
      </c>
      <c r="Q234" s="47">
        <f t="shared" si="162"/>
        <v>24439.799999999977</v>
      </c>
      <c r="R234" s="39">
        <f t="shared" si="165"/>
        <v>1421208.5249999999</v>
      </c>
      <c r="S234" s="50">
        <f t="shared" si="141"/>
        <v>970215.89999999979</v>
      </c>
      <c r="T234" s="49">
        <f t="shared" si="163"/>
        <v>0</v>
      </c>
      <c r="U234" s="58">
        <f t="shared" si="174"/>
        <v>153672496.40099996</v>
      </c>
      <c r="V234" s="39">
        <f t="shared" si="139"/>
        <v>0</v>
      </c>
      <c r="W234" s="39">
        <f t="shared" si="164"/>
        <v>0</v>
      </c>
      <c r="X234" s="39">
        <f t="shared" ref="X234" si="182">W234+X233</f>
        <v>0</v>
      </c>
    </row>
    <row r="235" spans="2:24" x14ac:dyDescent="0.25">
      <c r="B235" s="3" t="s">
        <v>29</v>
      </c>
      <c r="C235" s="3">
        <v>220</v>
      </c>
      <c r="D235" s="3">
        <v>220</v>
      </c>
      <c r="E235" s="10">
        <v>51.8</v>
      </c>
      <c r="F235" s="39">
        <f t="shared" si="156"/>
        <v>0.29166666666666685</v>
      </c>
      <c r="G235" s="40">
        <f t="shared" si="157"/>
        <v>14.388888888888888</v>
      </c>
      <c r="H235" s="41">
        <v>1242</v>
      </c>
      <c r="I235" s="42">
        <v>158.38999999999999</v>
      </c>
      <c r="J235" s="43">
        <f t="shared" si="158"/>
        <v>99.826465925925902</v>
      </c>
      <c r="K235" s="44">
        <v>2.46</v>
      </c>
      <c r="L235" s="45">
        <f t="shared" si="169"/>
        <v>362.25000000000023</v>
      </c>
      <c r="M235" s="45">
        <f t="shared" si="159"/>
        <v>362.25000000000023</v>
      </c>
      <c r="N235" s="46">
        <f t="shared" si="160"/>
        <v>620.46646592592606</v>
      </c>
      <c r="O235" s="47">
        <f t="shared" si="173"/>
        <v>18764.55000000001</v>
      </c>
      <c r="P235" s="47">
        <f t="shared" si="161"/>
        <v>0</v>
      </c>
      <c r="Q235" s="47">
        <f t="shared" si="162"/>
        <v>18764.55000000001</v>
      </c>
      <c r="R235" s="39">
        <f t="shared" si="165"/>
        <v>1439973.075</v>
      </c>
      <c r="S235" s="50">
        <f t="shared" si="141"/>
        <v>970215.89999999979</v>
      </c>
      <c r="T235" s="49">
        <f t="shared" si="163"/>
        <v>0</v>
      </c>
      <c r="U235" s="58">
        <f t="shared" si="174"/>
        <v>153672496.40099996</v>
      </c>
      <c r="V235" s="39">
        <f t="shared" si="139"/>
        <v>0</v>
      </c>
      <c r="W235" s="39">
        <f t="shared" si="164"/>
        <v>0</v>
      </c>
      <c r="X235" s="39">
        <f t="shared" si="170"/>
        <v>0</v>
      </c>
    </row>
    <row r="236" spans="2:24" x14ac:dyDescent="0.25">
      <c r="B236" s="3" t="s">
        <v>29</v>
      </c>
      <c r="C236" s="3">
        <v>221</v>
      </c>
      <c r="D236" s="3">
        <v>221</v>
      </c>
      <c r="E236" s="10">
        <v>52.7</v>
      </c>
      <c r="F236" s="39">
        <f t="shared" si="156"/>
        <v>0.18055555555555614</v>
      </c>
      <c r="G236" s="40">
        <f t="shared" si="157"/>
        <v>14.638888888888889</v>
      </c>
      <c r="H236" s="41">
        <v>1242</v>
      </c>
      <c r="I236" s="42">
        <v>158.38999999999999</v>
      </c>
      <c r="J236" s="43">
        <f t="shared" si="158"/>
        <v>103.32547425925928</v>
      </c>
      <c r="K236" s="44">
        <v>2.46</v>
      </c>
      <c r="L236" s="45">
        <f t="shared" si="169"/>
        <v>224.25000000000071</v>
      </c>
      <c r="M236" s="45">
        <f t="shared" si="159"/>
        <v>224.25000000000071</v>
      </c>
      <c r="N236" s="46">
        <f t="shared" si="160"/>
        <v>485.96547425925996</v>
      </c>
      <c r="O236" s="47">
        <f t="shared" si="173"/>
        <v>11817.975000000039</v>
      </c>
      <c r="P236" s="47">
        <f t="shared" si="161"/>
        <v>0</v>
      </c>
      <c r="Q236" s="47">
        <f t="shared" si="162"/>
        <v>11817.975000000039</v>
      </c>
      <c r="R236" s="39">
        <f t="shared" si="165"/>
        <v>1451791.05</v>
      </c>
      <c r="S236" s="50">
        <f t="shared" si="141"/>
        <v>970215.89999999979</v>
      </c>
      <c r="T236" s="49">
        <f t="shared" si="163"/>
        <v>0</v>
      </c>
      <c r="U236" s="58">
        <f t="shared" si="174"/>
        <v>153672496.40099996</v>
      </c>
      <c r="V236" s="39">
        <f t="shared" si="139"/>
        <v>0</v>
      </c>
      <c r="W236" s="39">
        <f t="shared" si="164"/>
        <v>0</v>
      </c>
      <c r="X236" s="39">
        <f t="shared" si="170"/>
        <v>0</v>
      </c>
    </row>
    <row r="237" spans="2:24" x14ac:dyDescent="0.25">
      <c r="B237" s="3" t="s">
        <v>29</v>
      </c>
      <c r="C237" s="3">
        <v>222</v>
      </c>
      <c r="D237" s="3">
        <v>222</v>
      </c>
      <c r="E237" s="10">
        <v>53.1</v>
      </c>
      <c r="F237" s="39">
        <f t="shared" si="156"/>
        <v>0.11111111111111072</v>
      </c>
      <c r="G237" s="40">
        <f t="shared" si="157"/>
        <v>14.75</v>
      </c>
      <c r="H237" s="41">
        <v>1242</v>
      </c>
      <c r="I237" s="42">
        <v>158.38999999999999</v>
      </c>
      <c r="J237" s="43">
        <f t="shared" si="158"/>
        <v>104.89993500000001</v>
      </c>
      <c r="K237" s="44">
        <v>2.46</v>
      </c>
      <c r="L237" s="45">
        <f t="shared" si="169"/>
        <v>137.99999999999952</v>
      </c>
      <c r="M237" s="45">
        <f t="shared" si="159"/>
        <v>137.99999999999952</v>
      </c>
      <c r="N237" s="46">
        <f t="shared" si="160"/>
        <v>401.28993499999956</v>
      </c>
      <c r="O237" s="47">
        <f t="shared" si="173"/>
        <v>7327.7999999999747</v>
      </c>
      <c r="P237" s="47">
        <f t="shared" si="161"/>
        <v>0</v>
      </c>
      <c r="Q237" s="47">
        <f t="shared" si="162"/>
        <v>7327.7999999999747</v>
      </c>
      <c r="R237" s="39">
        <f t="shared" si="165"/>
        <v>1459118.85</v>
      </c>
      <c r="S237" s="50">
        <f t="shared" si="141"/>
        <v>970215.89999999979</v>
      </c>
      <c r="T237" s="49">
        <f t="shared" si="163"/>
        <v>0</v>
      </c>
      <c r="U237" s="58">
        <f t="shared" si="174"/>
        <v>153672496.40099996</v>
      </c>
      <c r="V237" s="39">
        <f t="shared" si="139"/>
        <v>0</v>
      </c>
      <c r="W237" s="39">
        <f t="shared" si="164"/>
        <v>0</v>
      </c>
      <c r="X237" s="39">
        <f t="shared" ref="X237" si="183">W237</f>
        <v>0</v>
      </c>
    </row>
    <row r="238" spans="2:24" x14ac:dyDescent="0.25">
      <c r="B238" s="3" t="s">
        <v>29</v>
      </c>
      <c r="C238" s="3">
        <v>223</v>
      </c>
      <c r="D238" s="3">
        <v>223</v>
      </c>
      <c r="E238" s="10">
        <v>53.5</v>
      </c>
      <c r="F238" s="39">
        <f t="shared" si="156"/>
        <v>9.7222222222221627E-2</v>
      </c>
      <c r="G238" s="40">
        <f t="shared" si="157"/>
        <v>14.861111111111111</v>
      </c>
      <c r="H238" s="41">
        <v>1242</v>
      </c>
      <c r="I238" s="42">
        <v>158.38999999999999</v>
      </c>
      <c r="J238" s="43">
        <f t="shared" si="158"/>
        <v>106.48630092592592</v>
      </c>
      <c r="K238" s="44">
        <v>2.46</v>
      </c>
      <c r="L238" s="45">
        <f t="shared" si="169"/>
        <v>120.74999999999926</v>
      </c>
      <c r="M238" s="45">
        <f t="shared" si="159"/>
        <v>120.74999999999926</v>
      </c>
      <c r="N238" s="46">
        <f t="shared" si="160"/>
        <v>385.62630092592514</v>
      </c>
      <c r="O238" s="47">
        <f t="shared" si="173"/>
        <v>6460.1249999999609</v>
      </c>
      <c r="P238" s="47">
        <f t="shared" si="161"/>
        <v>0</v>
      </c>
      <c r="Q238" s="47">
        <f t="shared" si="162"/>
        <v>6460.1249999999609</v>
      </c>
      <c r="R238" s="39">
        <f t="shared" si="165"/>
        <v>1465578.9750000001</v>
      </c>
      <c r="S238" s="50">
        <f t="shared" si="141"/>
        <v>970215.89999999979</v>
      </c>
      <c r="T238" s="49">
        <f t="shared" si="163"/>
        <v>0</v>
      </c>
      <c r="U238" s="58">
        <f t="shared" si="174"/>
        <v>153672496.40099996</v>
      </c>
      <c r="V238" s="39">
        <f t="shared" si="139"/>
        <v>0</v>
      </c>
      <c r="W238" s="39">
        <f t="shared" si="164"/>
        <v>0</v>
      </c>
      <c r="X238" s="39">
        <f t="shared" ref="X238" si="184">W238+X237</f>
        <v>0</v>
      </c>
    </row>
    <row r="239" spans="2:24" x14ac:dyDescent="0.25">
      <c r="B239" s="3" t="s">
        <v>29</v>
      </c>
      <c r="C239" s="3">
        <v>224</v>
      </c>
      <c r="D239" s="3">
        <v>224</v>
      </c>
      <c r="E239" s="10">
        <v>53.8</v>
      </c>
      <c r="F239" s="39">
        <f t="shared" si="156"/>
        <v>9.7222222222222612E-2</v>
      </c>
      <c r="G239" s="40">
        <f t="shared" si="157"/>
        <v>14.944444444444443</v>
      </c>
      <c r="H239" s="41">
        <v>1242</v>
      </c>
      <c r="I239" s="42">
        <v>158.38999999999999</v>
      </c>
      <c r="J239" s="43">
        <f t="shared" si="158"/>
        <v>107.68388814814813</v>
      </c>
      <c r="K239" s="44">
        <v>2.46</v>
      </c>
      <c r="L239" s="45">
        <f t="shared" si="169"/>
        <v>120.75000000000048</v>
      </c>
      <c r="M239" s="45">
        <f t="shared" si="159"/>
        <v>120.75000000000048</v>
      </c>
      <c r="N239" s="46">
        <f t="shared" si="160"/>
        <v>386.82388814814863</v>
      </c>
      <c r="O239" s="47">
        <f t="shared" si="173"/>
        <v>6496.3500000000258</v>
      </c>
      <c r="P239" s="47">
        <f t="shared" si="161"/>
        <v>0</v>
      </c>
      <c r="Q239" s="47">
        <f t="shared" si="162"/>
        <v>6496.3500000000258</v>
      </c>
      <c r="R239" s="39">
        <f t="shared" si="165"/>
        <v>1472075.3250000002</v>
      </c>
      <c r="S239" s="50">
        <f t="shared" si="141"/>
        <v>970215.89999999979</v>
      </c>
      <c r="T239" s="49">
        <f t="shared" si="163"/>
        <v>0</v>
      </c>
      <c r="U239" s="58">
        <f t="shared" si="174"/>
        <v>153672496.40099996</v>
      </c>
      <c r="V239" s="39">
        <f t="shared" si="139"/>
        <v>0</v>
      </c>
      <c r="W239" s="39">
        <f t="shared" si="164"/>
        <v>0</v>
      </c>
      <c r="X239" s="39">
        <f t="shared" si="170"/>
        <v>0</v>
      </c>
    </row>
    <row r="240" spans="2:24" x14ac:dyDescent="0.25">
      <c r="B240" s="3" t="s">
        <v>29</v>
      </c>
      <c r="C240" s="3">
        <v>225</v>
      </c>
      <c r="D240" s="3">
        <v>225</v>
      </c>
      <c r="E240" s="10">
        <v>54.2</v>
      </c>
      <c r="F240" s="39">
        <f t="shared" si="156"/>
        <v>0.1388888888888889</v>
      </c>
      <c r="G240" s="40">
        <f t="shared" si="157"/>
        <v>15.055555555555555</v>
      </c>
      <c r="H240" s="41">
        <v>1242</v>
      </c>
      <c r="I240" s="42">
        <v>158.38999999999999</v>
      </c>
      <c r="J240" s="43">
        <f t="shared" si="158"/>
        <v>109.29108814814815</v>
      </c>
      <c r="K240" s="44">
        <v>2.46</v>
      </c>
      <c r="L240" s="45">
        <f t="shared" si="169"/>
        <v>172.5</v>
      </c>
      <c r="M240" s="45">
        <f t="shared" si="159"/>
        <v>172.5</v>
      </c>
      <c r="N240" s="46">
        <f t="shared" si="160"/>
        <v>440.18108814814815</v>
      </c>
      <c r="O240" s="47">
        <f t="shared" si="173"/>
        <v>9349.5</v>
      </c>
      <c r="P240" s="47">
        <f t="shared" si="161"/>
        <v>0</v>
      </c>
      <c r="Q240" s="47">
        <f t="shared" si="162"/>
        <v>9349.5</v>
      </c>
      <c r="R240" s="39">
        <f t="shared" si="165"/>
        <v>1481424.8250000002</v>
      </c>
      <c r="S240" s="50">
        <f t="shared" si="141"/>
        <v>970215.89999999979</v>
      </c>
      <c r="T240" s="49">
        <f t="shared" si="163"/>
        <v>0</v>
      </c>
      <c r="U240" s="58">
        <f t="shared" si="174"/>
        <v>153672496.40099996</v>
      </c>
      <c r="V240" s="39">
        <f t="shared" si="139"/>
        <v>0</v>
      </c>
      <c r="W240" s="39">
        <f t="shared" si="164"/>
        <v>0</v>
      </c>
      <c r="X240" s="39">
        <f t="shared" si="170"/>
        <v>0</v>
      </c>
    </row>
    <row r="241" spans="2:24" x14ac:dyDescent="0.25">
      <c r="B241" s="3" t="s">
        <v>29</v>
      </c>
      <c r="C241" s="3">
        <v>226</v>
      </c>
      <c r="D241" s="3">
        <v>226</v>
      </c>
      <c r="E241" s="10">
        <v>54.8</v>
      </c>
      <c r="F241" s="39">
        <f t="shared" si="156"/>
        <v>0.15277777777777699</v>
      </c>
      <c r="G241" s="40">
        <f t="shared" si="157"/>
        <v>15.222222222222221</v>
      </c>
      <c r="H241" s="41">
        <v>1242</v>
      </c>
      <c r="I241" s="42">
        <v>158.38999999999999</v>
      </c>
      <c r="J241" s="43">
        <f t="shared" si="158"/>
        <v>111.72421037037037</v>
      </c>
      <c r="K241" s="44">
        <v>2.46</v>
      </c>
      <c r="L241" s="45">
        <f t="shared" si="169"/>
        <v>189.74999999999901</v>
      </c>
      <c r="M241" s="45">
        <f t="shared" si="159"/>
        <v>189.74999999999901</v>
      </c>
      <c r="N241" s="46">
        <f t="shared" si="160"/>
        <v>459.86421037036939</v>
      </c>
      <c r="O241" s="47">
        <f t="shared" si="173"/>
        <v>10398.299999999945</v>
      </c>
      <c r="P241" s="47">
        <f t="shared" si="161"/>
        <v>0</v>
      </c>
      <c r="Q241" s="47">
        <f t="shared" si="162"/>
        <v>10398.299999999945</v>
      </c>
      <c r="R241" s="39">
        <f t="shared" si="165"/>
        <v>1491823.1250000002</v>
      </c>
      <c r="S241" s="50">
        <f t="shared" si="141"/>
        <v>970215.89999999979</v>
      </c>
      <c r="T241" s="49">
        <f t="shared" si="163"/>
        <v>0</v>
      </c>
      <c r="U241" s="58">
        <f t="shared" si="174"/>
        <v>153672496.40099996</v>
      </c>
      <c r="V241" s="39">
        <f t="shared" si="139"/>
        <v>0</v>
      </c>
      <c r="W241" s="39">
        <f t="shared" si="164"/>
        <v>0</v>
      </c>
      <c r="X241" s="39">
        <f t="shared" ref="X241" si="185">W241</f>
        <v>0</v>
      </c>
    </row>
    <row r="242" spans="2:24" x14ac:dyDescent="0.25">
      <c r="B242" s="3" t="s">
        <v>29</v>
      </c>
      <c r="C242" s="3">
        <v>227</v>
      </c>
      <c r="D242" s="3">
        <v>227</v>
      </c>
      <c r="E242" s="10">
        <v>55.3</v>
      </c>
      <c r="F242" s="39">
        <f t="shared" si="156"/>
        <v>0.1388888888888889</v>
      </c>
      <c r="G242" s="40">
        <f t="shared" si="157"/>
        <v>15.361111111111111</v>
      </c>
      <c r="H242" s="41">
        <v>1242</v>
      </c>
      <c r="I242" s="42">
        <v>158.38999999999999</v>
      </c>
      <c r="J242" s="43">
        <f t="shared" si="158"/>
        <v>113.77227425925926</v>
      </c>
      <c r="K242" s="44">
        <v>2.46</v>
      </c>
      <c r="L242" s="45">
        <f t="shared" si="169"/>
        <v>172.5</v>
      </c>
      <c r="M242" s="45">
        <f t="shared" si="159"/>
        <v>172.5</v>
      </c>
      <c r="N242" s="46">
        <f t="shared" si="160"/>
        <v>444.66227425925922</v>
      </c>
      <c r="O242" s="47">
        <f t="shared" si="173"/>
        <v>9539.25</v>
      </c>
      <c r="P242" s="47">
        <f t="shared" si="161"/>
        <v>0</v>
      </c>
      <c r="Q242" s="47">
        <f t="shared" si="162"/>
        <v>9539.25</v>
      </c>
      <c r="R242" s="39">
        <f t="shared" si="165"/>
        <v>1501362.3750000002</v>
      </c>
      <c r="S242" s="50">
        <f t="shared" si="141"/>
        <v>970215.89999999979</v>
      </c>
      <c r="T242" s="49">
        <f t="shared" si="163"/>
        <v>0</v>
      </c>
      <c r="U242" s="58">
        <f t="shared" si="174"/>
        <v>153672496.40099996</v>
      </c>
      <c r="V242" s="39">
        <f t="shared" si="139"/>
        <v>0</v>
      </c>
      <c r="W242" s="39">
        <f t="shared" si="164"/>
        <v>0</v>
      </c>
      <c r="X242" s="39">
        <f t="shared" ref="X242" si="186">W242+X241</f>
        <v>0</v>
      </c>
    </row>
    <row r="243" spans="2:24" x14ac:dyDescent="0.25">
      <c r="B243" s="3" t="s">
        <v>29</v>
      </c>
      <c r="C243" s="3">
        <v>228</v>
      </c>
      <c r="D243" s="3">
        <v>228</v>
      </c>
      <c r="E243" s="10">
        <v>55.8</v>
      </c>
      <c r="F243" s="39">
        <f t="shared" si="156"/>
        <v>0.12500000000000078</v>
      </c>
      <c r="G243" s="40">
        <f t="shared" si="157"/>
        <v>15.499999999999998</v>
      </c>
      <c r="H243" s="41">
        <v>1242</v>
      </c>
      <c r="I243" s="42">
        <v>158.38999999999999</v>
      </c>
      <c r="J243" s="43">
        <f t="shared" si="158"/>
        <v>115.83893999999998</v>
      </c>
      <c r="K243" s="44">
        <v>2.46</v>
      </c>
      <c r="L243" s="45">
        <f t="shared" si="169"/>
        <v>155.25000000000097</v>
      </c>
      <c r="M243" s="45">
        <f t="shared" si="159"/>
        <v>155.25000000000097</v>
      </c>
      <c r="N243" s="46">
        <f t="shared" si="160"/>
        <v>429.47894000000093</v>
      </c>
      <c r="O243" s="47">
        <f t="shared" si="173"/>
        <v>8662.9500000000535</v>
      </c>
      <c r="P243" s="47">
        <f t="shared" si="161"/>
        <v>0</v>
      </c>
      <c r="Q243" s="47">
        <f t="shared" si="162"/>
        <v>8662.9500000000535</v>
      </c>
      <c r="R243" s="39">
        <f t="shared" si="165"/>
        <v>1510025.3250000002</v>
      </c>
      <c r="S243" s="50">
        <f t="shared" si="141"/>
        <v>970215.89999999979</v>
      </c>
      <c r="T243" s="49">
        <f t="shared" si="163"/>
        <v>0</v>
      </c>
      <c r="U243" s="58">
        <f t="shared" si="174"/>
        <v>153672496.40099996</v>
      </c>
      <c r="V243" s="39">
        <f t="shared" ref="V243:V306" si="187">0.81*T243</f>
        <v>0</v>
      </c>
      <c r="W243" s="39">
        <f t="shared" si="164"/>
        <v>0</v>
      </c>
      <c r="X243" s="39">
        <f t="shared" si="170"/>
        <v>0</v>
      </c>
    </row>
    <row r="244" spans="2:24" x14ac:dyDescent="0.25">
      <c r="B244" s="3" t="s">
        <v>29</v>
      </c>
      <c r="C244" s="3">
        <v>229</v>
      </c>
      <c r="D244" s="3">
        <v>229</v>
      </c>
      <c r="E244" s="10">
        <v>56.2</v>
      </c>
      <c r="F244" s="39">
        <f t="shared" si="156"/>
        <v>9.7222222222222612E-2</v>
      </c>
      <c r="G244" s="40">
        <f t="shared" si="157"/>
        <v>15.611111111111111</v>
      </c>
      <c r="H244" s="41">
        <v>1242</v>
      </c>
      <c r="I244" s="42">
        <v>158.38999999999999</v>
      </c>
      <c r="J244" s="43">
        <f t="shared" si="158"/>
        <v>117.50566592592592</v>
      </c>
      <c r="K244" s="44">
        <v>2.46</v>
      </c>
      <c r="L244" s="45">
        <f t="shared" si="169"/>
        <v>120.75000000000048</v>
      </c>
      <c r="M244" s="45">
        <f t="shared" si="159"/>
        <v>120.75000000000048</v>
      </c>
      <c r="N244" s="46">
        <f t="shared" si="160"/>
        <v>396.64566592592644</v>
      </c>
      <c r="O244" s="47">
        <f t="shared" si="173"/>
        <v>6786.1500000000278</v>
      </c>
      <c r="P244" s="47">
        <f t="shared" si="161"/>
        <v>0</v>
      </c>
      <c r="Q244" s="47">
        <f t="shared" si="162"/>
        <v>6786.1500000000278</v>
      </c>
      <c r="R244" s="39">
        <f t="shared" si="165"/>
        <v>1516811.4750000003</v>
      </c>
      <c r="S244" s="50">
        <f t="shared" ref="S244:S307" si="188">S243+T244</f>
        <v>970215.89999999979</v>
      </c>
      <c r="T244" s="49">
        <f t="shared" si="163"/>
        <v>0</v>
      </c>
      <c r="U244" s="58">
        <f t="shared" si="174"/>
        <v>153672496.40099996</v>
      </c>
      <c r="V244" s="39">
        <f t="shared" si="187"/>
        <v>0</v>
      </c>
      <c r="W244" s="39">
        <f t="shared" si="164"/>
        <v>0</v>
      </c>
      <c r="X244" s="39">
        <f t="shared" si="170"/>
        <v>0</v>
      </c>
    </row>
    <row r="245" spans="2:24" x14ac:dyDescent="0.25">
      <c r="B245" s="3" t="s">
        <v>29</v>
      </c>
      <c r="C245" s="3">
        <v>230</v>
      </c>
      <c r="D245" s="3">
        <v>230</v>
      </c>
      <c r="E245" s="10">
        <v>56.5</v>
      </c>
      <c r="F245" s="39">
        <f t="shared" si="156"/>
        <v>4.1666666666666269E-2</v>
      </c>
      <c r="G245" s="40">
        <f t="shared" si="157"/>
        <v>15.694444444444445</v>
      </c>
      <c r="H245" s="41">
        <v>1242</v>
      </c>
      <c r="I245" s="42">
        <v>158.38999999999999</v>
      </c>
      <c r="J245" s="43">
        <f t="shared" si="158"/>
        <v>118.76352314814815</v>
      </c>
      <c r="K245" s="44">
        <v>2.46</v>
      </c>
      <c r="L245" s="45">
        <f t="shared" si="169"/>
        <v>51.749999999999503</v>
      </c>
      <c r="M245" s="45">
        <f t="shared" si="159"/>
        <v>51.749999999999503</v>
      </c>
      <c r="N245" s="46">
        <f t="shared" si="160"/>
        <v>328.9035231481476</v>
      </c>
      <c r="O245" s="47">
        <f t="shared" si="173"/>
        <v>2923.8749999999718</v>
      </c>
      <c r="P245" s="47">
        <f t="shared" si="161"/>
        <v>0</v>
      </c>
      <c r="Q245" s="47">
        <f t="shared" si="162"/>
        <v>2923.8749999999718</v>
      </c>
      <c r="R245" s="39">
        <f t="shared" si="165"/>
        <v>1519735.3500000003</v>
      </c>
      <c r="S245" s="50">
        <f t="shared" si="188"/>
        <v>970215.89999999979</v>
      </c>
      <c r="T245" s="49">
        <f t="shared" si="163"/>
        <v>0</v>
      </c>
      <c r="U245" s="58">
        <f t="shared" si="174"/>
        <v>153672496.40099996</v>
      </c>
      <c r="V245" s="39">
        <f t="shared" si="187"/>
        <v>0</v>
      </c>
      <c r="W245" s="39">
        <f t="shared" si="164"/>
        <v>0</v>
      </c>
      <c r="X245" s="39">
        <f t="shared" ref="X245" si="189">W245</f>
        <v>0</v>
      </c>
    </row>
    <row r="246" spans="2:24" x14ac:dyDescent="0.25">
      <c r="B246" s="3" t="s">
        <v>29</v>
      </c>
      <c r="C246" s="3">
        <v>231</v>
      </c>
      <c r="D246" s="3">
        <v>231</v>
      </c>
      <c r="E246" s="10">
        <v>56.5</v>
      </c>
      <c r="F246" s="39">
        <f t="shared" si="156"/>
        <v>-4.1666666666666269E-2</v>
      </c>
      <c r="G246" s="40">
        <f t="shared" si="157"/>
        <v>15.694444444444445</v>
      </c>
      <c r="H246" s="41">
        <v>1242</v>
      </c>
      <c r="I246" s="42">
        <v>158.38999999999999</v>
      </c>
      <c r="J246" s="43">
        <f t="shared" si="158"/>
        <v>118.76352314814815</v>
      </c>
      <c r="K246" s="44">
        <v>2.46</v>
      </c>
      <c r="L246" s="45">
        <f t="shared" si="169"/>
        <v>-51.749999999999503</v>
      </c>
      <c r="M246" s="45">
        <f t="shared" si="159"/>
        <v>-51.749999999999503</v>
      </c>
      <c r="N246" s="46">
        <f t="shared" si="160"/>
        <v>225.40352314814862</v>
      </c>
      <c r="O246" s="47">
        <f t="shared" si="173"/>
        <v>-2923.8749999999718</v>
      </c>
      <c r="P246" s="47">
        <f t="shared" si="161"/>
        <v>2923.8749999999718</v>
      </c>
      <c r="Q246" s="47">
        <f t="shared" si="162"/>
        <v>0</v>
      </c>
      <c r="R246" s="39">
        <f t="shared" si="165"/>
        <v>1519735.3500000003</v>
      </c>
      <c r="S246" s="50">
        <f t="shared" si="188"/>
        <v>973139.77499999979</v>
      </c>
      <c r="T246" s="49">
        <f t="shared" si="163"/>
        <v>2923.8749999999718</v>
      </c>
      <c r="U246" s="58">
        <f t="shared" si="174"/>
        <v>154135608.96224996</v>
      </c>
      <c r="V246" s="39">
        <f t="shared" si="187"/>
        <v>2368.3387499999772</v>
      </c>
      <c r="W246" s="39">
        <f t="shared" si="164"/>
        <v>2368.3387499999772</v>
      </c>
      <c r="X246" s="39">
        <f t="shared" ref="X246" si="190">W246+X245</f>
        <v>2368.3387499999772</v>
      </c>
    </row>
    <row r="247" spans="2:24" x14ac:dyDescent="0.25">
      <c r="B247" s="3" t="s">
        <v>29</v>
      </c>
      <c r="C247" s="3">
        <v>232</v>
      </c>
      <c r="D247" s="3">
        <v>232</v>
      </c>
      <c r="E247" s="10">
        <v>56.2</v>
      </c>
      <c r="F247" s="39">
        <f t="shared" si="156"/>
        <v>-0.2222222222222224</v>
      </c>
      <c r="G247" s="40">
        <f t="shared" si="157"/>
        <v>15.611111111111111</v>
      </c>
      <c r="H247" s="41">
        <v>1242</v>
      </c>
      <c r="I247" s="42">
        <v>158.38999999999999</v>
      </c>
      <c r="J247" s="43">
        <f t="shared" si="158"/>
        <v>117.50566592592592</v>
      </c>
      <c r="K247" s="44">
        <v>2.46</v>
      </c>
      <c r="L247" s="45">
        <f t="shared" si="169"/>
        <v>-276.00000000000023</v>
      </c>
      <c r="M247" s="45">
        <f t="shared" si="159"/>
        <v>-276.00000000000023</v>
      </c>
      <c r="N247" s="46">
        <f t="shared" si="160"/>
        <v>-0.10433407407430195</v>
      </c>
      <c r="O247" s="47">
        <f t="shared" si="173"/>
        <v>-15511.200000000013</v>
      </c>
      <c r="P247" s="47">
        <f t="shared" si="161"/>
        <v>15511.200000000013</v>
      </c>
      <c r="Q247" s="47">
        <f t="shared" si="162"/>
        <v>0</v>
      </c>
      <c r="R247" s="39">
        <f t="shared" si="165"/>
        <v>1519735.3500000003</v>
      </c>
      <c r="S247" s="50">
        <f t="shared" si="188"/>
        <v>988650.97499999986</v>
      </c>
      <c r="T247" s="49">
        <f t="shared" si="163"/>
        <v>15511.200000000013</v>
      </c>
      <c r="U247" s="58">
        <f t="shared" si="174"/>
        <v>156592427.93024996</v>
      </c>
      <c r="V247" s="39">
        <f t="shared" si="187"/>
        <v>12564.072000000011</v>
      </c>
      <c r="W247" s="39">
        <f t="shared" si="164"/>
        <v>12564.072000000011</v>
      </c>
      <c r="X247" s="39">
        <f t="shared" si="170"/>
        <v>14932.410749999988</v>
      </c>
    </row>
    <row r="248" spans="2:24" x14ac:dyDescent="0.25">
      <c r="B248" s="3" t="s">
        <v>29</v>
      </c>
      <c r="C248" s="3">
        <v>233</v>
      </c>
      <c r="D248" s="3">
        <v>233</v>
      </c>
      <c r="E248" s="10">
        <v>54.9</v>
      </c>
      <c r="F248" s="39">
        <f t="shared" si="156"/>
        <v>-0.45833333333333393</v>
      </c>
      <c r="G248" s="40">
        <f t="shared" si="157"/>
        <v>15.25</v>
      </c>
      <c r="H248" s="41">
        <v>1242</v>
      </c>
      <c r="I248" s="42">
        <v>158.38999999999999</v>
      </c>
      <c r="J248" s="43">
        <f t="shared" si="158"/>
        <v>112.13233500000001</v>
      </c>
      <c r="K248" s="44">
        <v>2.46</v>
      </c>
      <c r="L248" s="45">
        <f t="shared" si="169"/>
        <v>-569.25000000000068</v>
      </c>
      <c r="M248" s="45">
        <f t="shared" si="159"/>
        <v>-569.25000000000068</v>
      </c>
      <c r="N248" s="46">
        <f t="shared" si="160"/>
        <v>-298.72766500000068</v>
      </c>
      <c r="O248" s="47">
        <f t="shared" si="173"/>
        <v>-31251.825000000037</v>
      </c>
      <c r="P248" s="47">
        <f t="shared" si="161"/>
        <v>31251.825000000037</v>
      </c>
      <c r="Q248" s="47">
        <f t="shared" si="162"/>
        <v>0</v>
      </c>
      <c r="R248" s="39">
        <f t="shared" si="165"/>
        <v>1519735.3500000003</v>
      </c>
      <c r="S248" s="50">
        <f t="shared" si="188"/>
        <v>1019902.7999999999</v>
      </c>
      <c r="T248" s="49">
        <f t="shared" si="163"/>
        <v>31251.825000000037</v>
      </c>
      <c r="U248" s="58">
        <f t="shared" si="174"/>
        <v>161542404.49199998</v>
      </c>
      <c r="V248" s="39">
        <f t="shared" si="187"/>
        <v>25313.978250000033</v>
      </c>
      <c r="W248" s="39">
        <f t="shared" si="164"/>
        <v>25313.978250000033</v>
      </c>
      <c r="X248" s="39">
        <f t="shared" si="170"/>
        <v>40246.389000000025</v>
      </c>
    </row>
    <row r="249" spans="2:24" x14ac:dyDescent="0.25">
      <c r="B249" s="3" t="s">
        <v>29</v>
      </c>
      <c r="C249" s="3">
        <v>234</v>
      </c>
      <c r="D249" s="3">
        <v>234</v>
      </c>
      <c r="E249" s="10">
        <v>52.9</v>
      </c>
      <c r="F249" s="39">
        <f t="shared" si="156"/>
        <v>-0.54166666666666641</v>
      </c>
      <c r="G249" s="40">
        <f t="shared" si="157"/>
        <v>14.694444444444443</v>
      </c>
      <c r="H249" s="41">
        <v>1242</v>
      </c>
      <c r="I249" s="42">
        <v>158.38999999999999</v>
      </c>
      <c r="J249" s="43">
        <f t="shared" si="158"/>
        <v>104.11121648148146</v>
      </c>
      <c r="K249" s="44">
        <v>2.46</v>
      </c>
      <c r="L249" s="45">
        <f t="shared" si="169"/>
        <v>-672.74999999999966</v>
      </c>
      <c r="M249" s="45">
        <f t="shared" si="159"/>
        <v>-672.74999999999966</v>
      </c>
      <c r="N249" s="46">
        <f t="shared" si="160"/>
        <v>-410.24878351851822</v>
      </c>
      <c r="O249" s="47">
        <f t="shared" si="173"/>
        <v>-35588.474999999984</v>
      </c>
      <c r="P249" s="47">
        <f t="shared" si="161"/>
        <v>35588.474999999984</v>
      </c>
      <c r="Q249" s="47">
        <f t="shared" si="162"/>
        <v>0</v>
      </c>
      <c r="R249" s="39">
        <f t="shared" si="165"/>
        <v>1519735.3500000003</v>
      </c>
      <c r="S249" s="50">
        <f t="shared" si="188"/>
        <v>1055491.2749999999</v>
      </c>
      <c r="T249" s="49">
        <f t="shared" si="163"/>
        <v>35588.474999999984</v>
      </c>
      <c r="U249" s="58">
        <f t="shared" si="174"/>
        <v>167179263.04724997</v>
      </c>
      <c r="V249" s="39">
        <f t="shared" si="187"/>
        <v>28826.664749999989</v>
      </c>
      <c r="W249" s="39">
        <f t="shared" si="164"/>
        <v>28826.664749999989</v>
      </c>
      <c r="X249" s="39">
        <f t="shared" ref="X249" si="191">W249</f>
        <v>28826.664749999989</v>
      </c>
    </row>
    <row r="250" spans="2:24" x14ac:dyDescent="0.25">
      <c r="B250" s="3" t="s">
        <v>29</v>
      </c>
      <c r="C250" s="3">
        <v>235</v>
      </c>
      <c r="D250" s="3">
        <v>235</v>
      </c>
      <c r="E250" s="10">
        <v>51</v>
      </c>
      <c r="F250" s="39">
        <f t="shared" si="156"/>
        <v>-0.43055555555555575</v>
      </c>
      <c r="G250" s="40">
        <f t="shared" si="157"/>
        <v>14.166666666666666</v>
      </c>
      <c r="H250" s="41">
        <v>1242</v>
      </c>
      <c r="I250" s="42">
        <v>158.38999999999999</v>
      </c>
      <c r="J250" s="43">
        <f t="shared" si="158"/>
        <v>96.766833333333338</v>
      </c>
      <c r="K250" s="44">
        <v>2.46</v>
      </c>
      <c r="L250" s="45">
        <f t="shared" si="169"/>
        <v>-534.75000000000023</v>
      </c>
      <c r="M250" s="45">
        <f t="shared" si="159"/>
        <v>-534.75000000000023</v>
      </c>
      <c r="N250" s="46">
        <f t="shared" si="160"/>
        <v>-279.59316666666689</v>
      </c>
      <c r="O250" s="47">
        <f t="shared" si="173"/>
        <v>-27272.250000000011</v>
      </c>
      <c r="P250" s="47">
        <f t="shared" si="161"/>
        <v>27272.250000000011</v>
      </c>
      <c r="Q250" s="47">
        <f t="shared" si="162"/>
        <v>0</v>
      </c>
      <c r="R250" s="39">
        <f t="shared" si="165"/>
        <v>1519735.3500000003</v>
      </c>
      <c r="S250" s="50">
        <f t="shared" si="188"/>
        <v>1082763.5249999999</v>
      </c>
      <c r="T250" s="49">
        <f t="shared" si="163"/>
        <v>27272.250000000011</v>
      </c>
      <c r="U250" s="58">
        <f t="shared" si="174"/>
        <v>171498914.72474998</v>
      </c>
      <c r="V250" s="39">
        <f t="shared" si="187"/>
        <v>22090.52250000001</v>
      </c>
      <c r="W250" s="39">
        <f t="shared" si="164"/>
        <v>22090.52250000001</v>
      </c>
      <c r="X250" s="39">
        <f t="shared" ref="X250" si="192">W250+X249</f>
        <v>50917.187250000003</v>
      </c>
    </row>
    <row r="251" spans="2:24" x14ac:dyDescent="0.25">
      <c r="B251" s="3" t="s">
        <v>29</v>
      </c>
      <c r="C251" s="3">
        <v>236</v>
      </c>
      <c r="D251" s="3">
        <v>236</v>
      </c>
      <c r="E251" s="10">
        <v>49.8</v>
      </c>
      <c r="F251" s="39">
        <f t="shared" si="156"/>
        <v>-0.24999999999999961</v>
      </c>
      <c r="G251" s="40">
        <f t="shared" si="157"/>
        <v>13.833333333333332</v>
      </c>
      <c r="H251" s="41">
        <v>1242</v>
      </c>
      <c r="I251" s="42">
        <v>158.38999999999999</v>
      </c>
      <c r="J251" s="43">
        <f t="shared" si="158"/>
        <v>92.26667333333333</v>
      </c>
      <c r="K251" s="44">
        <v>2.46</v>
      </c>
      <c r="L251" s="45">
        <f t="shared" si="169"/>
        <v>-310.49999999999955</v>
      </c>
      <c r="M251" s="45">
        <f t="shared" si="159"/>
        <v>-310.49999999999955</v>
      </c>
      <c r="N251" s="46">
        <f t="shared" si="160"/>
        <v>-59.843326666666229</v>
      </c>
      <c r="O251" s="47">
        <f t="shared" si="173"/>
        <v>-15462.899999999976</v>
      </c>
      <c r="P251" s="47">
        <f t="shared" si="161"/>
        <v>15462.899999999976</v>
      </c>
      <c r="Q251" s="47">
        <f t="shared" si="162"/>
        <v>0</v>
      </c>
      <c r="R251" s="39">
        <f t="shared" si="165"/>
        <v>1519735.3500000003</v>
      </c>
      <c r="S251" s="50">
        <f t="shared" si="188"/>
        <v>1098226.4249999998</v>
      </c>
      <c r="T251" s="49">
        <f t="shared" si="163"/>
        <v>15462.899999999976</v>
      </c>
      <c r="U251" s="58">
        <f t="shared" si="174"/>
        <v>173948083.45574996</v>
      </c>
      <c r="V251" s="39">
        <f t="shared" si="187"/>
        <v>12524.948999999981</v>
      </c>
      <c r="W251" s="39">
        <f t="shared" si="164"/>
        <v>12524.948999999981</v>
      </c>
      <c r="X251" s="39">
        <f t="shared" si="170"/>
        <v>63442.136249999981</v>
      </c>
    </row>
    <row r="252" spans="2:24" x14ac:dyDescent="0.25">
      <c r="B252" s="3" t="s">
        <v>29</v>
      </c>
      <c r="C252" s="3">
        <v>237</v>
      </c>
      <c r="D252" s="3">
        <v>237</v>
      </c>
      <c r="E252" s="10">
        <v>49.2</v>
      </c>
      <c r="F252" s="39">
        <f t="shared" si="156"/>
        <v>-0.19444444444444425</v>
      </c>
      <c r="G252" s="40">
        <f t="shared" si="157"/>
        <v>13.666666666666668</v>
      </c>
      <c r="H252" s="41">
        <v>1242</v>
      </c>
      <c r="I252" s="42">
        <v>158.38999999999999</v>
      </c>
      <c r="J252" s="43">
        <f t="shared" si="158"/>
        <v>90.056773333333354</v>
      </c>
      <c r="K252" s="44">
        <v>2.46</v>
      </c>
      <c r="L252" s="45">
        <f t="shared" si="169"/>
        <v>-241.49999999999977</v>
      </c>
      <c r="M252" s="45">
        <f t="shared" si="159"/>
        <v>-241.49999999999977</v>
      </c>
      <c r="N252" s="46">
        <f t="shared" si="160"/>
        <v>6.9467733333335673</v>
      </c>
      <c r="O252" s="47">
        <f t="shared" si="173"/>
        <v>-11881.79999999999</v>
      </c>
      <c r="P252" s="47">
        <f t="shared" si="161"/>
        <v>11881.79999999999</v>
      </c>
      <c r="Q252" s="47">
        <f t="shared" si="162"/>
        <v>0</v>
      </c>
      <c r="R252" s="39">
        <f t="shared" si="165"/>
        <v>1519735.3500000003</v>
      </c>
      <c r="S252" s="50">
        <f t="shared" si="188"/>
        <v>1110108.2249999999</v>
      </c>
      <c r="T252" s="49">
        <f t="shared" si="163"/>
        <v>11881.79999999999</v>
      </c>
      <c r="U252" s="58">
        <f t="shared" si="174"/>
        <v>175830041.75774997</v>
      </c>
      <c r="V252" s="39">
        <f t="shared" si="187"/>
        <v>9624.2579999999925</v>
      </c>
      <c r="W252" s="39">
        <f t="shared" si="164"/>
        <v>9624.2579999999925</v>
      </c>
      <c r="X252" s="39">
        <f t="shared" si="170"/>
        <v>73066.394249999968</v>
      </c>
    </row>
    <row r="253" spans="2:24" x14ac:dyDescent="0.25">
      <c r="B253" s="3" t="s">
        <v>29</v>
      </c>
      <c r="C253" s="3">
        <v>238</v>
      </c>
      <c r="D253" s="3">
        <v>238</v>
      </c>
      <c r="E253" s="10">
        <v>48.4</v>
      </c>
      <c r="F253" s="39">
        <f t="shared" si="156"/>
        <v>-0.31944444444444503</v>
      </c>
      <c r="G253" s="40">
        <f t="shared" si="157"/>
        <v>13.444444444444443</v>
      </c>
      <c r="H253" s="41">
        <v>1242</v>
      </c>
      <c r="I253" s="42">
        <v>158.38999999999999</v>
      </c>
      <c r="J253" s="43">
        <f t="shared" si="158"/>
        <v>87.151908148148124</v>
      </c>
      <c r="K253" s="44">
        <v>2.46</v>
      </c>
      <c r="L253" s="45">
        <f t="shared" si="169"/>
        <v>-396.75000000000074</v>
      </c>
      <c r="M253" s="45">
        <f t="shared" si="159"/>
        <v>-396.75000000000074</v>
      </c>
      <c r="N253" s="46">
        <f t="shared" si="160"/>
        <v>-151.20809185185263</v>
      </c>
      <c r="O253" s="47">
        <f t="shared" si="173"/>
        <v>-19202.700000000033</v>
      </c>
      <c r="P253" s="47">
        <f t="shared" si="161"/>
        <v>19202.700000000033</v>
      </c>
      <c r="Q253" s="47">
        <f t="shared" si="162"/>
        <v>0</v>
      </c>
      <c r="R253" s="39">
        <f t="shared" si="165"/>
        <v>1519735.3500000003</v>
      </c>
      <c r="S253" s="50">
        <f t="shared" si="188"/>
        <v>1129310.9249999998</v>
      </c>
      <c r="T253" s="49">
        <f t="shared" si="163"/>
        <v>19202.700000000033</v>
      </c>
      <c r="U253" s="58">
        <f t="shared" si="174"/>
        <v>178871557.41074994</v>
      </c>
      <c r="V253" s="39">
        <f t="shared" si="187"/>
        <v>15554.187000000029</v>
      </c>
      <c r="W253" s="39">
        <f t="shared" si="164"/>
        <v>15554.187000000029</v>
      </c>
      <c r="X253" s="39">
        <f t="shared" ref="X253" si="193">W253</f>
        <v>15554.187000000029</v>
      </c>
    </row>
    <row r="254" spans="2:24" x14ac:dyDescent="0.25">
      <c r="B254" s="3" t="s">
        <v>29</v>
      </c>
      <c r="C254" s="3">
        <v>239</v>
      </c>
      <c r="D254" s="3">
        <v>239</v>
      </c>
      <c r="E254" s="10">
        <v>46.9</v>
      </c>
      <c r="F254" s="39">
        <f t="shared" si="156"/>
        <v>-0.56944444444444464</v>
      </c>
      <c r="G254" s="40">
        <f t="shared" si="157"/>
        <v>13.027777777777777</v>
      </c>
      <c r="H254" s="41">
        <v>1242</v>
      </c>
      <c r="I254" s="42">
        <v>158.38999999999999</v>
      </c>
      <c r="J254" s="43">
        <f t="shared" si="158"/>
        <v>81.833638703703699</v>
      </c>
      <c r="K254" s="44">
        <v>2.46</v>
      </c>
      <c r="L254" s="45">
        <f t="shared" si="169"/>
        <v>-707.25000000000023</v>
      </c>
      <c r="M254" s="45">
        <f t="shared" si="159"/>
        <v>-707.25000000000023</v>
      </c>
      <c r="N254" s="46">
        <f t="shared" si="160"/>
        <v>-467.02636129629656</v>
      </c>
      <c r="O254" s="47">
        <f t="shared" si="173"/>
        <v>-33170.025000000009</v>
      </c>
      <c r="P254" s="47">
        <f t="shared" si="161"/>
        <v>33170.025000000009</v>
      </c>
      <c r="Q254" s="47">
        <f t="shared" si="162"/>
        <v>0</v>
      </c>
      <c r="R254" s="39">
        <f t="shared" si="165"/>
        <v>1519735.3500000003</v>
      </c>
      <c r="S254" s="50">
        <f t="shared" si="188"/>
        <v>1162480.9499999997</v>
      </c>
      <c r="T254" s="49">
        <f t="shared" si="163"/>
        <v>33170.025000000009</v>
      </c>
      <c r="U254" s="58">
        <f t="shared" si="174"/>
        <v>184125357.67049995</v>
      </c>
      <c r="V254" s="39">
        <f t="shared" si="187"/>
        <v>26867.720250000009</v>
      </c>
      <c r="W254" s="39">
        <f t="shared" si="164"/>
        <v>26867.720250000009</v>
      </c>
      <c r="X254" s="39">
        <f t="shared" ref="X254" si="194">W254+X253</f>
        <v>42421.90725000004</v>
      </c>
    </row>
    <row r="255" spans="2:24" x14ac:dyDescent="0.25">
      <c r="B255" s="3" t="s">
        <v>29</v>
      </c>
      <c r="C255" s="3">
        <v>240</v>
      </c>
      <c r="D255" s="3">
        <v>240</v>
      </c>
      <c r="E255" s="10">
        <v>44.3</v>
      </c>
      <c r="F255" s="39">
        <f t="shared" si="156"/>
        <v>-0.74999999999999978</v>
      </c>
      <c r="G255" s="40">
        <f t="shared" si="157"/>
        <v>12.305555555555554</v>
      </c>
      <c r="H255" s="41">
        <v>1242</v>
      </c>
      <c r="I255" s="42">
        <v>158.38999999999999</v>
      </c>
      <c r="J255" s="43">
        <f t="shared" si="158"/>
        <v>73.011896481481457</v>
      </c>
      <c r="K255" s="44">
        <v>2.46</v>
      </c>
      <c r="L255" s="45">
        <f t="shared" si="169"/>
        <v>-931.49999999999977</v>
      </c>
      <c r="M255" s="45">
        <f t="shared" si="159"/>
        <v>-931.49999999999977</v>
      </c>
      <c r="N255" s="46">
        <f t="shared" si="160"/>
        <v>-700.09810351851831</v>
      </c>
      <c r="O255" s="47">
        <f t="shared" si="173"/>
        <v>-41265.44999999999</v>
      </c>
      <c r="P255" s="47">
        <f t="shared" si="161"/>
        <v>41265.44999999999</v>
      </c>
      <c r="Q255" s="47">
        <f t="shared" si="162"/>
        <v>0</v>
      </c>
      <c r="R255" s="39">
        <f t="shared" si="165"/>
        <v>1519735.3500000003</v>
      </c>
      <c r="S255" s="50">
        <f t="shared" si="188"/>
        <v>1203746.3999999997</v>
      </c>
      <c r="T255" s="49">
        <f t="shared" si="163"/>
        <v>41265.44999999999</v>
      </c>
      <c r="U255" s="58">
        <f t="shared" si="174"/>
        <v>190661392.29599994</v>
      </c>
      <c r="V255" s="39">
        <f t="shared" si="187"/>
        <v>33425.014499999997</v>
      </c>
      <c r="W255" s="39">
        <f t="shared" si="164"/>
        <v>33425.014499999997</v>
      </c>
      <c r="X255" s="39">
        <f t="shared" si="170"/>
        <v>75846.921750000038</v>
      </c>
    </row>
    <row r="256" spans="2:24" x14ac:dyDescent="0.25">
      <c r="B256" s="3" t="s">
        <v>29</v>
      </c>
      <c r="C256" s="3">
        <v>241</v>
      </c>
      <c r="D256" s="3">
        <v>241</v>
      </c>
      <c r="E256" s="10">
        <v>41.5</v>
      </c>
      <c r="F256" s="39">
        <f t="shared" si="156"/>
        <v>-0.6666666666666663</v>
      </c>
      <c r="G256" s="40">
        <f t="shared" si="157"/>
        <v>11.527777777777777</v>
      </c>
      <c r="H256" s="41">
        <v>1242</v>
      </c>
      <c r="I256" s="42">
        <v>158.38999999999999</v>
      </c>
      <c r="J256" s="43">
        <f t="shared" si="158"/>
        <v>64.074078703703691</v>
      </c>
      <c r="K256" s="44">
        <v>2.46</v>
      </c>
      <c r="L256" s="45">
        <f t="shared" si="169"/>
        <v>-827.99999999999955</v>
      </c>
      <c r="M256" s="45">
        <f t="shared" si="159"/>
        <v>-827.99999999999955</v>
      </c>
      <c r="N256" s="46">
        <f t="shared" si="160"/>
        <v>-605.5359212962959</v>
      </c>
      <c r="O256" s="47">
        <f t="shared" si="173"/>
        <v>-34361.999999999978</v>
      </c>
      <c r="P256" s="47">
        <f t="shared" si="161"/>
        <v>34361.999999999978</v>
      </c>
      <c r="Q256" s="47">
        <f t="shared" si="162"/>
        <v>0</v>
      </c>
      <c r="R256" s="39">
        <f t="shared" si="165"/>
        <v>1519735.3500000003</v>
      </c>
      <c r="S256" s="50">
        <f t="shared" si="188"/>
        <v>1238108.3999999997</v>
      </c>
      <c r="T256" s="49">
        <f t="shared" si="163"/>
        <v>34361.999999999978</v>
      </c>
      <c r="U256" s="58">
        <f t="shared" si="174"/>
        <v>196103989.47599992</v>
      </c>
      <c r="V256" s="39">
        <f t="shared" si="187"/>
        <v>27833.219999999983</v>
      </c>
      <c r="W256" s="39">
        <f t="shared" si="164"/>
        <v>27833.219999999983</v>
      </c>
      <c r="X256" s="39">
        <f t="shared" si="170"/>
        <v>103680.14175000002</v>
      </c>
    </row>
    <row r="257" spans="2:24" x14ac:dyDescent="0.25">
      <c r="B257" s="3" t="s">
        <v>29</v>
      </c>
      <c r="C257" s="3">
        <v>242</v>
      </c>
      <c r="D257" s="3">
        <v>242</v>
      </c>
      <c r="E257" s="10">
        <v>39.5</v>
      </c>
      <c r="F257" s="39">
        <f t="shared" si="156"/>
        <v>-0.625</v>
      </c>
      <c r="G257" s="40">
        <f t="shared" si="157"/>
        <v>10.972222222222221</v>
      </c>
      <c r="H257" s="41">
        <v>1242</v>
      </c>
      <c r="I257" s="42">
        <v>158.38999999999999</v>
      </c>
      <c r="J257" s="43">
        <f t="shared" si="158"/>
        <v>58.047078703703697</v>
      </c>
      <c r="K257" s="44">
        <v>2.46</v>
      </c>
      <c r="L257" s="45">
        <f t="shared" si="169"/>
        <v>-776.25</v>
      </c>
      <c r="M257" s="45">
        <f t="shared" si="159"/>
        <v>-776.25</v>
      </c>
      <c r="N257" s="46">
        <f t="shared" si="160"/>
        <v>-559.81292129629628</v>
      </c>
      <c r="O257" s="47">
        <f t="shared" si="173"/>
        <v>-30661.875</v>
      </c>
      <c r="P257" s="47">
        <f t="shared" si="161"/>
        <v>30661.875</v>
      </c>
      <c r="Q257" s="47">
        <f t="shared" si="162"/>
        <v>0</v>
      </c>
      <c r="R257" s="39">
        <f t="shared" si="165"/>
        <v>1519735.3500000003</v>
      </c>
      <c r="S257" s="50">
        <f t="shared" si="188"/>
        <v>1268770.2749999997</v>
      </c>
      <c r="T257" s="49">
        <f t="shared" si="163"/>
        <v>30661.875</v>
      </c>
      <c r="U257" s="58">
        <f t="shared" si="174"/>
        <v>200960523.85724995</v>
      </c>
      <c r="V257" s="39">
        <f t="shared" si="187"/>
        <v>24836.118750000001</v>
      </c>
      <c r="W257" s="39">
        <f t="shared" si="164"/>
        <v>24836.118750000001</v>
      </c>
      <c r="X257" s="39">
        <f t="shared" ref="X257" si="195">W257</f>
        <v>24836.118750000001</v>
      </c>
    </row>
    <row r="258" spans="2:24" x14ac:dyDescent="0.25">
      <c r="B258" s="3" t="s">
        <v>29</v>
      </c>
      <c r="C258" s="3">
        <v>243</v>
      </c>
      <c r="D258" s="3">
        <v>243</v>
      </c>
      <c r="E258" s="10">
        <v>37</v>
      </c>
      <c r="F258" s="39">
        <f t="shared" si="156"/>
        <v>-0.68055555555555536</v>
      </c>
      <c r="G258" s="40">
        <f t="shared" si="157"/>
        <v>10.277777777777777</v>
      </c>
      <c r="H258" s="41">
        <v>1242</v>
      </c>
      <c r="I258" s="42">
        <v>158.38999999999999</v>
      </c>
      <c r="J258" s="43">
        <f t="shared" si="158"/>
        <v>50.931870370370362</v>
      </c>
      <c r="K258" s="44">
        <v>2.46</v>
      </c>
      <c r="L258" s="45">
        <f t="shared" si="169"/>
        <v>-845.24999999999977</v>
      </c>
      <c r="M258" s="45">
        <f t="shared" si="159"/>
        <v>-845.24999999999977</v>
      </c>
      <c r="N258" s="46">
        <f t="shared" si="160"/>
        <v>-635.92812962962944</v>
      </c>
      <c r="O258" s="47">
        <f t="shared" si="173"/>
        <v>-31274.249999999993</v>
      </c>
      <c r="P258" s="47">
        <f t="shared" si="161"/>
        <v>31274.249999999993</v>
      </c>
      <c r="Q258" s="47">
        <f t="shared" si="162"/>
        <v>0</v>
      </c>
      <c r="R258" s="39">
        <f t="shared" si="165"/>
        <v>1519735.3500000003</v>
      </c>
      <c r="S258" s="50">
        <f t="shared" si="188"/>
        <v>1300044.5249999997</v>
      </c>
      <c r="T258" s="49">
        <f t="shared" si="163"/>
        <v>31274.249999999993</v>
      </c>
      <c r="U258" s="58">
        <f t="shared" si="174"/>
        <v>205914052.31474993</v>
      </c>
      <c r="V258" s="39">
        <f t="shared" si="187"/>
        <v>25332.142499999994</v>
      </c>
      <c r="W258" s="39">
        <f t="shared" si="164"/>
        <v>25332.142499999994</v>
      </c>
      <c r="X258" s="39">
        <f t="shared" ref="X258" si="196">W258+X257</f>
        <v>50168.261249999996</v>
      </c>
    </row>
    <row r="259" spans="2:24" x14ac:dyDescent="0.25">
      <c r="B259" s="3" t="s">
        <v>29</v>
      </c>
      <c r="C259" s="3">
        <v>244</v>
      </c>
      <c r="D259" s="3">
        <v>244</v>
      </c>
      <c r="E259" s="10">
        <v>34.6</v>
      </c>
      <c r="F259" s="39">
        <f t="shared" si="156"/>
        <v>-0.65277777777777812</v>
      </c>
      <c r="G259" s="40">
        <f t="shared" si="157"/>
        <v>9.6111111111111107</v>
      </c>
      <c r="H259" s="41">
        <v>1242</v>
      </c>
      <c r="I259" s="42">
        <v>158.38999999999999</v>
      </c>
      <c r="J259" s="43">
        <f t="shared" si="158"/>
        <v>44.538785925925929</v>
      </c>
      <c r="K259" s="44">
        <v>2.46</v>
      </c>
      <c r="L259" s="45">
        <f t="shared" si="169"/>
        <v>-810.75000000000045</v>
      </c>
      <c r="M259" s="45">
        <f t="shared" si="159"/>
        <v>-810.75000000000045</v>
      </c>
      <c r="N259" s="46">
        <f t="shared" si="160"/>
        <v>-607.82121407407453</v>
      </c>
      <c r="O259" s="47">
        <f t="shared" si="173"/>
        <v>-28051.950000000015</v>
      </c>
      <c r="P259" s="47">
        <f t="shared" si="161"/>
        <v>28051.950000000015</v>
      </c>
      <c r="Q259" s="47">
        <f t="shared" si="162"/>
        <v>0</v>
      </c>
      <c r="R259" s="39">
        <f t="shared" si="165"/>
        <v>1519735.3500000003</v>
      </c>
      <c r="S259" s="50">
        <f t="shared" si="188"/>
        <v>1328096.4749999996</v>
      </c>
      <c r="T259" s="49">
        <f t="shared" si="163"/>
        <v>28051.950000000015</v>
      </c>
      <c r="U259" s="58">
        <f t="shared" si="174"/>
        <v>210357200.67524993</v>
      </c>
      <c r="V259" s="39">
        <f t="shared" si="187"/>
        <v>22722.079500000014</v>
      </c>
      <c r="W259" s="39">
        <f t="shared" si="164"/>
        <v>22722.079500000014</v>
      </c>
      <c r="X259" s="39">
        <f t="shared" si="170"/>
        <v>72890.340750000003</v>
      </c>
    </row>
    <row r="260" spans="2:24" x14ac:dyDescent="0.25">
      <c r="B260" s="3" t="s">
        <v>29</v>
      </c>
      <c r="C260" s="3">
        <v>245</v>
      </c>
      <c r="D260" s="3">
        <v>245</v>
      </c>
      <c r="E260" s="10">
        <v>32.299999999999997</v>
      </c>
      <c r="F260" s="39">
        <f t="shared" si="156"/>
        <v>-0.7777777777777779</v>
      </c>
      <c r="G260" s="40">
        <f t="shared" si="157"/>
        <v>8.9722222222222214</v>
      </c>
      <c r="H260" s="41">
        <v>1242</v>
      </c>
      <c r="I260" s="42">
        <v>158.38999999999999</v>
      </c>
      <c r="J260" s="43">
        <f t="shared" si="158"/>
        <v>38.814252037037029</v>
      </c>
      <c r="K260" s="44">
        <v>2.46</v>
      </c>
      <c r="L260" s="45">
        <f t="shared" si="169"/>
        <v>-966.00000000000011</v>
      </c>
      <c r="M260" s="45">
        <f t="shared" si="159"/>
        <v>-966.00000000000011</v>
      </c>
      <c r="N260" s="46">
        <f t="shared" si="160"/>
        <v>-768.79574796296311</v>
      </c>
      <c r="O260" s="47">
        <f t="shared" si="173"/>
        <v>-31201.8</v>
      </c>
      <c r="P260" s="47">
        <f t="shared" si="161"/>
        <v>31201.8</v>
      </c>
      <c r="Q260" s="47">
        <f t="shared" si="162"/>
        <v>0</v>
      </c>
      <c r="R260" s="39">
        <f t="shared" si="165"/>
        <v>1519735.3500000003</v>
      </c>
      <c r="S260" s="50">
        <f t="shared" si="188"/>
        <v>1359298.2749999997</v>
      </c>
      <c r="T260" s="49">
        <f t="shared" si="163"/>
        <v>31201.8</v>
      </c>
      <c r="U260" s="58">
        <f t="shared" si="174"/>
        <v>215299253.77724993</v>
      </c>
      <c r="V260" s="39">
        <f t="shared" si="187"/>
        <v>25273.458000000002</v>
      </c>
      <c r="W260" s="39">
        <f t="shared" si="164"/>
        <v>25273.458000000002</v>
      </c>
      <c r="X260" s="39">
        <f t="shared" si="170"/>
        <v>98163.798750000002</v>
      </c>
    </row>
    <row r="261" spans="2:24" x14ac:dyDescent="0.25">
      <c r="B261" s="3" t="s">
        <v>29</v>
      </c>
      <c r="C261" s="3">
        <v>246</v>
      </c>
      <c r="D261" s="3">
        <v>246</v>
      </c>
      <c r="E261" s="10">
        <v>29</v>
      </c>
      <c r="F261" s="39">
        <f t="shared" si="156"/>
        <v>-0.99999999999999933</v>
      </c>
      <c r="G261" s="40">
        <f t="shared" si="157"/>
        <v>8.0555555555555554</v>
      </c>
      <c r="H261" s="41">
        <v>1242</v>
      </c>
      <c r="I261" s="42">
        <v>158.38999999999999</v>
      </c>
      <c r="J261" s="43">
        <f t="shared" si="158"/>
        <v>31.288314814814818</v>
      </c>
      <c r="K261" s="44">
        <v>2.46</v>
      </c>
      <c r="L261" s="45">
        <f t="shared" si="169"/>
        <v>-1241.9999999999991</v>
      </c>
      <c r="M261" s="45">
        <f t="shared" si="159"/>
        <v>-1241.9999999999991</v>
      </c>
      <c r="N261" s="46">
        <f t="shared" si="160"/>
        <v>-1052.3216851851844</v>
      </c>
      <c r="O261" s="47">
        <f t="shared" si="173"/>
        <v>-36017.999999999971</v>
      </c>
      <c r="P261" s="47">
        <f t="shared" si="161"/>
        <v>36017.999999999971</v>
      </c>
      <c r="Q261" s="47">
        <f t="shared" si="162"/>
        <v>0</v>
      </c>
      <c r="R261" s="39">
        <f t="shared" si="165"/>
        <v>1519735.3500000003</v>
      </c>
      <c r="S261" s="50">
        <f t="shared" si="188"/>
        <v>1395316.2749999997</v>
      </c>
      <c r="T261" s="49">
        <f t="shared" si="163"/>
        <v>36017.999999999971</v>
      </c>
      <c r="U261" s="58">
        <f t="shared" si="174"/>
        <v>221004144.79724994</v>
      </c>
      <c r="V261" s="39">
        <f t="shared" si="187"/>
        <v>29174.57999999998</v>
      </c>
      <c r="W261" s="39">
        <f t="shared" si="164"/>
        <v>29174.57999999998</v>
      </c>
      <c r="X261" s="39">
        <f t="shared" ref="X261" si="197">W261</f>
        <v>29174.57999999998</v>
      </c>
    </row>
    <row r="262" spans="2:24" x14ac:dyDescent="0.25">
      <c r="B262" s="3" t="s">
        <v>29</v>
      </c>
      <c r="C262" s="3">
        <v>247</v>
      </c>
      <c r="D262" s="3">
        <v>247</v>
      </c>
      <c r="E262" s="10">
        <v>25.1</v>
      </c>
      <c r="F262" s="39">
        <f t="shared" si="156"/>
        <v>-0.94444444444444453</v>
      </c>
      <c r="G262" s="40">
        <f t="shared" si="157"/>
        <v>6.9722222222222223</v>
      </c>
      <c r="H262" s="41">
        <v>1242</v>
      </c>
      <c r="I262" s="42">
        <v>158.38999999999999</v>
      </c>
      <c r="J262" s="43">
        <f t="shared" si="158"/>
        <v>23.438705370370375</v>
      </c>
      <c r="K262" s="44">
        <v>2.46</v>
      </c>
      <c r="L262" s="45">
        <f t="shared" si="169"/>
        <v>-1173</v>
      </c>
      <c r="M262" s="45">
        <f t="shared" si="159"/>
        <v>-1173</v>
      </c>
      <c r="N262" s="46">
        <f t="shared" si="160"/>
        <v>-991.17129462962964</v>
      </c>
      <c r="O262" s="47">
        <f t="shared" si="173"/>
        <v>-29442.300000000003</v>
      </c>
      <c r="P262" s="47">
        <f t="shared" si="161"/>
        <v>29442.300000000003</v>
      </c>
      <c r="Q262" s="47">
        <f t="shared" si="162"/>
        <v>0</v>
      </c>
      <c r="R262" s="39">
        <f t="shared" si="165"/>
        <v>1519735.3500000003</v>
      </c>
      <c r="S262" s="50">
        <f t="shared" si="188"/>
        <v>1424758.5749999997</v>
      </c>
      <c r="T262" s="49">
        <f t="shared" si="163"/>
        <v>29442.300000000003</v>
      </c>
      <c r="U262" s="58">
        <f t="shared" si="174"/>
        <v>225667510.69424993</v>
      </c>
      <c r="V262" s="39">
        <f t="shared" si="187"/>
        <v>23848.263000000003</v>
      </c>
      <c r="W262" s="39">
        <f t="shared" si="164"/>
        <v>23848.263000000003</v>
      </c>
      <c r="X262" s="39">
        <f t="shared" ref="X262" si="198">W262+X261</f>
        <v>53022.842999999979</v>
      </c>
    </row>
    <row r="263" spans="2:24" x14ac:dyDescent="0.25">
      <c r="B263" s="3" t="s">
        <v>29</v>
      </c>
      <c r="C263" s="3">
        <v>248</v>
      </c>
      <c r="D263" s="3">
        <v>248</v>
      </c>
      <c r="E263" s="10">
        <v>22.2</v>
      </c>
      <c r="F263" s="39">
        <f t="shared" si="156"/>
        <v>-0.5833333333333337</v>
      </c>
      <c r="G263" s="40">
        <f t="shared" si="157"/>
        <v>6.1666666666666661</v>
      </c>
      <c r="H263" s="41">
        <v>1242</v>
      </c>
      <c r="I263" s="42">
        <v>158.38999999999999</v>
      </c>
      <c r="J263" s="43">
        <f t="shared" si="158"/>
        <v>18.335473333333333</v>
      </c>
      <c r="K263" s="44">
        <v>2.46</v>
      </c>
      <c r="L263" s="45">
        <f t="shared" si="169"/>
        <v>-724.50000000000045</v>
      </c>
      <c r="M263" s="45">
        <f t="shared" si="159"/>
        <v>-724.50000000000045</v>
      </c>
      <c r="N263" s="46">
        <f t="shared" si="160"/>
        <v>-547.77452666666716</v>
      </c>
      <c r="O263" s="47">
        <f t="shared" si="173"/>
        <v>-16083.900000000009</v>
      </c>
      <c r="P263" s="47">
        <f t="shared" si="161"/>
        <v>16083.900000000009</v>
      </c>
      <c r="Q263" s="47">
        <f t="shared" si="162"/>
        <v>0</v>
      </c>
      <c r="R263" s="39">
        <f t="shared" si="165"/>
        <v>1519735.3500000003</v>
      </c>
      <c r="S263" s="50">
        <f t="shared" si="188"/>
        <v>1440842.4749999996</v>
      </c>
      <c r="T263" s="49">
        <f t="shared" si="163"/>
        <v>16083.900000000009</v>
      </c>
      <c r="U263" s="58">
        <f t="shared" si="174"/>
        <v>228215039.61524993</v>
      </c>
      <c r="V263" s="39">
        <f t="shared" si="187"/>
        <v>13027.959000000008</v>
      </c>
      <c r="W263" s="39">
        <f t="shared" si="164"/>
        <v>13027.959000000008</v>
      </c>
      <c r="X263" s="39">
        <f t="shared" si="170"/>
        <v>66050.801999999981</v>
      </c>
    </row>
    <row r="264" spans="2:24" x14ac:dyDescent="0.25">
      <c r="B264" s="3" t="s">
        <v>29</v>
      </c>
      <c r="C264" s="3">
        <v>249</v>
      </c>
      <c r="D264" s="3">
        <v>249</v>
      </c>
      <c r="E264" s="10">
        <v>20.9</v>
      </c>
      <c r="F264" s="39">
        <f t="shared" si="156"/>
        <v>-0.25000000000000011</v>
      </c>
      <c r="G264" s="40">
        <f t="shared" si="157"/>
        <v>5.8055555555555554</v>
      </c>
      <c r="H264" s="41">
        <v>1242</v>
      </c>
      <c r="I264" s="42">
        <v>158.38999999999999</v>
      </c>
      <c r="J264" s="43">
        <f t="shared" si="158"/>
        <v>16.250949814814817</v>
      </c>
      <c r="K264" s="44">
        <v>2.46</v>
      </c>
      <c r="L264" s="45">
        <f t="shared" si="169"/>
        <v>-310.50000000000011</v>
      </c>
      <c r="M264" s="45">
        <f t="shared" si="159"/>
        <v>-310.50000000000011</v>
      </c>
      <c r="N264" s="46">
        <f t="shared" si="160"/>
        <v>-135.85905018518531</v>
      </c>
      <c r="O264" s="47">
        <f t="shared" si="173"/>
        <v>-6489.4500000000016</v>
      </c>
      <c r="P264" s="47">
        <f t="shared" si="161"/>
        <v>6489.4500000000016</v>
      </c>
      <c r="Q264" s="47">
        <f t="shared" si="162"/>
        <v>0</v>
      </c>
      <c r="R264" s="39">
        <f t="shared" si="165"/>
        <v>1519735.3500000003</v>
      </c>
      <c r="S264" s="50">
        <f t="shared" si="188"/>
        <v>1447331.9249999996</v>
      </c>
      <c r="T264" s="49">
        <f t="shared" si="163"/>
        <v>6489.4500000000016</v>
      </c>
      <c r="U264" s="58">
        <f t="shared" si="174"/>
        <v>229242903.60074991</v>
      </c>
      <c r="V264" s="39">
        <f t="shared" si="187"/>
        <v>5256.4545000000016</v>
      </c>
      <c r="W264" s="39">
        <f t="shared" si="164"/>
        <v>5256.4545000000016</v>
      </c>
      <c r="X264" s="39">
        <f t="shared" si="170"/>
        <v>71307.256499999989</v>
      </c>
    </row>
    <row r="265" spans="2:24" x14ac:dyDescent="0.25">
      <c r="B265" s="3" t="s">
        <v>29</v>
      </c>
      <c r="C265" s="3">
        <v>250</v>
      </c>
      <c r="D265" s="3">
        <v>250</v>
      </c>
      <c r="E265" s="10">
        <v>20.399999999999999</v>
      </c>
      <c r="F265" s="39">
        <f t="shared" si="156"/>
        <v>-0.19444444444444425</v>
      </c>
      <c r="G265" s="40">
        <f t="shared" si="157"/>
        <v>5.6666666666666661</v>
      </c>
      <c r="H265" s="41">
        <v>1242</v>
      </c>
      <c r="I265" s="42">
        <v>158.38999999999999</v>
      </c>
      <c r="J265" s="43">
        <f t="shared" si="158"/>
        <v>15.482693333333332</v>
      </c>
      <c r="K265" s="44">
        <v>2.46</v>
      </c>
      <c r="L265" s="45">
        <f t="shared" si="169"/>
        <v>-241.49999999999977</v>
      </c>
      <c r="M265" s="45">
        <f t="shared" si="159"/>
        <v>-241.49999999999977</v>
      </c>
      <c r="N265" s="46">
        <f t="shared" si="160"/>
        <v>-67.627306666666442</v>
      </c>
      <c r="O265" s="47">
        <f t="shared" si="173"/>
        <v>-4926.5999999999949</v>
      </c>
      <c r="P265" s="47">
        <f t="shared" si="161"/>
        <v>4926.5999999999949</v>
      </c>
      <c r="Q265" s="47">
        <f t="shared" si="162"/>
        <v>0</v>
      </c>
      <c r="R265" s="39">
        <f t="shared" si="165"/>
        <v>1519735.3500000003</v>
      </c>
      <c r="S265" s="50">
        <f t="shared" si="188"/>
        <v>1452258.5249999997</v>
      </c>
      <c r="T265" s="49">
        <f t="shared" si="163"/>
        <v>4926.5999999999949</v>
      </c>
      <c r="U265" s="58">
        <f t="shared" si="174"/>
        <v>230023227.77474993</v>
      </c>
      <c r="V265" s="39">
        <f t="shared" si="187"/>
        <v>3990.5459999999962</v>
      </c>
      <c r="W265" s="39">
        <f t="shared" si="164"/>
        <v>3990.5459999999962</v>
      </c>
      <c r="X265" s="39">
        <f t="shared" ref="X265" si="199">W265</f>
        <v>3990.5459999999962</v>
      </c>
    </row>
    <row r="266" spans="2:24" x14ac:dyDescent="0.25">
      <c r="B266" s="3" t="s">
        <v>29</v>
      </c>
      <c r="C266" s="3">
        <v>251</v>
      </c>
      <c r="D266" s="3">
        <v>251</v>
      </c>
      <c r="E266" s="10">
        <v>19.5</v>
      </c>
      <c r="F266" s="39">
        <f t="shared" si="156"/>
        <v>-0.27777777777777779</v>
      </c>
      <c r="G266" s="40">
        <f t="shared" si="157"/>
        <v>5.416666666666667</v>
      </c>
      <c r="H266" s="41">
        <v>1242</v>
      </c>
      <c r="I266" s="42">
        <v>158.38999999999999</v>
      </c>
      <c r="J266" s="43">
        <f t="shared" si="158"/>
        <v>14.146708333333336</v>
      </c>
      <c r="K266" s="44">
        <v>2.46</v>
      </c>
      <c r="L266" s="45">
        <f t="shared" si="169"/>
        <v>-345</v>
      </c>
      <c r="M266" s="45">
        <f t="shared" si="159"/>
        <v>-345</v>
      </c>
      <c r="N266" s="46">
        <f t="shared" si="160"/>
        <v>-172.46329166666669</v>
      </c>
      <c r="O266" s="47">
        <f t="shared" si="173"/>
        <v>-6727.5</v>
      </c>
      <c r="P266" s="47">
        <f t="shared" si="161"/>
        <v>6727.5</v>
      </c>
      <c r="Q266" s="47">
        <f t="shared" si="162"/>
        <v>0</v>
      </c>
      <c r="R266" s="39">
        <f t="shared" si="165"/>
        <v>1519735.3500000003</v>
      </c>
      <c r="S266" s="50">
        <f t="shared" si="188"/>
        <v>1458986.0249999997</v>
      </c>
      <c r="T266" s="49">
        <f t="shared" si="163"/>
        <v>6727.5</v>
      </c>
      <c r="U266" s="58">
        <f t="shared" si="174"/>
        <v>231088796.49974993</v>
      </c>
      <c r="V266" s="39">
        <f t="shared" si="187"/>
        <v>5449.2750000000005</v>
      </c>
      <c r="W266" s="39">
        <f t="shared" si="164"/>
        <v>5449.2750000000005</v>
      </c>
      <c r="X266" s="39">
        <f t="shared" ref="X266" si="200">W266+X265</f>
        <v>9439.8209999999963</v>
      </c>
    </row>
    <row r="267" spans="2:24" x14ac:dyDescent="0.25">
      <c r="B267" s="3" t="s">
        <v>29</v>
      </c>
      <c r="C267" s="3">
        <v>252</v>
      </c>
      <c r="D267" s="3">
        <v>252</v>
      </c>
      <c r="E267" s="10">
        <v>18.399999999999999</v>
      </c>
      <c r="F267" s="39">
        <f t="shared" si="156"/>
        <v>-0.23611111111111099</v>
      </c>
      <c r="G267" s="40">
        <f t="shared" si="157"/>
        <v>5.1111111111111107</v>
      </c>
      <c r="H267" s="41">
        <v>1242</v>
      </c>
      <c r="I267" s="42">
        <v>158.38999999999999</v>
      </c>
      <c r="J267" s="43">
        <f t="shared" si="158"/>
        <v>12.595685925925924</v>
      </c>
      <c r="K267" s="44">
        <v>2.46</v>
      </c>
      <c r="L267" s="45">
        <f t="shared" si="169"/>
        <v>-293.24999999999983</v>
      </c>
      <c r="M267" s="45">
        <f t="shared" si="159"/>
        <v>-293.24999999999983</v>
      </c>
      <c r="N267" s="46">
        <f t="shared" si="160"/>
        <v>-122.26431407407392</v>
      </c>
      <c r="O267" s="47">
        <f t="shared" si="173"/>
        <v>-5395.7999999999965</v>
      </c>
      <c r="P267" s="47">
        <f t="shared" si="161"/>
        <v>5395.7999999999965</v>
      </c>
      <c r="Q267" s="47">
        <f t="shared" si="162"/>
        <v>0</v>
      </c>
      <c r="R267" s="39">
        <f t="shared" si="165"/>
        <v>1519735.3500000003</v>
      </c>
      <c r="S267" s="50">
        <f t="shared" si="188"/>
        <v>1464381.8249999997</v>
      </c>
      <c r="T267" s="49">
        <f t="shared" si="163"/>
        <v>5395.7999999999965</v>
      </c>
      <c r="U267" s="58">
        <f t="shared" si="174"/>
        <v>231943437.26174992</v>
      </c>
      <c r="V267" s="39">
        <f t="shared" si="187"/>
        <v>4370.5979999999972</v>
      </c>
      <c r="W267" s="39">
        <f t="shared" si="164"/>
        <v>4370.5979999999972</v>
      </c>
      <c r="X267" s="39">
        <f t="shared" si="170"/>
        <v>13810.418999999994</v>
      </c>
    </row>
    <row r="268" spans="2:24" x14ac:dyDescent="0.25">
      <c r="B268" s="3" t="s">
        <v>29</v>
      </c>
      <c r="C268" s="3">
        <v>253</v>
      </c>
      <c r="D268" s="3">
        <v>253</v>
      </c>
      <c r="E268" s="10">
        <v>17.8</v>
      </c>
      <c r="F268" s="39">
        <f t="shared" si="156"/>
        <v>-8.3333333333333037E-2</v>
      </c>
      <c r="G268" s="40">
        <f t="shared" si="157"/>
        <v>4.9444444444444446</v>
      </c>
      <c r="H268" s="41">
        <v>1242</v>
      </c>
      <c r="I268" s="42">
        <v>158.38999999999999</v>
      </c>
      <c r="J268" s="43">
        <f t="shared" si="158"/>
        <v>11.787621481481482</v>
      </c>
      <c r="K268" s="44">
        <v>2.46</v>
      </c>
      <c r="L268" s="45">
        <f t="shared" si="169"/>
        <v>-103.49999999999963</v>
      </c>
      <c r="M268" s="45">
        <f t="shared" si="159"/>
        <v>-103.49999999999963</v>
      </c>
      <c r="N268" s="46">
        <f t="shared" si="160"/>
        <v>66.67762148148185</v>
      </c>
      <c r="O268" s="47">
        <f t="shared" si="173"/>
        <v>-1842.2999999999936</v>
      </c>
      <c r="P268" s="47">
        <f t="shared" si="161"/>
        <v>1842.2999999999936</v>
      </c>
      <c r="Q268" s="47">
        <f t="shared" si="162"/>
        <v>0</v>
      </c>
      <c r="R268" s="39">
        <f t="shared" si="165"/>
        <v>1519735.3500000003</v>
      </c>
      <c r="S268" s="50">
        <f t="shared" si="188"/>
        <v>1466224.1249999998</v>
      </c>
      <c r="T268" s="49">
        <f t="shared" si="163"/>
        <v>1842.2999999999936</v>
      </c>
      <c r="U268" s="58">
        <f t="shared" si="174"/>
        <v>232235239.15874994</v>
      </c>
      <c r="V268" s="39">
        <f t="shared" si="187"/>
        <v>1492.2629999999949</v>
      </c>
      <c r="W268" s="39">
        <f t="shared" si="164"/>
        <v>1492.2629999999949</v>
      </c>
      <c r="X268" s="39">
        <f t="shared" si="170"/>
        <v>15302.68199999999</v>
      </c>
    </row>
    <row r="269" spans="2:24" x14ac:dyDescent="0.25">
      <c r="B269" s="3" t="s">
        <v>29</v>
      </c>
      <c r="C269" s="3">
        <v>254</v>
      </c>
      <c r="D269" s="3">
        <v>254</v>
      </c>
      <c r="E269" s="10">
        <v>17.8</v>
      </c>
      <c r="F269" s="39">
        <f t="shared" si="156"/>
        <v>-5.5555555555555851E-2</v>
      </c>
      <c r="G269" s="40">
        <f t="shared" si="157"/>
        <v>4.9444444444444446</v>
      </c>
      <c r="H269" s="41">
        <v>1242</v>
      </c>
      <c r="I269" s="42">
        <v>158.38999999999999</v>
      </c>
      <c r="J269" s="43">
        <f t="shared" si="158"/>
        <v>11.787621481481482</v>
      </c>
      <c r="K269" s="44">
        <v>2.46</v>
      </c>
      <c r="L269" s="45">
        <f t="shared" si="169"/>
        <v>-69.000000000000369</v>
      </c>
      <c r="M269" s="45">
        <f t="shared" si="159"/>
        <v>-69.000000000000369</v>
      </c>
      <c r="N269" s="46">
        <f t="shared" si="160"/>
        <v>101.17762148148111</v>
      </c>
      <c r="O269" s="47">
        <f t="shared" si="173"/>
        <v>-1228.2000000000066</v>
      </c>
      <c r="P269" s="47">
        <f t="shared" si="161"/>
        <v>1228.2000000000066</v>
      </c>
      <c r="Q269" s="47">
        <f t="shared" si="162"/>
        <v>0</v>
      </c>
      <c r="R269" s="39">
        <f t="shared" si="165"/>
        <v>1519735.3500000003</v>
      </c>
      <c r="S269" s="50">
        <f t="shared" si="188"/>
        <v>1467452.3249999997</v>
      </c>
      <c r="T269" s="49">
        <f t="shared" si="163"/>
        <v>1228.2000000000066</v>
      </c>
      <c r="U269" s="58">
        <f t="shared" si="174"/>
        <v>232429773.75674993</v>
      </c>
      <c r="V269" s="39">
        <f t="shared" si="187"/>
        <v>994.84200000000544</v>
      </c>
      <c r="W269" s="39">
        <f t="shared" si="164"/>
        <v>994.84200000000544</v>
      </c>
      <c r="X269" s="39">
        <f t="shared" ref="X269" si="201">W269</f>
        <v>994.84200000000544</v>
      </c>
    </row>
    <row r="270" spans="2:24" x14ac:dyDescent="0.25">
      <c r="B270" s="3" t="s">
        <v>29</v>
      </c>
      <c r="C270" s="3">
        <v>255</v>
      </c>
      <c r="D270" s="3">
        <v>255</v>
      </c>
      <c r="E270" s="10">
        <v>17.399999999999999</v>
      </c>
      <c r="F270" s="39">
        <f t="shared" si="156"/>
        <v>-0.29166666666666685</v>
      </c>
      <c r="G270" s="40">
        <f t="shared" si="157"/>
        <v>4.833333333333333</v>
      </c>
      <c r="H270" s="41">
        <v>1242</v>
      </c>
      <c r="I270" s="42">
        <v>158.38999999999999</v>
      </c>
      <c r="J270" s="43">
        <f t="shared" si="158"/>
        <v>11.263793333333332</v>
      </c>
      <c r="K270" s="44">
        <v>2.46</v>
      </c>
      <c r="L270" s="45">
        <f t="shared" si="169"/>
        <v>-362.25000000000023</v>
      </c>
      <c r="M270" s="45">
        <f t="shared" si="159"/>
        <v>-362.25000000000023</v>
      </c>
      <c r="N270" s="46">
        <f t="shared" si="160"/>
        <v>-192.59620666666692</v>
      </c>
      <c r="O270" s="47">
        <f t="shared" si="173"/>
        <v>-6303.1500000000033</v>
      </c>
      <c r="P270" s="47">
        <f t="shared" si="161"/>
        <v>6303.1500000000033</v>
      </c>
      <c r="Q270" s="47">
        <f t="shared" si="162"/>
        <v>0</v>
      </c>
      <c r="R270" s="39">
        <f t="shared" si="165"/>
        <v>1519735.3500000003</v>
      </c>
      <c r="S270" s="50">
        <f t="shared" si="188"/>
        <v>1473755.4749999996</v>
      </c>
      <c r="T270" s="49">
        <f t="shared" si="163"/>
        <v>6303.1500000000033</v>
      </c>
      <c r="U270" s="58">
        <f t="shared" si="174"/>
        <v>233428129.68524992</v>
      </c>
      <c r="V270" s="39">
        <f t="shared" si="187"/>
        <v>5105.5515000000032</v>
      </c>
      <c r="W270" s="39">
        <f t="shared" si="164"/>
        <v>5105.5515000000032</v>
      </c>
      <c r="X270" s="39">
        <f t="shared" ref="X270" si="202">W270+X269</f>
        <v>6100.3935000000083</v>
      </c>
    </row>
    <row r="271" spans="2:24" x14ac:dyDescent="0.25">
      <c r="B271" s="3" t="s">
        <v>29</v>
      </c>
      <c r="C271" s="3">
        <v>256</v>
      </c>
      <c r="D271" s="3">
        <v>256</v>
      </c>
      <c r="E271" s="10">
        <v>15.7</v>
      </c>
      <c r="F271" s="39">
        <f t="shared" si="156"/>
        <v>-0.40277777777777757</v>
      </c>
      <c r="G271" s="40">
        <f t="shared" si="157"/>
        <v>4.3611111111111107</v>
      </c>
      <c r="H271" s="41">
        <v>1242</v>
      </c>
      <c r="I271" s="42">
        <v>158.38999999999999</v>
      </c>
      <c r="J271" s="43">
        <f t="shared" si="158"/>
        <v>9.1703409259259256</v>
      </c>
      <c r="K271" s="44">
        <v>2.46</v>
      </c>
      <c r="L271" s="45">
        <f t="shared" si="169"/>
        <v>-500.24999999999972</v>
      </c>
      <c r="M271" s="45">
        <f t="shared" si="159"/>
        <v>-500.24999999999972</v>
      </c>
      <c r="N271" s="46">
        <f t="shared" si="160"/>
        <v>-332.6896590740738</v>
      </c>
      <c r="O271" s="47">
        <f t="shared" si="173"/>
        <v>-7853.9249999999956</v>
      </c>
      <c r="P271" s="47">
        <f t="shared" si="161"/>
        <v>7853.9249999999956</v>
      </c>
      <c r="Q271" s="47">
        <f t="shared" si="162"/>
        <v>0</v>
      </c>
      <c r="R271" s="39">
        <f t="shared" si="165"/>
        <v>1519735.3500000003</v>
      </c>
      <c r="S271" s="50">
        <f t="shared" si="188"/>
        <v>1481609.3999999997</v>
      </c>
      <c r="T271" s="49">
        <f t="shared" si="163"/>
        <v>7853.9249999999956</v>
      </c>
      <c r="U271" s="58">
        <f t="shared" si="174"/>
        <v>234672112.86599994</v>
      </c>
      <c r="V271" s="39">
        <f t="shared" si="187"/>
        <v>6361.6792499999965</v>
      </c>
      <c r="W271" s="39">
        <f t="shared" si="164"/>
        <v>6361.6792499999965</v>
      </c>
      <c r="X271" s="39">
        <f t="shared" si="170"/>
        <v>12462.072750000005</v>
      </c>
    </row>
    <row r="272" spans="2:24" x14ac:dyDescent="0.25">
      <c r="B272" s="3" t="s">
        <v>29</v>
      </c>
      <c r="C272" s="3">
        <v>257</v>
      </c>
      <c r="D272" s="3">
        <v>257</v>
      </c>
      <c r="E272" s="10">
        <v>14.5</v>
      </c>
      <c r="F272" s="39">
        <f t="shared" ref="F272:F335" si="203">($E273-$E271)/2/3.6</f>
        <v>-4.1666666666666519E-2</v>
      </c>
      <c r="G272" s="40">
        <f t="shared" ref="G272:G335" si="204">E272/3.6</f>
        <v>4.0277777777777777</v>
      </c>
      <c r="H272" s="41">
        <v>1242</v>
      </c>
      <c r="I272" s="42">
        <v>158.38999999999999</v>
      </c>
      <c r="J272" s="43">
        <f t="shared" ref="J272:J335" si="205">0.5*$C$5*$C$6*$C$7*G272^2</f>
        <v>7.8220787037037045</v>
      </c>
      <c r="K272" s="44">
        <v>2.46</v>
      </c>
      <c r="L272" s="45">
        <f t="shared" si="169"/>
        <v>-51.749999999999815</v>
      </c>
      <c r="M272" s="45">
        <f t="shared" ref="M272:M335" si="206">$C$3*F272</f>
        <v>-51.749999999999815</v>
      </c>
      <c r="N272" s="46">
        <f t="shared" ref="N272:N335" si="207">I272+J272+L272</f>
        <v>114.46207870370388</v>
      </c>
      <c r="O272" s="47">
        <f t="shared" si="173"/>
        <v>-750.37499999999727</v>
      </c>
      <c r="P272" s="47">
        <f t="shared" ref="P272:P335" si="208">MAX(-O272, 0)</f>
        <v>750.37499999999727</v>
      </c>
      <c r="Q272" s="47">
        <f t="shared" ref="Q272:Q335" si="209">MAX(O272, 0)</f>
        <v>0</v>
      </c>
      <c r="R272" s="39">
        <f t="shared" si="165"/>
        <v>1519735.3500000003</v>
      </c>
      <c r="S272" s="50">
        <f t="shared" si="188"/>
        <v>1482359.7749999997</v>
      </c>
      <c r="T272" s="49">
        <f t="shared" ref="T272:T335" si="210">IF(O272&lt;0, -O272, 0)</f>
        <v>750.37499999999727</v>
      </c>
      <c r="U272" s="58">
        <f t="shared" si="174"/>
        <v>234790964.76224992</v>
      </c>
      <c r="V272" s="39">
        <f t="shared" si="187"/>
        <v>607.80374999999788</v>
      </c>
      <c r="W272" s="39">
        <f t="shared" ref="W272:W335" si="211">V272*1</f>
        <v>607.80374999999788</v>
      </c>
      <c r="X272" s="39">
        <f t="shared" si="170"/>
        <v>13069.876500000002</v>
      </c>
    </row>
    <row r="273" spans="2:24" x14ac:dyDescent="0.25">
      <c r="B273" s="3" t="s">
        <v>29</v>
      </c>
      <c r="C273" s="3">
        <v>258</v>
      </c>
      <c r="D273" s="3">
        <v>258</v>
      </c>
      <c r="E273" s="10">
        <v>15.4</v>
      </c>
      <c r="F273" s="39">
        <f t="shared" si="203"/>
        <v>0.47222222222222199</v>
      </c>
      <c r="G273" s="40">
        <f t="shared" si="204"/>
        <v>4.2777777777777777</v>
      </c>
      <c r="H273" s="41">
        <v>1242</v>
      </c>
      <c r="I273" s="42">
        <v>158.38999999999999</v>
      </c>
      <c r="J273" s="43">
        <f t="shared" si="205"/>
        <v>8.8232303703703714</v>
      </c>
      <c r="K273" s="44">
        <v>2.46</v>
      </c>
      <c r="L273" s="45">
        <f t="shared" si="169"/>
        <v>586.49999999999966</v>
      </c>
      <c r="M273" s="45">
        <f t="shared" si="206"/>
        <v>586.49999999999966</v>
      </c>
      <c r="N273" s="46">
        <f t="shared" si="207"/>
        <v>753.71323037036996</v>
      </c>
      <c r="O273" s="47">
        <f t="shared" si="173"/>
        <v>9032.0999999999949</v>
      </c>
      <c r="P273" s="47">
        <f t="shared" si="208"/>
        <v>0</v>
      </c>
      <c r="Q273" s="47">
        <f t="shared" si="209"/>
        <v>9032.0999999999949</v>
      </c>
      <c r="R273" s="39">
        <f t="shared" ref="R273:R336" si="212">Q273+R272</f>
        <v>1528767.4500000004</v>
      </c>
      <c r="S273" s="50">
        <f t="shared" si="188"/>
        <v>1482359.7749999997</v>
      </c>
      <c r="T273" s="49">
        <f t="shared" si="210"/>
        <v>0</v>
      </c>
      <c r="U273" s="58">
        <f t="shared" si="174"/>
        <v>234790964.76224992</v>
      </c>
      <c r="V273" s="39">
        <f t="shared" si="187"/>
        <v>0</v>
      </c>
      <c r="W273" s="39">
        <f t="shared" si="211"/>
        <v>0</v>
      </c>
      <c r="X273" s="39">
        <f t="shared" ref="X273" si="213">W273</f>
        <v>0</v>
      </c>
    </row>
    <row r="274" spans="2:24" x14ac:dyDescent="0.25">
      <c r="B274" s="3" t="s">
        <v>29</v>
      </c>
      <c r="C274" s="3">
        <v>259</v>
      </c>
      <c r="D274" s="3">
        <v>259</v>
      </c>
      <c r="E274" s="10">
        <v>17.899999999999999</v>
      </c>
      <c r="F274" s="39">
        <f t="shared" si="203"/>
        <v>0.72222222222222232</v>
      </c>
      <c r="G274" s="40">
        <f t="shared" si="204"/>
        <v>4.9722222222222214</v>
      </c>
      <c r="H274" s="41">
        <v>1242</v>
      </c>
      <c r="I274" s="42">
        <v>158.38999999999999</v>
      </c>
      <c r="J274" s="43">
        <f t="shared" si="205"/>
        <v>11.920438703703701</v>
      </c>
      <c r="K274" s="44">
        <v>2.46</v>
      </c>
      <c r="L274" s="45">
        <f t="shared" si="169"/>
        <v>897.00000000000011</v>
      </c>
      <c r="M274" s="45">
        <f t="shared" si="206"/>
        <v>897.00000000000011</v>
      </c>
      <c r="N274" s="46">
        <f t="shared" si="207"/>
        <v>1067.3104387037038</v>
      </c>
      <c r="O274" s="47">
        <f t="shared" si="173"/>
        <v>16056.300000000001</v>
      </c>
      <c r="P274" s="47">
        <f t="shared" si="208"/>
        <v>0</v>
      </c>
      <c r="Q274" s="47">
        <f t="shared" si="209"/>
        <v>16056.300000000001</v>
      </c>
      <c r="R274" s="39">
        <f t="shared" si="212"/>
        <v>1544823.7500000005</v>
      </c>
      <c r="S274" s="50">
        <f t="shared" si="188"/>
        <v>1482359.7749999997</v>
      </c>
      <c r="T274" s="49">
        <f t="shared" si="210"/>
        <v>0</v>
      </c>
      <c r="U274" s="58">
        <f t="shared" si="174"/>
        <v>234790964.76224992</v>
      </c>
      <c r="V274" s="39">
        <f t="shared" si="187"/>
        <v>0</v>
      </c>
      <c r="W274" s="39">
        <f t="shared" si="211"/>
        <v>0</v>
      </c>
      <c r="X274" s="39">
        <f t="shared" ref="X274" si="214">W274+X273</f>
        <v>0</v>
      </c>
    </row>
    <row r="275" spans="2:24" x14ac:dyDescent="0.25">
      <c r="B275" s="3" t="s">
        <v>29</v>
      </c>
      <c r="C275" s="3">
        <v>260</v>
      </c>
      <c r="D275" s="3">
        <v>260</v>
      </c>
      <c r="E275" s="10">
        <v>20.6</v>
      </c>
      <c r="F275" s="39">
        <f t="shared" si="203"/>
        <v>0.73611111111111116</v>
      </c>
      <c r="G275" s="40">
        <f t="shared" si="204"/>
        <v>5.7222222222222223</v>
      </c>
      <c r="H275" s="41">
        <v>1242</v>
      </c>
      <c r="I275" s="42">
        <v>158.38999999999999</v>
      </c>
      <c r="J275" s="43">
        <f t="shared" si="205"/>
        <v>15.787763703703705</v>
      </c>
      <c r="K275" s="44">
        <v>2.46</v>
      </c>
      <c r="L275" s="45">
        <f t="shared" si="169"/>
        <v>914.25000000000011</v>
      </c>
      <c r="M275" s="45">
        <f t="shared" si="206"/>
        <v>914.25000000000011</v>
      </c>
      <c r="N275" s="46">
        <f t="shared" si="207"/>
        <v>1088.4277637037039</v>
      </c>
      <c r="O275" s="47">
        <f t="shared" si="173"/>
        <v>18833.550000000003</v>
      </c>
      <c r="P275" s="47">
        <f t="shared" si="208"/>
        <v>0</v>
      </c>
      <c r="Q275" s="47">
        <f t="shared" si="209"/>
        <v>18833.550000000003</v>
      </c>
      <c r="R275" s="39">
        <f t="shared" si="212"/>
        <v>1563657.3000000005</v>
      </c>
      <c r="S275" s="50">
        <f t="shared" si="188"/>
        <v>1482359.7749999997</v>
      </c>
      <c r="T275" s="49">
        <f t="shared" si="210"/>
        <v>0</v>
      </c>
      <c r="U275" s="58">
        <f t="shared" si="174"/>
        <v>234790964.76224992</v>
      </c>
      <c r="V275" s="39">
        <f t="shared" si="187"/>
        <v>0</v>
      </c>
      <c r="W275" s="39">
        <f t="shared" si="211"/>
        <v>0</v>
      </c>
      <c r="X275" s="39">
        <f t="shared" si="170"/>
        <v>0</v>
      </c>
    </row>
    <row r="276" spans="2:24" x14ac:dyDescent="0.25">
      <c r="B276" s="3" t="s">
        <v>29</v>
      </c>
      <c r="C276" s="3">
        <v>261</v>
      </c>
      <c r="D276" s="3">
        <v>261</v>
      </c>
      <c r="E276" s="10">
        <v>23.2</v>
      </c>
      <c r="F276" s="39">
        <f t="shared" si="203"/>
        <v>0.70833333333333304</v>
      </c>
      <c r="G276" s="40">
        <f t="shared" si="204"/>
        <v>6.4444444444444438</v>
      </c>
      <c r="H276" s="41">
        <v>1242</v>
      </c>
      <c r="I276" s="42">
        <v>158.38999999999999</v>
      </c>
      <c r="J276" s="43">
        <f t="shared" si="205"/>
        <v>20.024521481481479</v>
      </c>
      <c r="K276" s="44">
        <v>2.46</v>
      </c>
      <c r="L276" s="45">
        <f t="shared" si="169"/>
        <v>879.74999999999966</v>
      </c>
      <c r="M276" s="45">
        <f t="shared" si="206"/>
        <v>879.74999999999966</v>
      </c>
      <c r="N276" s="46">
        <f t="shared" si="207"/>
        <v>1058.1645214814812</v>
      </c>
      <c r="O276" s="47">
        <f t="shared" si="173"/>
        <v>20410.19999999999</v>
      </c>
      <c r="P276" s="47">
        <f t="shared" si="208"/>
        <v>0</v>
      </c>
      <c r="Q276" s="47">
        <f t="shared" si="209"/>
        <v>20410.19999999999</v>
      </c>
      <c r="R276" s="39">
        <f t="shared" si="212"/>
        <v>1584067.5000000005</v>
      </c>
      <c r="S276" s="50">
        <f t="shared" si="188"/>
        <v>1482359.7749999997</v>
      </c>
      <c r="T276" s="49">
        <f t="shared" si="210"/>
        <v>0</v>
      </c>
      <c r="U276" s="58">
        <f t="shared" si="174"/>
        <v>234790964.76224992</v>
      </c>
      <c r="V276" s="39">
        <f t="shared" si="187"/>
        <v>0</v>
      </c>
      <c r="W276" s="39">
        <f t="shared" si="211"/>
        <v>0</v>
      </c>
      <c r="X276" s="39">
        <f t="shared" si="170"/>
        <v>0</v>
      </c>
    </row>
    <row r="277" spans="2:24" x14ac:dyDescent="0.25">
      <c r="B277" s="3" t="s">
        <v>29</v>
      </c>
      <c r="C277" s="3">
        <v>262</v>
      </c>
      <c r="D277" s="3">
        <v>262</v>
      </c>
      <c r="E277" s="10">
        <v>25.7</v>
      </c>
      <c r="F277" s="39">
        <f t="shared" si="203"/>
        <v>0.76388888888888884</v>
      </c>
      <c r="G277" s="40">
        <f t="shared" si="204"/>
        <v>7.1388888888888884</v>
      </c>
      <c r="H277" s="41">
        <v>1242</v>
      </c>
      <c r="I277" s="42">
        <v>158.38999999999999</v>
      </c>
      <c r="J277" s="43">
        <f t="shared" si="205"/>
        <v>24.572674259259259</v>
      </c>
      <c r="K277" s="44">
        <v>2.46</v>
      </c>
      <c r="L277" s="45">
        <f t="shared" si="169"/>
        <v>948.74999999999989</v>
      </c>
      <c r="M277" s="45">
        <f t="shared" si="206"/>
        <v>948.74999999999989</v>
      </c>
      <c r="N277" s="46">
        <f t="shared" si="207"/>
        <v>1131.7126742592591</v>
      </c>
      <c r="O277" s="47">
        <f t="shared" si="173"/>
        <v>24382.874999999996</v>
      </c>
      <c r="P277" s="47">
        <f t="shared" si="208"/>
        <v>0</v>
      </c>
      <c r="Q277" s="47">
        <f t="shared" si="209"/>
        <v>24382.874999999996</v>
      </c>
      <c r="R277" s="39">
        <f t="shared" si="212"/>
        <v>1608450.3750000005</v>
      </c>
      <c r="S277" s="50">
        <f t="shared" si="188"/>
        <v>1482359.7749999997</v>
      </c>
      <c r="T277" s="49">
        <f t="shared" si="210"/>
        <v>0</v>
      </c>
      <c r="U277" s="58">
        <f t="shared" si="174"/>
        <v>234790964.76224992</v>
      </c>
      <c r="V277" s="39">
        <f t="shared" si="187"/>
        <v>0</v>
      </c>
      <c r="W277" s="39">
        <f t="shared" si="211"/>
        <v>0</v>
      </c>
      <c r="X277" s="39">
        <f t="shared" ref="X277" si="215">W277</f>
        <v>0</v>
      </c>
    </row>
    <row r="278" spans="2:24" x14ac:dyDescent="0.25">
      <c r="B278" s="3" t="s">
        <v>29</v>
      </c>
      <c r="C278" s="3">
        <v>263</v>
      </c>
      <c r="D278" s="3">
        <v>263</v>
      </c>
      <c r="E278" s="10">
        <v>28.7</v>
      </c>
      <c r="F278" s="39">
        <f t="shared" si="203"/>
        <v>0.94444444444444453</v>
      </c>
      <c r="G278" s="40">
        <f t="shared" si="204"/>
        <v>7.9722222222222214</v>
      </c>
      <c r="H278" s="41">
        <v>1242</v>
      </c>
      <c r="I278" s="42">
        <v>158.38999999999999</v>
      </c>
      <c r="J278" s="43">
        <f t="shared" si="205"/>
        <v>30.6443187037037</v>
      </c>
      <c r="K278" s="44">
        <v>2.46</v>
      </c>
      <c r="L278" s="45">
        <f t="shared" ref="L278:L341" si="216">$C$3*F278</f>
        <v>1173</v>
      </c>
      <c r="M278" s="45">
        <f t="shared" si="206"/>
        <v>1173</v>
      </c>
      <c r="N278" s="46">
        <f t="shared" si="207"/>
        <v>1362.0343187037038</v>
      </c>
      <c r="O278" s="47">
        <f t="shared" si="173"/>
        <v>33665.1</v>
      </c>
      <c r="P278" s="47">
        <f t="shared" si="208"/>
        <v>0</v>
      </c>
      <c r="Q278" s="47">
        <f t="shared" si="209"/>
        <v>33665.1</v>
      </c>
      <c r="R278" s="39">
        <f t="shared" si="212"/>
        <v>1642115.4750000006</v>
      </c>
      <c r="S278" s="50">
        <f t="shared" si="188"/>
        <v>1482359.7749999997</v>
      </c>
      <c r="T278" s="49">
        <f t="shared" si="210"/>
        <v>0</v>
      </c>
      <c r="U278" s="58">
        <f t="shared" si="174"/>
        <v>234790964.76224992</v>
      </c>
      <c r="V278" s="39">
        <f t="shared" si="187"/>
        <v>0</v>
      </c>
      <c r="W278" s="39">
        <f t="shared" si="211"/>
        <v>0</v>
      </c>
      <c r="X278" s="39">
        <f t="shared" ref="X278:X311" si="217">W278+X277</f>
        <v>0</v>
      </c>
    </row>
    <row r="279" spans="2:24" x14ac:dyDescent="0.25">
      <c r="B279" s="3" t="s">
        <v>29</v>
      </c>
      <c r="C279" s="3">
        <v>264</v>
      </c>
      <c r="D279" s="3">
        <v>264</v>
      </c>
      <c r="E279" s="10">
        <v>32.5</v>
      </c>
      <c r="F279" s="39">
        <f t="shared" si="203"/>
        <v>1.0277777777777781</v>
      </c>
      <c r="G279" s="40">
        <f t="shared" si="204"/>
        <v>9.0277777777777768</v>
      </c>
      <c r="H279" s="41">
        <v>1242</v>
      </c>
      <c r="I279" s="42">
        <v>158.38999999999999</v>
      </c>
      <c r="J279" s="43">
        <f t="shared" si="205"/>
        <v>39.29641203703703</v>
      </c>
      <c r="K279" s="44">
        <v>2.46</v>
      </c>
      <c r="L279" s="45">
        <f t="shared" si="216"/>
        <v>1276.5000000000005</v>
      </c>
      <c r="M279" s="45">
        <f t="shared" si="206"/>
        <v>1276.5000000000005</v>
      </c>
      <c r="N279" s="46">
        <f t="shared" si="207"/>
        <v>1474.1864120370374</v>
      </c>
      <c r="O279" s="47">
        <f t="shared" si="173"/>
        <v>41486.250000000015</v>
      </c>
      <c r="P279" s="47">
        <f t="shared" si="208"/>
        <v>0</v>
      </c>
      <c r="Q279" s="47">
        <f t="shared" si="209"/>
        <v>41486.250000000015</v>
      </c>
      <c r="R279" s="39">
        <f t="shared" si="212"/>
        <v>1683601.7250000006</v>
      </c>
      <c r="S279" s="50">
        <f t="shared" si="188"/>
        <v>1482359.7749999997</v>
      </c>
      <c r="T279" s="49">
        <f t="shared" si="210"/>
        <v>0</v>
      </c>
      <c r="U279" s="58">
        <f t="shared" si="174"/>
        <v>234790964.76224992</v>
      </c>
      <c r="V279" s="39">
        <f t="shared" si="187"/>
        <v>0</v>
      </c>
      <c r="W279" s="39">
        <f t="shared" si="211"/>
        <v>0</v>
      </c>
      <c r="X279" s="39">
        <f t="shared" si="217"/>
        <v>0</v>
      </c>
    </row>
    <row r="280" spans="2:24" x14ac:dyDescent="0.25">
      <c r="B280" s="3" t="s">
        <v>29</v>
      </c>
      <c r="C280" s="3">
        <v>265</v>
      </c>
      <c r="D280" s="3">
        <v>265</v>
      </c>
      <c r="E280" s="10">
        <v>36.1</v>
      </c>
      <c r="F280" s="39">
        <f t="shared" si="203"/>
        <v>0.90277777777777779</v>
      </c>
      <c r="G280" s="40">
        <f t="shared" si="204"/>
        <v>10.027777777777779</v>
      </c>
      <c r="H280" s="41">
        <v>1242</v>
      </c>
      <c r="I280" s="42">
        <v>158.38999999999999</v>
      </c>
      <c r="J280" s="43">
        <f t="shared" si="205"/>
        <v>48.48423870370371</v>
      </c>
      <c r="K280" s="44">
        <v>2.46</v>
      </c>
      <c r="L280" s="45">
        <f t="shared" si="216"/>
        <v>1121.25</v>
      </c>
      <c r="M280" s="45">
        <f t="shared" si="206"/>
        <v>1121.25</v>
      </c>
      <c r="N280" s="46">
        <f t="shared" si="207"/>
        <v>1328.1242387037037</v>
      </c>
      <c r="O280" s="47">
        <f t="shared" si="173"/>
        <v>40477.125</v>
      </c>
      <c r="P280" s="47">
        <f t="shared" si="208"/>
        <v>0</v>
      </c>
      <c r="Q280" s="47">
        <f t="shared" si="209"/>
        <v>40477.125</v>
      </c>
      <c r="R280" s="39">
        <f t="shared" si="212"/>
        <v>1724078.8500000006</v>
      </c>
      <c r="S280" s="50">
        <f t="shared" si="188"/>
        <v>1482359.7749999997</v>
      </c>
      <c r="T280" s="49">
        <f t="shared" si="210"/>
        <v>0</v>
      </c>
      <c r="U280" s="58">
        <f t="shared" si="174"/>
        <v>234790964.76224992</v>
      </c>
      <c r="V280" s="39">
        <f t="shared" si="187"/>
        <v>0</v>
      </c>
      <c r="W280" s="39">
        <f t="shared" si="211"/>
        <v>0</v>
      </c>
      <c r="X280" s="39">
        <f t="shared" si="217"/>
        <v>0</v>
      </c>
    </row>
    <row r="281" spans="2:24" x14ac:dyDescent="0.25">
      <c r="B281" s="3" t="s">
        <v>29</v>
      </c>
      <c r="C281" s="3">
        <v>266</v>
      </c>
      <c r="D281" s="3">
        <v>266</v>
      </c>
      <c r="E281" s="10">
        <v>39</v>
      </c>
      <c r="F281" s="39">
        <f t="shared" si="203"/>
        <v>0.65277777777777712</v>
      </c>
      <c r="G281" s="40">
        <f t="shared" si="204"/>
        <v>10.833333333333334</v>
      </c>
      <c r="H281" s="41">
        <v>1242</v>
      </c>
      <c r="I281" s="42">
        <v>158.38999999999999</v>
      </c>
      <c r="J281" s="43">
        <f t="shared" si="205"/>
        <v>56.586833333333345</v>
      </c>
      <c r="K281" s="44">
        <v>2.46</v>
      </c>
      <c r="L281" s="45">
        <f t="shared" si="216"/>
        <v>810.7499999999992</v>
      </c>
      <c r="M281" s="45">
        <f t="shared" si="206"/>
        <v>810.7499999999992</v>
      </c>
      <c r="N281" s="46">
        <f t="shared" si="207"/>
        <v>1025.7268333333325</v>
      </c>
      <c r="O281" s="47">
        <f t="shared" si="173"/>
        <v>31619.249999999967</v>
      </c>
      <c r="P281" s="47">
        <f t="shared" si="208"/>
        <v>0</v>
      </c>
      <c r="Q281" s="47">
        <f t="shared" si="209"/>
        <v>31619.249999999967</v>
      </c>
      <c r="R281" s="39">
        <f t="shared" si="212"/>
        <v>1755698.1000000006</v>
      </c>
      <c r="S281" s="50">
        <f t="shared" si="188"/>
        <v>1482359.7749999997</v>
      </c>
      <c r="T281" s="49">
        <f t="shared" si="210"/>
        <v>0</v>
      </c>
      <c r="U281" s="58">
        <f t="shared" si="174"/>
        <v>234790964.76224992</v>
      </c>
      <c r="V281" s="39">
        <f t="shared" si="187"/>
        <v>0</v>
      </c>
      <c r="W281" s="39">
        <f t="shared" si="211"/>
        <v>0</v>
      </c>
      <c r="X281" s="39">
        <f t="shared" ref="X281" si="218">W281</f>
        <v>0</v>
      </c>
    </row>
    <row r="282" spans="2:24" x14ac:dyDescent="0.25">
      <c r="B282" s="3" t="s">
        <v>29</v>
      </c>
      <c r="C282" s="3">
        <v>267</v>
      </c>
      <c r="D282" s="3">
        <v>267</v>
      </c>
      <c r="E282" s="10">
        <v>40.799999999999997</v>
      </c>
      <c r="F282" s="39">
        <f t="shared" si="203"/>
        <v>0.54166666666666641</v>
      </c>
      <c r="G282" s="40">
        <f t="shared" si="204"/>
        <v>11.333333333333332</v>
      </c>
      <c r="H282" s="41">
        <v>1242</v>
      </c>
      <c r="I282" s="42">
        <v>158.38999999999999</v>
      </c>
      <c r="J282" s="43">
        <f t="shared" si="205"/>
        <v>61.930773333333327</v>
      </c>
      <c r="K282" s="44">
        <v>2.46</v>
      </c>
      <c r="L282" s="45">
        <f t="shared" si="216"/>
        <v>672.74999999999966</v>
      </c>
      <c r="M282" s="45">
        <f t="shared" si="206"/>
        <v>672.74999999999966</v>
      </c>
      <c r="N282" s="46">
        <f t="shared" si="207"/>
        <v>893.07077333333291</v>
      </c>
      <c r="O282" s="47">
        <f t="shared" si="173"/>
        <v>27448.199999999983</v>
      </c>
      <c r="P282" s="47">
        <f t="shared" si="208"/>
        <v>0</v>
      </c>
      <c r="Q282" s="47">
        <f t="shared" si="209"/>
        <v>27448.199999999983</v>
      </c>
      <c r="R282" s="39">
        <f t="shared" si="212"/>
        <v>1783146.3000000005</v>
      </c>
      <c r="S282" s="50">
        <f t="shared" si="188"/>
        <v>1482359.7749999997</v>
      </c>
      <c r="T282" s="49">
        <f t="shared" si="210"/>
        <v>0</v>
      </c>
      <c r="U282" s="58">
        <f t="shared" si="174"/>
        <v>234790964.76224992</v>
      </c>
      <c r="V282" s="39">
        <f t="shared" si="187"/>
        <v>0</v>
      </c>
      <c r="W282" s="39">
        <f t="shared" si="211"/>
        <v>0</v>
      </c>
      <c r="X282" s="39">
        <f t="shared" ref="X282" si="219">W282+X281</f>
        <v>0</v>
      </c>
    </row>
    <row r="283" spans="2:24" x14ac:dyDescent="0.25">
      <c r="B283" s="3" t="s">
        <v>29</v>
      </c>
      <c r="C283" s="3">
        <v>268</v>
      </c>
      <c r="D283" s="3">
        <v>268</v>
      </c>
      <c r="E283" s="10">
        <v>42.9</v>
      </c>
      <c r="F283" s="39">
        <f t="shared" si="203"/>
        <v>0.50000000000000022</v>
      </c>
      <c r="G283" s="40">
        <f t="shared" si="204"/>
        <v>11.916666666666666</v>
      </c>
      <c r="H283" s="41">
        <v>1242</v>
      </c>
      <c r="I283" s="42">
        <v>158.38999999999999</v>
      </c>
      <c r="J283" s="43">
        <f t="shared" si="205"/>
        <v>68.47006833333333</v>
      </c>
      <c r="K283" s="44">
        <v>2.46</v>
      </c>
      <c r="L283" s="45">
        <f t="shared" si="216"/>
        <v>621.00000000000023</v>
      </c>
      <c r="M283" s="45">
        <f t="shared" si="206"/>
        <v>621.00000000000023</v>
      </c>
      <c r="N283" s="46">
        <f t="shared" si="207"/>
        <v>847.86006833333352</v>
      </c>
      <c r="O283" s="47">
        <f t="shared" si="173"/>
        <v>26640.900000000009</v>
      </c>
      <c r="P283" s="47">
        <f t="shared" si="208"/>
        <v>0</v>
      </c>
      <c r="Q283" s="47">
        <f t="shared" si="209"/>
        <v>26640.900000000009</v>
      </c>
      <c r="R283" s="39">
        <f t="shared" si="212"/>
        <v>1809787.2000000004</v>
      </c>
      <c r="S283" s="50">
        <f t="shared" si="188"/>
        <v>1482359.7749999997</v>
      </c>
      <c r="T283" s="49">
        <f t="shared" si="210"/>
        <v>0</v>
      </c>
      <c r="U283" s="58">
        <f t="shared" si="174"/>
        <v>234790964.76224992</v>
      </c>
      <c r="V283" s="39">
        <f t="shared" si="187"/>
        <v>0</v>
      </c>
      <c r="W283" s="39">
        <f t="shared" si="211"/>
        <v>0</v>
      </c>
      <c r="X283" s="39">
        <f t="shared" si="217"/>
        <v>0</v>
      </c>
    </row>
    <row r="284" spans="2:24" x14ac:dyDescent="0.25">
      <c r="B284" s="3" t="s">
        <v>29</v>
      </c>
      <c r="C284" s="3">
        <v>269</v>
      </c>
      <c r="D284" s="3">
        <v>269</v>
      </c>
      <c r="E284" s="10">
        <v>44.4</v>
      </c>
      <c r="F284" s="39">
        <f t="shared" si="203"/>
        <v>0.41666666666666663</v>
      </c>
      <c r="G284" s="40">
        <f t="shared" si="204"/>
        <v>12.333333333333332</v>
      </c>
      <c r="H284" s="41">
        <v>1242</v>
      </c>
      <c r="I284" s="42">
        <v>158.38999999999999</v>
      </c>
      <c r="J284" s="43">
        <f t="shared" si="205"/>
        <v>73.341893333333331</v>
      </c>
      <c r="K284" s="44">
        <v>2.46</v>
      </c>
      <c r="L284" s="45">
        <f t="shared" si="216"/>
        <v>517.5</v>
      </c>
      <c r="M284" s="45">
        <f t="shared" si="206"/>
        <v>517.5</v>
      </c>
      <c r="N284" s="46">
        <f t="shared" si="207"/>
        <v>749.23189333333335</v>
      </c>
      <c r="O284" s="47">
        <f t="shared" si="173"/>
        <v>22977</v>
      </c>
      <c r="P284" s="47">
        <f t="shared" si="208"/>
        <v>0</v>
      </c>
      <c r="Q284" s="47">
        <f t="shared" si="209"/>
        <v>22977</v>
      </c>
      <c r="R284" s="39">
        <f t="shared" si="212"/>
        <v>1832764.2000000004</v>
      </c>
      <c r="S284" s="50">
        <f t="shared" si="188"/>
        <v>1482359.7749999997</v>
      </c>
      <c r="T284" s="49">
        <f t="shared" si="210"/>
        <v>0</v>
      </c>
      <c r="U284" s="58">
        <f t="shared" si="174"/>
        <v>234790964.76224992</v>
      </c>
      <c r="V284" s="39">
        <f t="shared" si="187"/>
        <v>0</v>
      </c>
      <c r="W284" s="39">
        <f t="shared" si="211"/>
        <v>0</v>
      </c>
      <c r="X284" s="39">
        <f t="shared" si="217"/>
        <v>0</v>
      </c>
    </row>
    <row r="285" spans="2:24" x14ac:dyDescent="0.25">
      <c r="B285" s="3" t="s">
        <v>29</v>
      </c>
      <c r="C285" s="3">
        <v>270</v>
      </c>
      <c r="D285" s="3">
        <v>270</v>
      </c>
      <c r="E285" s="10">
        <v>45.9</v>
      </c>
      <c r="F285" s="39">
        <f t="shared" si="203"/>
        <v>0.2222222222222224</v>
      </c>
      <c r="G285" s="40">
        <f t="shared" si="204"/>
        <v>12.75</v>
      </c>
      <c r="H285" s="41">
        <v>1242</v>
      </c>
      <c r="I285" s="42">
        <v>158.38999999999999</v>
      </c>
      <c r="J285" s="43">
        <f t="shared" si="205"/>
        <v>78.381135</v>
      </c>
      <c r="K285" s="44">
        <v>2.46</v>
      </c>
      <c r="L285" s="45">
        <f t="shared" si="216"/>
        <v>276.00000000000023</v>
      </c>
      <c r="M285" s="45">
        <f t="shared" si="206"/>
        <v>276.00000000000023</v>
      </c>
      <c r="N285" s="46">
        <f t="shared" si="207"/>
        <v>512.77113500000019</v>
      </c>
      <c r="O285" s="47">
        <f t="shared" ref="O285:O348" si="220">M285*E285</f>
        <v>12668.400000000011</v>
      </c>
      <c r="P285" s="47">
        <f t="shared" si="208"/>
        <v>0</v>
      </c>
      <c r="Q285" s="47">
        <f t="shared" si="209"/>
        <v>12668.400000000011</v>
      </c>
      <c r="R285" s="39">
        <f t="shared" si="212"/>
        <v>1845432.6000000003</v>
      </c>
      <c r="S285" s="50">
        <f t="shared" si="188"/>
        <v>1482359.7749999997</v>
      </c>
      <c r="T285" s="49">
        <f t="shared" si="210"/>
        <v>0</v>
      </c>
      <c r="U285" s="58">
        <f t="shared" ref="U285:U348" si="221">S285*I285</f>
        <v>234790964.76224992</v>
      </c>
      <c r="V285" s="39">
        <f t="shared" si="187"/>
        <v>0</v>
      </c>
      <c r="W285" s="39">
        <f t="shared" si="211"/>
        <v>0</v>
      </c>
      <c r="X285" s="39">
        <f t="shared" ref="X285" si="222">W285</f>
        <v>0</v>
      </c>
    </row>
    <row r="286" spans="2:24" x14ac:dyDescent="0.25">
      <c r="B286" s="3" t="s">
        <v>29</v>
      </c>
      <c r="C286" s="3">
        <v>271</v>
      </c>
      <c r="D286" s="3">
        <v>271</v>
      </c>
      <c r="E286" s="10">
        <v>46</v>
      </c>
      <c r="F286" s="39">
        <f t="shared" si="203"/>
        <v>-4.1666666666666269E-2</v>
      </c>
      <c r="G286" s="40">
        <f t="shared" si="204"/>
        <v>12.777777777777777</v>
      </c>
      <c r="H286" s="41">
        <v>1242</v>
      </c>
      <c r="I286" s="42">
        <v>158.38999999999999</v>
      </c>
      <c r="J286" s="43">
        <f t="shared" si="205"/>
        <v>78.723037037037031</v>
      </c>
      <c r="K286" s="44">
        <v>2.46</v>
      </c>
      <c r="L286" s="45">
        <f t="shared" si="216"/>
        <v>-51.749999999999503</v>
      </c>
      <c r="M286" s="45">
        <f t="shared" si="206"/>
        <v>-51.749999999999503</v>
      </c>
      <c r="N286" s="46">
        <f t="shared" si="207"/>
        <v>185.36303703703754</v>
      </c>
      <c r="O286" s="47">
        <f t="shared" si="220"/>
        <v>-2380.4999999999773</v>
      </c>
      <c r="P286" s="47">
        <f t="shared" si="208"/>
        <v>2380.4999999999773</v>
      </c>
      <c r="Q286" s="47">
        <f t="shared" si="209"/>
        <v>0</v>
      </c>
      <c r="R286" s="39">
        <f t="shared" si="212"/>
        <v>1845432.6000000003</v>
      </c>
      <c r="S286" s="50">
        <f t="shared" si="188"/>
        <v>1484740.2749999997</v>
      </c>
      <c r="T286" s="49">
        <f t="shared" si="210"/>
        <v>2380.4999999999773</v>
      </c>
      <c r="U286" s="58">
        <f t="shared" si="221"/>
        <v>235168012.15724993</v>
      </c>
      <c r="V286" s="39">
        <f t="shared" si="187"/>
        <v>1928.2049999999817</v>
      </c>
      <c r="W286" s="39">
        <f t="shared" si="211"/>
        <v>1928.2049999999817</v>
      </c>
      <c r="X286" s="39">
        <f t="shared" ref="X286" si="223">W286+X285</f>
        <v>1928.2049999999817</v>
      </c>
    </row>
    <row r="287" spans="2:24" x14ac:dyDescent="0.25">
      <c r="B287" s="3" t="s">
        <v>29</v>
      </c>
      <c r="C287" s="3">
        <v>272</v>
      </c>
      <c r="D287" s="3">
        <v>272</v>
      </c>
      <c r="E287" s="10">
        <v>45.6</v>
      </c>
      <c r="F287" s="39">
        <f t="shared" si="203"/>
        <v>-9.7222222222222612E-2</v>
      </c>
      <c r="G287" s="40">
        <f t="shared" si="204"/>
        <v>12.666666666666666</v>
      </c>
      <c r="H287" s="41">
        <v>1242</v>
      </c>
      <c r="I287" s="42">
        <v>158.38999999999999</v>
      </c>
      <c r="J287" s="43">
        <f t="shared" si="205"/>
        <v>77.359893333333332</v>
      </c>
      <c r="K287" s="44">
        <v>2.46</v>
      </c>
      <c r="L287" s="45">
        <f t="shared" si="216"/>
        <v>-120.75000000000048</v>
      </c>
      <c r="M287" s="45">
        <f t="shared" si="206"/>
        <v>-120.75000000000048</v>
      </c>
      <c r="N287" s="46">
        <f t="shared" si="207"/>
        <v>114.99989333333284</v>
      </c>
      <c r="O287" s="47">
        <f t="shared" si="220"/>
        <v>-5506.2000000000226</v>
      </c>
      <c r="P287" s="47">
        <f t="shared" si="208"/>
        <v>5506.2000000000226</v>
      </c>
      <c r="Q287" s="47">
        <f t="shared" si="209"/>
        <v>0</v>
      </c>
      <c r="R287" s="39">
        <f t="shared" si="212"/>
        <v>1845432.6000000003</v>
      </c>
      <c r="S287" s="50">
        <f t="shared" si="188"/>
        <v>1490246.4749999996</v>
      </c>
      <c r="T287" s="49">
        <f t="shared" si="210"/>
        <v>5506.2000000000226</v>
      </c>
      <c r="U287" s="58">
        <f t="shared" si="221"/>
        <v>236040139.17524993</v>
      </c>
      <c r="V287" s="39">
        <f t="shared" si="187"/>
        <v>4460.0220000000181</v>
      </c>
      <c r="W287" s="39">
        <f t="shared" si="211"/>
        <v>4460.0220000000181</v>
      </c>
      <c r="X287" s="39">
        <f t="shared" si="217"/>
        <v>6388.2269999999999</v>
      </c>
    </row>
    <row r="288" spans="2:24" x14ac:dyDescent="0.25">
      <c r="B288" s="3" t="s">
        <v>29</v>
      </c>
      <c r="C288" s="3">
        <v>273</v>
      </c>
      <c r="D288" s="3">
        <v>273</v>
      </c>
      <c r="E288" s="10">
        <v>45.3</v>
      </c>
      <c r="F288" s="39">
        <f t="shared" si="203"/>
        <v>-0.26388888888888867</v>
      </c>
      <c r="G288" s="40">
        <f t="shared" si="204"/>
        <v>12.583333333333332</v>
      </c>
      <c r="H288" s="41">
        <v>1242</v>
      </c>
      <c r="I288" s="42">
        <v>158.38999999999999</v>
      </c>
      <c r="J288" s="43">
        <f t="shared" si="205"/>
        <v>76.34534833333332</v>
      </c>
      <c r="K288" s="44">
        <v>2.46</v>
      </c>
      <c r="L288" s="45">
        <f t="shared" si="216"/>
        <v>-327.74999999999972</v>
      </c>
      <c r="M288" s="45">
        <f t="shared" si="206"/>
        <v>-327.74999999999972</v>
      </c>
      <c r="N288" s="46">
        <f t="shared" si="207"/>
        <v>-93.014651666666396</v>
      </c>
      <c r="O288" s="47">
        <f t="shared" si="220"/>
        <v>-14847.074999999986</v>
      </c>
      <c r="P288" s="47">
        <f t="shared" si="208"/>
        <v>14847.074999999986</v>
      </c>
      <c r="Q288" s="47">
        <f t="shared" si="209"/>
        <v>0</v>
      </c>
      <c r="R288" s="39">
        <f t="shared" si="212"/>
        <v>1845432.6000000003</v>
      </c>
      <c r="S288" s="50">
        <f t="shared" si="188"/>
        <v>1505093.5499999996</v>
      </c>
      <c r="T288" s="49">
        <f t="shared" si="210"/>
        <v>14847.074999999986</v>
      </c>
      <c r="U288" s="58">
        <f t="shared" si="221"/>
        <v>238391767.38449991</v>
      </c>
      <c r="V288" s="39">
        <f t="shared" si="187"/>
        <v>12026.130749999989</v>
      </c>
      <c r="W288" s="39">
        <f t="shared" si="211"/>
        <v>12026.130749999989</v>
      </c>
      <c r="X288" s="39">
        <f t="shared" si="217"/>
        <v>18414.357749999988</v>
      </c>
    </row>
    <row r="289" spans="2:24" x14ac:dyDescent="0.25">
      <c r="B289" s="3" t="s">
        <v>29</v>
      </c>
      <c r="C289" s="3">
        <v>274</v>
      </c>
      <c r="D289" s="3">
        <v>274</v>
      </c>
      <c r="E289" s="10">
        <v>43.7</v>
      </c>
      <c r="F289" s="39">
        <f t="shared" si="203"/>
        <v>-0.625</v>
      </c>
      <c r="G289" s="40">
        <f t="shared" si="204"/>
        <v>12.138888888888889</v>
      </c>
      <c r="H289" s="41">
        <v>1242</v>
      </c>
      <c r="I289" s="42">
        <v>158.38999999999999</v>
      </c>
      <c r="J289" s="43">
        <f t="shared" si="205"/>
        <v>71.047540925925929</v>
      </c>
      <c r="K289" s="44">
        <v>2.46</v>
      </c>
      <c r="L289" s="45">
        <f t="shared" si="216"/>
        <v>-776.25</v>
      </c>
      <c r="M289" s="45">
        <f t="shared" si="206"/>
        <v>-776.25</v>
      </c>
      <c r="N289" s="46">
        <f t="shared" si="207"/>
        <v>-546.81245907407401</v>
      </c>
      <c r="O289" s="47">
        <f t="shared" si="220"/>
        <v>-33922.125</v>
      </c>
      <c r="P289" s="47">
        <f t="shared" si="208"/>
        <v>33922.125</v>
      </c>
      <c r="Q289" s="47">
        <f t="shared" si="209"/>
        <v>0</v>
      </c>
      <c r="R289" s="39">
        <f t="shared" si="212"/>
        <v>1845432.6000000003</v>
      </c>
      <c r="S289" s="50">
        <f t="shared" si="188"/>
        <v>1539015.6749999996</v>
      </c>
      <c r="T289" s="49">
        <f t="shared" si="210"/>
        <v>33922.125</v>
      </c>
      <c r="U289" s="58">
        <f t="shared" si="221"/>
        <v>243764692.7632499</v>
      </c>
      <c r="V289" s="39">
        <f t="shared" si="187"/>
        <v>27476.921250000003</v>
      </c>
      <c r="W289" s="39">
        <f t="shared" si="211"/>
        <v>27476.921250000003</v>
      </c>
      <c r="X289" s="39">
        <f t="shared" ref="X289" si="224">W289</f>
        <v>27476.921250000003</v>
      </c>
    </row>
    <row r="290" spans="2:24" x14ac:dyDescent="0.25">
      <c r="B290" s="3" t="s">
        <v>29</v>
      </c>
      <c r="C290" s="3">
        <v>275</v>
      </c>
      <c r="D290" s="3">
        <v>275</v>
      </c>
      <c r="E290" s="10">
        <v>40.799999999999997</v>
      </c>
      <c r="F290" s="39">
        <f t="shared" si="203"/>
        <v>-0.79166666666666707</v>
      </c>
      <c r="G290" s="40">
        <f t="shared" si="204"/>
        <v>11.333333333333332</v>
      </c>
      <c r="H290" s="41">
        <v>1242</v>
      </c>
      <c r="I290" s="42">
        <v>158.38999999999999</v>
      </c>
      <c r="J290" s="43">
        <f t="shared" si="205"/>
        <v>61.930773333333327</v>
      </c>
      <c r="K290" s="44">
        <v>2.46</v>
      </c>
      <c r="L290" s="45">
        <f t="shared" si="216"/>
        <v>-983.25000000000045</v>
      </c>
      <c r="M290" s="45">
        <f t="shared" si="206"/>
        <v>-983.25000000000045</v>
      </c>
      <c r="N290" s="46">
        <f t="shared" si="207"/>
        <v>-762.92922666666709</v>
      </c>
      <c r="O290" s="47">
        <f t="shared" si="220"/>
        <v>-40116.600000000013</v>
      </c>
      <c r="P290" s="47">
        <f t="shared" si="208"/>
        <v>40116.600000000013</v>
      </c>
      <c r="Q290" s="47">
        <f t="shared" si="209"/>
        <v>0</v>
      </c>
      <c r="R290" s="39">
        <f t="shared" si="212"/>
        <v>1845432.6000000003</v>
      </c>
      <c r="S290" s="50">
        <f t="shared" si="188"/>
        <v>1579132.2749999997</v>
      </c>
      <c r="T290" s="49">
        <f t="shared" si="210"/>
        <v>40116.600000000013</v>
      </c>
      <c r="U290" s="58">
        <f t="shared" si="221"/>
        <v>250118761.03724992</v>
      </c>
      <c r="V290" s="39">
        <f t="shared" si="187"/>
        <v>32494.446000000014</v>
      </c>
      <c r="W290" s="39">
        <f t="shared" si="211"/>
        <v>32494.446000000014</v>
      </c>
      <c r="X290" s="39">
        <f t="shared" ref="X290" si="225">W290+X289</f>
        <v>59971.367250000018</v>
      </c>
    </row>
    <row r="291" spans="2:24" x14ac:dyDescent="0.25">
      <c r="B291" s="3" t="s">
        <v>29</v>
      </c>
      <c r="C291" s="3">
        <v>276</v>
      </c>
      <c r="D291" s="3">
        <v>276</v>
      </c>
      <c r="E291" s="10">
        <v>38</v>
      </c>
      <c r="F291" s="39">
        <f t="shared" si="203"/>
        <v>-0.88888888888888862</v>
      </c>
      <c r="G291" s="40">
        <f t="shared" si="204"/>
        <v>10.555555555555555</v>
      </c>
      <c r="H291" s="41">
        <v>1242</v>
      </c>
      <c r="I291" s="42">
        <v>158.38999999999999</v>
      </c>
      <c r="J291" s="43">
        <f t="shared" si="205"/>
        <v>53.72214814814815</v>
      </c>
      <c r="K291" s="44">
        <v>2.46</v>
      </c>
      <c r="L291" s="45">
        <f t="shared" si="216"/>
        <v>-1103.9999999999998</v>
      </c>
      <c r="M291" s="45">
        <f t="shared" si="206"/>
        <v>-1103.9999999999998</v>
      </c>
      <c r="N291" s="46">
        <f t="shared" si="207"/>
        <v>-891.88785185185156</v>
      </c>
      <c r="O291" s="47">
        <f t="shared" si="220"/>
        <v>-41951.999999999993</v>
      </c>
      <c r="P291" s="47">
        <f t="shared" si="208"/>
        <v>41951.999999999993</v>
      </c>
      <c r="Q291" s="47">
        <f t="shared" si="209"/>
        <v>0</v>
      </c>
      <c r="R291" s="39">
        <f t="shared" si="212"/>
        <v>1845432.6000000003</v>
      </c>
      <c r="S291" s="50">
        <f t="shared" si="188"/>
        <v>1621084.2749999997</v>
      </c>
      <c r="T291" s="49">
        <f t="shared" si="210"/>
        <v>41951.999999999993</v>
      </c>
      <c r="U291" s="58">
        <f t="shared" si="221"/>
        <v>256763538.31724992</v>
      </c>
      <c r="V291" s="39">
        <f t="shared" si="187"/>
        <v>33981.119999999995</v>
      </c>
      <c r="W291" s="39">
        <f t="shared" si="211"/>
        <v>33981.119999999995</v>
      </c>
      <c r="X291" s="39">
        <f t="shared" si="217"/>
        <v>93952.487250000006</v>
      </c>
    </row>
    <row r="292" spans="2:24" x14ac:dyDescent="0.25">
      <c r="B292" s="3" t="s">
        <v>29</v>
      </c>
      <c r="C292" s="3">
        <v>277</v>
      </c>
      <c r="D292" s="3">
        <v>277</v>
      </c>
      <c r="E292" s="10">
        <v>34.4</v>
      </c>
      <c r="F292" s="39">
        <f t="shared" si="203"/>
        <v>-0.98611111111111127</v>
      </c>
      <c r="G292" s="40">
        <f t="shared" si="204"/>
        <v>9.5555555555555554</v>
      </c>
      <c r="H292" s="41">
        <v>1242</v>
      </c>
      <c r="I292" s="42">
        <v>158.38999999999999</v>
      </c>
      <c r="J292" s="43">
        <f t="shared" si="205"/>
        <v>44.025374814814811</v>
      </c>
      <c r="K292" s="44">
        <v>2.46</v>
      </c>
      <c r="L292" s="45">
        <f t="shared" si="216"/>
        <v>-1224.7500000000002</v>
      </c>
      <c r="M292" s="45">
        <f t="shared" si="206"/>
        <v>-1224.7500000000002</v>
      </c>
      <c r="N292" s="46">
        <f t="shared" si="207"/>
        <v>-1022.3346251851854</v>
      </c>
      <c r="O292" s="47">
        <f t="shared" si="220"/>
        <v>-42131.400000000009</v>
      </c>
      <c r="P292" s="47">
        <f t="shared" si="208"/>
        <v>42131.400000000009</v>
      </c>
      <c r="Q292" s="47">
        <f t="shared" si="209"/>
        <v>0</v>
      </c>
      <c r="R292" s="39">
        <f t="shared" si="212"/>
        <v>1845432.6000000003</v>
      </c>
      <c r="S292" s="50">
        <f t="shared" si="188"/>
        <v>1663215.6749999996</v>
      </c>
      <c r="T292" s="49">
        <f t="shared" si="210"/>
        <v>42131.400000000009</v>
      </c>
      <c r="U292" s="58">
        <f t="shared" si="221"/>
        <v>263436730.7632499</v>
      </c>
      <c r="V292" s="39">
        <f t="shared" si="187"/>
        <v>34126.434000000008</v>
      </c>
      <c r="W292" s="39">
        <f t="shared" si="211"/>
        <v>34126.434000000008</v>
      </c>
      <c r="X292" s="39">
        <f t="shared" si="217"/>
        <v>128078.92125000001</v>
      </c>
    </row>
    <row r="293" spans="2:24" x14ac:dyDescent="0.25">
      <c r="B293" s="3" t="s">
        <v>29</v>
      </c>
      <c r="C293" s="3">
        <v>278</v>
      </c>
      <c r="D293" s="3">
        <v>278</v>
      </c>
      <c r="E293" s="10">
        <v>30.9</v>
      </c>
      <c r="F293" s="39">
        <f t="shared" si="203"/>
        <v>-1.2361111111111109</v>
      </c>
      <c r="G293" s="40">
        <f t="shared" si="204"/>
        <v>8.5833333333333321</v>
      </c>
      <c r="H293" s="41">
        <v>1242</v>
      </c>
      <c r="I293" s="42">
        <v>158.38999999999999</v>
      </c>
      <c r="J293" s="43">
        <f t="shared" si="205"/>
        <v>35.522468333333322</v>
      </c>
      <c r="K293" s="44">
        <v>2.46</v>
      </c>
      <c r="L293" s="45">
        <f t="shared" si="216"/>
        <v>-1535.2499999999998</v>
      </c>
      <c r="M293" s="45">
        <f t="shared" si="206"/>
        <v>-1535.2499999999998</v>
      </c>
      <c r="N293" s="46">
        <f t="shared" si="207"/>
        <v>-1341.3375316666666</v>
      </c>
      <c r="O293" s="47">
        <f t="shared" si="220"/>
        <v>-47439.224999999991</v>
      </c>
      <c r="P293" s="47">
        <f t="shared" si="208"/>
        <v>47439.224999999991</v>
      </c>
      <c r="Q293" s="47">
        <f t="shared" si="209"/>
        <v>0</v>
      </c>
      <c r="R293" s="39">
        <f t="shared" si="212"/>
        <v>1845432.6000000003</v>
      </c>
      <c r="S293" s="50">
        <f t="shared" si="188"/>
        <v>1710654.8999999997</v>
      </c>
      <c r="T293" s="49">
        <f t="shared" si="210"/>
        <v>47439.224999999991</v>
      </c>
      <c r="U293" s="58">
        <f t="shared" si="221"/>
        <v>270950629.61099994</v>
      </c>
      <c r="V293" s="39">
        <f t="shared" si="187"/>
        <v>38425.772249999995</v>
      </c>
      <c r="W293" s="39">
        <f t="shared" si="211"/>
        <v>38425.772249999995</v>
      </c>
      <c r="X293" s="39">
        <f t="shared" ref="X293" si="226">W293</f>
        <v>38425.772249999995</v>
      </c>
    </row>
    <row r="294" spans="2:24" x14ac:dyDescent="0.25">
      <c r="B294" s="3" t="s">
        <v>29</v>
      </c>
      <c r="C294" s="3">
        <v>279</v>
      </c>
      <c r="D294" s="3">
        <v>279</v>
      </c>
      <c r="E294" s="10">
        <v>25.5</v>
      </c>
      <c r="F294" s="39">
        <f t="shared" si="203"/>
        <v>-1.3194444444444444</v>
      </c>
      <c r="G294" s="40">
        <f t="shared" si="204"/>
        <v>7.083333333333333</v>
      </c>
      <c r="H294" s="41">
        <v>1242</v>
      </c>
      <c r="I294" s="42">
        <v>158.38999999999999</v>
      </c>
      <c r="J294" s="43">
        <f t="shared" si="205"/>
        <v>24.191708333333334</v>
      </c>
      <c r="K294" s="44">
        <v>2.46</v>
      </c>
      <c r="L294" s="45">
        <f t="shared" si="216"/>
        <v>-1638.75</v>
      </c>
      <c r="M294" s="45">
        <f t="shared" si="206"/>
        <v>-1638.75</v>
      </c>
      <c r="N294" s="46">
        <f t="shared" si="207"/>
        <v>-1456.1682916666666</v>
      </c>
      <c r="O294" s="47">
        <f t="shared" si="220"/>
        <v>-41788.125</v>
      </c>
      <c r="P294" s="47">
        <f t="shared" si="208"/>
        <v>41788.125</v>
      </c>
      <c r="Q294" s="47">
        <f t="shared" si="209"/>
        <v>0</v>
      </c>
      <c r="R294" s="39">
        <f t="shared" si="212"/>
        <v>1845432.6000000003</v>
      </c>
      <c r="S294" s="50">
        <f t="shared" si="188"/>
        <v>1752443.0249999997</v>
      </c>
      <c r="T294" s="49">
        <f t="shared" si="210"/>
        <v>41788.125</v>
      </c>
      <c r="U294" s="58">
        <f t="shared" si="221"/>
        <v>277569450.72974992</v>
      </c>
      <c r="V294" s="39">
        <f t="shared" si="187"/>
        <v>33848.381250000006</v>
      </c>
      <c r="W294" s="39">
        <f t="shared" si="211"/>
        <v>33848.381250000006</v>
      </c>
      <c r="X294" s="39">
        <f t="shared" ref="X294" si="227">W294+X293</f>
        <v>72274.1535</v>
      </c>
    </row>
    <row r="295" spans="2:24" x14ac:dyDescent="0.25">
      <c r="B295" s="3" t="s">
        <v>29</v>
      </c>
      <c r="C295" s="3">
        <v>280</v>
      </c>
      <c r="D295" s="3">
        <v>280</v>
      </c>
      <c r="E295" s="10">
        <v>21.4</v>
      </c>
      <c r="F295" s="39">
        <f t="shared" si="203"/>
        <v>-0.73611111111111116</v>
      </c>
      <c r="G295" s="40">
        <f t="shared" si="204"/>
        <v>5.9444444444444438</v>
      </c>
      <c r="H295" s="41">
        <v>1242</v>
      </c>
      <c r="I295" s="42">
        <v>158.38999999999999</v>
      </c>
      <c r="J295" s="43">
        <f t="shared" si="205"/>
        <v>17.037808148148144</v>
      </c>
      <c r="K295" s="44">
        <v>2.46</v>
      </c>
      <c r="L295" s="45">
        <f t="shared" si="216"/>
        <v>-914.25000000000011</v>
      </c>
      <c r="M295" s="45">
        <f t="shared" si="206"/>
        <v>-914.25000000000011</v>
      </c>
      <c r="N295" s="46">
        <f t="shared" si="207"/>
        <v>-738.82219185185204</v>
      </c>
      <c r="O295" s="47">
        <f t="shared" si="220"/>
        <v>-19564.95</v>
      </c>
      <c r="P295" s="47">
        <f t="shared" si="208"/>
        <v>19564.95</v>
      </c>
      <c r="Q295" s="47">
        <f t="shared" si="209"/>
        <v>0</v>
      </c>
      <c r="R295" s="39">
        <f t="shared" si="212"/>
        <v>1845432.6000000003</v>
      </c>
      <c r="S295" s="50">
        <f t="shared" si="188"/>
        <v>1772007.9749999996</v>
      </c>
      <c r="T295" s="49">
        <f t="shared" si="210"/>
        <v>19564.95</v>
      </c>
      <c r="U295" s="58">
        <f t="shared" si="221"/>
        <v>280668343.16024989</v>
      </c>
      <c r="V295" s="39">
        <f t="shared" si="187"/>
        <v>15847.609500000002</v>
      </c>
      <c r="W295" s="39">
        <f t="shared" si="211"/>
        <v>15847.609500000002</v>
      </c>
      <c r="X295" s="39">
        <f t="shared" si="217"/>
        <v>88121.763000000006</v>
      </c>
    </row>
    <row r="296" spans="2:24" x14ac:dyDescent="0.25">
      <c r="B296" s="3" t="s">
        <v>29</v>
      </c>
      <c r="C296" s="3">
        <v>281</v>
      </c>
      <c r="D296" s="3">
        <v>281</v>
      </c>
      <c r="E296" s="10">
        <v>20.2</v>
      </c>
      <c r="F296" s="39">
        <f t="shared" si="203"/>
        <v>0.20833333333333331</v>
      </c>
      <c r="G296" s="40">
        <f t="shared" si="204"/>
        <v>5.6111111111111107</v>
      </c>
      <c r="H296" s="41">
        <v>1242</v>
      </c>
      <c r="I296" s="42">
        <v>158.38999999999999</v>
      </c>
      <c r="J296" s="43">
        <f t="shared" si="205"/>
        <v>15.180599259259258</v>
      </c>
      <c r="K296" s="44">
        <v>2.46</v>
      </c>
      <c r="L296" s="45">
        <f t="shared" si="216"/>
        <v>258.75</v>
      </c>
      <c r="M296" s="45">
        <f t="shared" si="206"/>
        <v>258.75</v>
      </c>
      <c r="N296" s="46">
        <f t="shared" si="207"/>
        <v>432.32059925925921</v>
      </c>
      <c r="O296" s="47">
        <f t="shared" si="220"/>
        <v>5226.75</v>
      </c>
      <c r="P296" s="47">
        <f t="shared" si="208"/>
        <v>0</v>
      </c>
      <c r="Q296" s="47">
        <f t="shared" si="209"/>
        <v>5226.75</v>
      </c>
      <c r="R296" s="39">
        <f t="shared" si="212"/>
        <v>1850659.3500000003</v>
      </c>
      <c r="S296" s="50">
        <f t="shared" si="188"/>
        <v>1772007.9749999996</v>
      </c>
      <c r="T296" s="49">
        <f t="shared" si="210"/>
        <v>0</v>
      </c>
      <c r="U296" s="58">
        <f t="shared" si="221"/>
        <v>280668343.16024989</v>
      </c>
      <c r="V296" s="39">
        <f t="shared" si="187"/>
        <v>0</v>
      </c>
      <c r="W296" s="39">
        <f t="shared" si="211"/>
        <v>0</v>
      </c>
      <c r="X296" s="39">
        <f t="shared" si="217"/>
        <v>88121.763000000006</v>
      </c>
    </row>
    <row r="297" spans="2:24" x14ac:dyDescent="0.25">
      <c r="B297" s="3" t="s">
        <v>29</v>
      </c>
      <c r="C297" s="3">
        <v>282</v>
      </c>
      <c r="D297" s="3">
        <v>282</v>
      </c>
      <c r="E297" s="10">
        <v>22.9</v>
      </c>
      <c r="F297" s="39">
        <f t="shared" si="203"/>
        <v>0.88888888888888917</v>
      </c>
      <c r="G297" s="40">
        <f t="shared" si="204"/>
        <v>6.3611111111111107</v>
      </c>
      <c r="H297" s="41">
        <v>1242</v>
      </c>
      <c r="I297" s="42">
        <v>158.38999999999999</v>
      </c>
      <c r="J297" s="43">
        <f t="shared" si="205"/>
        <v>19.509994259259258</v>
      </c>
      <c r="K297" s="44">
        <v>2.46</v>
      </c>
      <c r="L297" s="45">
        <f t="shared" si="216"/>
        <v>1104.0000000000005</v>
      </c>
      <c r="M297" s="45">
        <f t="shared" si="206"/>
        <v>1104.0000000000005</v>
      </c>
      <c r="N297" s="46">
        <f t="shared" si="207"/>
        <v>1281.8999942592598</v>
      </c>
      <c r="O297" s="47">
        <f t="shared" si="220"/>
        <v>25281.600000000009</v>
      </c>
      <c r="P297" s="47">
        <f t="shared" si="208"/>
        <v>0</v>
      </c>
      <c r="Q297" s="47">
        <f t="shared" si="209"/>
        <v>25281.600000000009</v>
      </c>
      <c r="R297" s="39">
        <f t="shared" si="212"/>
        <v>1875940.9500000004</v>
      </c>
      <c r="S297" s="50">
        <f t="shared" si="188"/>
        <v>1772007.9749999996</v>
      </c>
      <c r="T297" s="49">
        <f t="shared" si="210"/>
        <v>0</v>
      </c>
      <c r="U297" s="58">
        <f t="shared" si="221"/>
        <v>280668343.16024989</v>
      </c>
      <c r="V297" s="39">
        <f t="shared" si="187"/>
        <v>0</v>
      </c>
      <c r="W297" s="39">
        <f t="shared" si="211"/>
        <v>0</v>
      </c>
      <c r="X297" s="39">
        <f t="shared" ref="X297" si="228">W297</f>
        <v>0</v>
      </c>
    </row>
    <row r="298" spans="2:24" x14ac:dyDescent="0.25">
      <c r="B298" s="3" t="s">
        <v>29</v>
      </c>
      <c r="C298" s="3">
        <v>283</v>
      </c>
      <c r="D298" s="3">
        <v>283</v>
      </c>
      <c r="E298" s="10">
        <v>26.6</v>
      </c>
      <c r="F298" s="39">
        <f t="shared" si="203"/>
        <v>1.0138888888888891</v>
      </c>
      <c r="G298" s="40">
        <f t="shared" si="204"/>
        <v>7.3888888888888893</v>
      </c>
      <c r="H298" s="41">
        <v>1242</v>
      </c>
      <c r="I298" s="42">
        <v>158.38999999999999</v>
      </c>
      <c r="J298" s="43">
        <f t="shared" si="205"/>
        <v>26.323852592592598</v>
      </c>
      <c r="K298" s="44">
        <v>2.46</v>
      </c>
      <c r="L298" s="45">
        <f t="shared" si="216"/>
        <v>1259.2500000000002</v>
      </c>
      <c r="M298" s="45">
        <f t="shared" si="206"/>
        <v>1259.2500000000002</v>
      </c>
      <c r="N298" s="46">
        <f t="shared" si="207"/>
        <v>1443.9638525925927</v>
      </c>
      <c r="O298" s="47">
        <f t="shared" si="220"/>
        <v>33496.05000000001</v>
      </c>
      <c r="P298" s="47">
        <f t="shared" si="208"/>
        <v>0</v>
      </c>
      <c r="Q298" s="47">
        <f t="shared" si="209"/>
        <v>33496.05000000001</v>
      </c>
      <c r="R298" s="39">
        <f t="shared" si="212"/>
        <v>1909437.0000000005</v>
      </c>
      <c r="S298" s="50">
        <f t="shared" si="188"/>
        <v>1772007.9749999996</v>
      </c>
      <c r="T298" s="49">
        <f t="shared" si="210"/>
        <v>0</v>
      </c>
      <c r="U298" s="58">
        <f t="shared" si="221"/>
        <v>280668343.16024989</v>
      </c>
      <c r="V298" s="39">
        <f t="shared" si="187"/>
        <v>0</v>
      </c>
      <c r="W298" s="39">
        <f t="shared" si="211"/>
        <v>0</v>
      </c>
      <c r="X298" s="39">
        <f t="shared" ref="X298" si="229">W298+X297</f>
        <v>0</v>
      </c>
    </row>
    <row r="299" spans="2:24" x14ac:dyDescent="0.25">
      <c r="B299" s="3" t="s">
        <v>29</v>
      </c>
      <c r="C299" s="3">
        <v>284</v>
      </c>
      <c r="D299" s="3">
        <v>284</v>
      </c>
      <c r="E299" s="10">
        <v>30.2</v>
      </c>
      <c r="F299" s="39">
        <f t="shared" si="203"/>
        <v>1.0416666666666667</v>
      </c>
      <c r="G299" s="40">
        <f t="shared" si="204"/>
        <v>8.3888888888888893</v>
      </c>
      <c r="H299" s="41">
        <v>1242</v>
      </c>
      <c r="I299" s="42">
        <v>158.38999999999999</v>
      </c>
      <c r="J299" s="43">
        <f t="shared" si="205"/>
        <v>33.931265925925935</v>
      </c>
      <c r="K299" s="44">
        <v>2.46</v>
      </c>
      <c r="L299" s="45">
        <f t="shared" si="216"/>
        <v>1293.75</v>
      </c>
      <c r="M299" s="45">
        <f t="shared" si="206"/>
        <v>1293.75</v>
      </c>
      <c r="N299" s="46">
        <f t="shared" si="207"/>
        <v>1486.0712659259259</v>
      </c>
      <c r="O299" s="47">
        <f t="shared" si="220"/>
        <v>39071.25</v>
      </c>
      <c r="P299" s="47">
        <f t="shared" si="208"/>
        <v>0</v>
      </c>
      <c r="Q299" s="47">
        <f t="shared" si="209"/>
        <v>39071.25</v>
      </c>
      <c r="R299" s="39">
        <f t="shared" si="212"/>
        <v>1948508.2500000005</v>
      </c>
      <c r="S299" s="50">
        <f t="shared" si="188"/>
        <v>1772007.9749999996</v>
      </c>
      <c r="T299" s="49">
        <f t="shared" si="210"/>
        <v>0</v>
      </c>
      <c r="U299" s="58">
        <f t="shared" si="221"/>
        <v>280668343.16024989</v>
      </c>
      <c r="V299" s="39">
        <f t="shared" si="187"/>
        <v>0</v>
      </c>
      <c r="W299" s="39">
        <f t="shared" si="211"/>
        <v>0</v>
      </c>
      <c r="X299" s="39">
        <f t="shared" si="217"/>
        <v>0</v>
      </c>
    </row>
    <row r="300" spans="2:24" x14ac:dyDescent="0.25">
      <c r="B300" s="3" t="s">
        <v>29</v>
      </c>
      <c r="C300" s="3">
        <v>285</v>
      </c>
      <c r="D300" s="3">
        <v>285</v>
      </c>
      <c r="E300" s="10">
        <v>34.1</v>
      </c>
      <c r="F300" s="39">
        <f t="shared" si="203"/>
        <v>0.99999999999999989</v>
      </c>
      <c r="G300" s="40">
        <f t="shared" si="204"/>
        <v>9.4722222222222232</v>
      </c>
      <c r="H300" s="41">
        <v>1242</v>
      </c>
      <c r="I300" s="42">
        <v>158.38999999999999</v>
      </c>
      <c r="J300" s="43">
        <f t="shared" si="205"/>
        <v>43.260838703703712</v>
      </c>
      <c r="K300" s="44">
        <v>2.46</v>
      </c>
      <c r="L300" s="45">
        <f t="shared" si="216"/>
        <v>1241.9999999999998</v>
      </c>
      <c r="M300" s="45">
        <f t="shared" si="206"/>
        <v>1241.9999999999998</v>
      </c>
      <c r="N300" s="46">
        <f t="shared" si="207"/>
        <v>1443.6508387037034</v>
      </c>
      <c r="O300" s="47">
        <f t="shared" si="220"/>
        <v>42352.2</v>
      </c>
      <c r="P300" s="47">
        <f t="shared" si="208"/>
        <v>0</v>
      </c>
      <c r="Q300" s="47">
        <f t="shared" si="209"/>
        <v>42352.2</v>
      </c>
      <c r="R300" s="39">
        <f t="shared" si="212"/>
        <v>1990860.4500000004</v>
      </c>
      <c r="S300" s="50">
        <f t="shared" si="188"/>
        <v>1772007.9749999996</v>
      </c>
      <c r="T300" s="49">
        <f t="shared" si="210"/>
        <v>0</v>
      </c>
      <c r="U300" s="58">
        <f t="shared" si="221"/>
        <v>280668343.16024989</v>
      </c>
      <c r="V300" s="39">
        <f t="shared" si="187"/>
        <v>0</v>
      </c>
      <c r="W300" s="39">
        <f t="shared" si="211"/>
        <v>0</v>
      </c>
      <c r="X300" s="39">
        <f t="shared" si="217"/>
        <v>0</v>
      </c>
    </row>
    <row r="301" spans="2:24" x14ac:dyDescent="0.25">
      <c r="B301" s="3" t="s">
        <v>29</v>
      </c>
      <c r="C301" s="3">
        <v>286</v>
      </c>
      <c r="D301" s="3">
        <v>286</v>
      </c>
      <c r="E301" s="10">
        <v>37.4</v>
      </c>
      <c r="F301" s="39">
        <f t="shared" si="203"/>
        <v>0.91666666666666685</v>
      </c>
      <c r="G301" s="40">
        <f t="shared" si="204"/>
        <v>10.388888888888888</v>
      </c>
      <c r="H301" s="41">
        <v>1242</v>
      </c>
      <c r="I301" s="42">
        <v>158.38999999999999</v>
      </c>
      <c r="J301" s="43">
        <f t="shared" si="205"/>
        <v>52.039052592592583</v>
      </c>
      <c r="K301" s="44">
        <v>2.46</v>
      </c>
      <c r="L301" s="45">
        <f t="shared" si="216"/>
        <v>1138.5000000000002</v>
      </c>
      <c r="M301" s="45">
        <f t="shared" si="206"/>
        <v>1138.5000000000002</v>
      </c>
      <c r="N301" s="46">
        <f t="shared" si="207"/>
        <v>1348.9290525925928</v>
      </c>
      <c r="O301" s="47">
        <f t="shared" si="220"/>
        <v>42579.900000000009</v>
      </c>
      <c r="P301" s="47">
        <f t="shared" si="208"/>
        <v>0</v>
      </c>
      <c r="Q301" s="47">
        <f t="shared" si="209"/>
        <v>42579.900000000009</v>
      </c>
      <c r="R301" s="39">
        <f t="shared" si="212"/>
        <v>2033440.3500000003</v>
      </c>
      <c r="S301" s="50">
        <f t="shared" si="188"/>
        <v>1772007.9749999996</v>
      </c>
      <c r="T301" s="49">
        <f t="shared" si="210"/>
        <v>0</v>
      </c>
      <c r="U301" s="58">
        <f t="shared" si="221"/>
        <v>280668343.16024989</v>
      </c>
      <c r="V301" s="39">
        <f t="shared" si="187"/>
        <v>0</v>
      </c>
      <c r="W301" s="39">
        <f t="shared" si="211"/>
        <v>0</v>
      </c>
      <c r="X301" s="39">
        <f t="shared" ref="X301" si="230">W301</f>
        <v>0</v>
      </c>
    </row>
    <row r="302" spans="2:24" x14ac:dyDescent="0.25">
      <c r="B302" s="3" t="s">
        <v>29</v>
      </c>
      <c r="C302" s="3">
        <v>287</v>
      </c>
      <c r="D302" s="3">
        <v>287</v>
      </c>
      <c r="E302" s="10">
        <v>40.700000000000003</v>
      </c>
      <c r="F302" s="39">
        <f t="shared" si="203"/>
        <v>0.91666666666666685</v>
      </c>
      <c r="G302" s="40">
        <f t="shared" si="204"/>
        <v>11.305555555555555</v>
      </c>
      <c r="H302" s="41">
        <v>1242</v>
      </c>
      <c r="I302" s="42">
        <v>158.38999999999999</v>
      </c>
      <c r="J302" s="43">
        <f t="shared" si="205"/>
        <v>61.627563148148155</v>
      </c>
      <c r="K302" s="44">
        <v>2.46</v>
      </c>
      <c r="L302" s="45">
        <f t="shared" si="216"/>
        <v>1138.5000000000002</v>
      </c>
      <c r="M302" s="45">
        <f t="shared" si="206"/>
        <v>1138.5000000000002</v>
      </c>
      <c r="N302" s="46">
        <f t="shared" si="207"/>
        <v>1358.5175631481484</v>
      </c>
      <c r="O302" s="47">
        <f t="shared" si="220"/>
        <v>46336.950000000012</v>
      </c>
      <c r="P302" s="47">
        <f t="shared" si="208"/>
        <v>0</v>
      </c>
      <c r="Q302" s="47">
        <f t="shared" si="209"/>
        <v>46336.950000000012</v>
      </c>
      <c r="R302" s="39">
        <f t="shared" si="212"/>
        <v>2079777.3000000003</v>
      </c>
      <c r="S302" s="50">
        <f t="shared" si="188"/>
        <v>1772007.9749999996</v>
      </c>
      <c r="T302" s="49">
        <f t="shared" si="210"/>
        <v>0</v>
      </c>
      <c r="U302" s="58">
        <f t="shared" si="221"/>
        <v>280668343.16024989</v>
      </c>
      <c r="V302" s="39">
        <f t="shared" si="187"/>
        <v>0</v>
      </c>
      <c r="W302" s="39">
        <f t="shared" si="211"/>
        <v>0</v>
      </c>
      <c r="X302" s="39">
        <f t="shared" ref="X302" si="231">W302+X301</f>
        <v>0</v>
      </c>
    </row>
    <row r="303" spans="2:24" x14ac:dyDescent="0.25">
      <c r="B303" s="3" t="s">
        <v>29</v>
      </c>
      <c r="C303" s="3">
        <v>288</v>
      </c>
      <c r="D303" s="3">
        <v>288</v>
      </c>
      <c r="E303" s="10">
        <v>44</v>
      </c>
      <c r="F303" s="39">
        <f t="shared" si="203"/>
        <v>0.91666666666666585</v>
      </c>
      <c r="G303" s="40">
        <f t="shared" si="204"/>
        <v>12.222222222222221</v>
      </c>
      <c r="H303" s="41">
        <v>1242</v>
      </c>
      <c r="I303" s="42">
        <v>158.38999999999999</v>
      </c>
      <c r="J303" s="43">
        <f t="shared" si="205"/>
        <v>72.026370370370373</v>
      </c>
      <c r="K303" s="44">
        <v>2.46</v>
      </c>
      <c r="L303" s="45">
        <f t="shared" si="216"/>
        <v>1138.4999999999991</v>
      </c>
      <c r="M303" s="45">
        <f t="shared" si="206"/>
        <v>1138.4999999999991</v>
      </c>
      <c r="N303" s="46">
        <f t="shared" si="207"/>
        <v>1368.9163703703693</v>
      </c>
      <c r="O303" s="47">
        <f t="shared" si="220"/>
        <v>50093.999999999956</v>
      </c>
      <c r="P303" s="47">
        <f t="shared" si="208"/>
        <v>0</v>
      </c>
      <c r="Q303" s="47">
        <f t="shared" si="209"/>
        <v>50093.999999999956</v>
      </c>
      <c r="R303" s="39">
        <f t="shared" si="212"/>
        <v>2129871.3000000003</v>
      </c>
      <c r="S303" s="50">
        <f t="shared" si="188"/>
        <v>1772007.9749999996</v>
      </c>
      <c r="T303" s="49">
        <f t="shared" si="210"/>
        <v>0</v>
      </c>
      <c r="U303" s="58">
        <f t="shared" si="221"/>
        <v>280668343.16024989</v>
      </c>
      <c r="V303" s="39">
        <f t="shared" si="187"/>
        <v>0</v>
      </c>
      <c r="W303" s="39">
        <f t="shared" si="211"/>
        <v>0</v>
      </c>
      <c r="X303" s="39">
        <f t="shared" si="217"/>
        <v>0</v>
      </c>
    </row>
    <row r="304" spans="2:24" x14ac:dyDescent="0.25">
      <c r="B304" s="3" t="s">
        <v>29</v>
      </c>
      <c r="C304" s="3">
        <v>289</v>
      </c>
      <c r="D304" s="3">
        <v>289</v>
      </c>
      <c r="E304" s="10">
        <v>47.3</v>
      </c>
      <c r="F304" s="39">
        <f t="shared" si="203"/>
        <v>0.72222222222222265</v>
      </c>
      <c r="G304" s="40">
        <f t="shared" si="204"/>
        <v>13.138888888888888</v>
      </c>
      <c r="H304" s="41">
        <v>1242</v>
      </c>
      <c r="I304" s="42">
        <v>158.38999999999999</v>
      </c>
      <c r="J304" s="43">
        <f t="shared" si="205"/>
        <v>83.235474259259249</v>
      </c>
      <c r="K304" s="44">
        <v>2.46</v>
      </c>
      <c r="L304" s="45">
        <f t="shared" si="216"/>
        <v>897.00000000000057</v>
      </c>
      <c r="M304" s="45">
        <f t="shared" si="206"/>
        <v>897.00000000000057</v>
      </c>
      <c r="N304" s="46">
        <f t="shared" si="207"/>
        <v>1138.6254742592598</v>
      </c>
      <c r="O304" s="47">
        <f t="shared" si="220"/>
        <v>42428.100000000028</v>
      </c>
      <c r="P304" s="47">
        <f t="shared" si="208"/>
        <v>0</v>
      </c>
      <c r="Q304" s="47">
        <f t="shared" si="209"/>
        <v>42428.100000000028</v>
      </c>
      <c r="R304" s="39">
        <f t="shared" si="212"/>
        <v>2172299.4000000004</v>
      </c>
      <c r="S304" s="50">
        <f t="shared" si="188"/>
        <v>1772007.9749999996</v>
      </c>
      <c r="T304" s="49">
        <f t="shared" si="210"/>
        <v>0</v>
      </c>
      <c r="U304" s="58">
        <f t="shared" si="221"/>
        <v>280668343.16024989</v>
      </c>
      <c r="V304" s="39">
        <f t="shared" si="187"/>
        <v>0</v>
      </c>
      <c r="W304" s="39">
        <f t="shared" si="211"/>
        <v>0</v>
      </c>
      <c r="X304" s="39">
        <f t="shared" si="217"/>
        <v>0</v>
      </c>
    </row>
    <row r="305" spans="2:24" x14ac:dyDescent="0.25">
      <c r="B305" s="3" t="s">
        <v>29</v>
      </c>
      <c r="C305" s="3">
        <v>290</v>
      </c>
      <c r="D305" s="3">
        <v>290</v>
      </c>
      <c r="E305" s="10">
        <v>49.2</v>
      </c>
      <c r="F305" s="39">
        <f t="shared" si="203"/>
        <v>0.34722222222222221</v>
      </c>
      <c r="G305" s="40">
        <f t="shared" si="204"/>
        <v>13.666666666666668</v>
      </c>
      <c r="H305" s="41">
        <v>1242</v>
      </c>
      <c r="I305" s="42">
        <v>158.38999999999999</v>
      </c>
      <c r="J305" s="43">
        <f t="shared" si="205"/>
        <v>90.056773333333354</v>
      </c>
      <c r="K305" s="44">
        <v>2.46</v>
      </c>
      <c r="L305" s="45">
        <f t="shared" si="216"/>
        <v>431.25</v>
      </c>
      <c r="M305" s="45">
        <f t="shared" si="206"/>
        <v>431.25</v>
      </c>
      <c r="N305" s="46">
        <f t="shared" si="207"/>
        <v>679.69677333333334</v>
      </c>
      <c r="O305" s="47">
        <f t="shared" si="220"/>
        <v>21217.5</v>
      </c>
      <c r="P305" s="47">
        <f t="shared" si="208"/>
        <v>0</v>
      </c>
      <c r="Q305" s="47">
        <f t="shared" si="209"/>
        <v>21217.5</v>
      </c>
      <c r="R305" s="39">
        <f t="shared" si="212"/>
        <v>2193516.9000000004</v>
      </c>
      <c r="S305" s="50">
        <f t="shared" si="188"/>
        <v>1772007.9749999996</v>
      </c>
      <c r="T305" s="49">
        <f t="shared" si="210"/>
        <v>0</v>
      </c>
      <c r="U305" s="58">
        <f t="shared" si="221"/>
        <v>280668343.16024989</v>
      </c>
      <c r="V305" s="39">
        <f t="shared" si="187"/>
        <v>0</v>
      </c>
      <c r="W305" s="39">
        <f t="shared" si="211"/>
        <v>0</v>
      </c>
      <c r="X305" s="39">
        <f t="shared" ref="X305" si="232">W305</f>
        <v>0</v>
      </c>
    </row>
    <row r="306" spans="2:24" x14ac:dyDescent="0.25">
      <c r="B306" s="3" t="s">
        <v>29</v>
      </c>
      <c r="C306" s="3">
        <v>291</v>
      </c>
      <c r="D306" s="3">
        <v>291</v>
      </c>
      <c r="E306" s="10">
        <v>49.8</v>
      </c>
      <c r="F306" s="39">
        <f t="shared" si="203"/>
        <v>0</v>
      </c>
      <c r="G306" s="40">
        <f t="shared" si="204"/>
        <v>13.833333333333332</v>
      </c>
      <c r="H306" s="41">
        <v>1242</v>
      </c>
      <c r="I306" s="42">
        <v>158.38999999999999</v>
      </c>
      <c r="J306" s="43">
        <f t="shared" si="205"/>
        <v>92.26667333333333</v>
      </c>
      <c r="K306" s="44">
        <v>2.46</v>
      </c>
      <c r="L306" s="45">
        <f t="shared" si="216"/>
        <v>0</v>
      </c>
      <c r="M306" s="45">
        <f t="shared" si="206"/>
        <v>0</v>
      </c>
      <c r="N306" s="46">
        <f t="shared" si="207"/>
        <v>250.65667333333332</v>
      </c>
      <c r="O306" s="47">
        <f t="shared" si="220"/>
        <v>0</v>
      </c>
      <c r="P306" s="47">
        <f t="shared" si="208"/>
        <v>0</v>
      </c>
      <c r="Q306" s="47">
        <f t="shared" si="209"/>
        <v>0</v>
      </c>
      <c r="R306" s="39">
        <f t="shared" si="212"/>
        <v>2193516.9000000004</v>
      </c>
      <c r="S306" s="50">
        <f t="shared" si="188"/>
        <v>1772007.9749999996</v>
      </c>
      <c r="T306" s="49">
        <f t="shared" si="210"/>
        <v>0</v>
      </c>
      <c r="U306" s="58">
        <f t="shared" si="221"/>
        <v>280668343.16024989</v>
      </c>
      <c r="V306" s="39">
        <f t="shared" si="187"/>
        <v>0</v>
      </c>
      <c r="W306" s="39">
        <f t="shared" si="211"/>
        <v>0</v>
      </c>
      <c r="X306" s="39">
        <f t="shared" ref="X306" si="233">W306+X305</f>
        <v>0</v>
      </c>
    </row>
    <row r="307" spans="2:24" x14ac:dyDescent="0.25">
      <c r="B307" s="3" t="s">
        <v>29</v>
      </c>
      <c r="C307" s="3">
        <v>292</v>
      </c>
      <c r="D307" s="3">
        <v>292</v>
      </c>
      <c r="E307" s="10">
        <v>49.2</v>
      </c>
      <c r="F307" s="39">
        <f t="shared" si="203"/>
        <v>-0.23611111111111052</v>
      </c>
      <c r="G307" s="40">
        <f t="shared" si="204"/>
        <v>13.666666666666668</v>
      </c>
      <c r="H307" s="41">
        <v>1242</v>
      </c>
      <c r="I307" s="42">
        <v>158.38999999999999</v>
      </c>
      <c r="J307" s="43">
        <f t="shared" si="205"/>
        <v>90.056773333333354</v>
      </c>
      <c r="K307" s="44">
        <v>2.46</v>
      </c>
      <c r="L307" s="45">
        <f t="shared" si="216"/>
        <v>-293.24999999999926</v>
      </c>
      <c r="M307" s="45">
        <f t="shared" si="206"/>
        <v>-293.24999999999926</v>
      </c>
      <c r="N307" s="46">
        <f t="shared" si="207"/>
        <v>-44.803226666665921</v>
      </c>
      <c r="O307" s="47">
        <f t="shared" si="220"/>
        <v>-14427.899999999965</v>
      </c>
      <c r="P307" s="47">
        <f t="shared" si="208"/>
        <v>14427.899999999965</v>
      </c>
      <c r="Q307" s="47">
        <f t="shared" si="209"/>
        <v>0</v>
      </c>
      <c r="R307" s="39">
        <f t="shared" si="212"/>
        <v>2193516.9000000004</v>
      </c>
      <c r="S307" s="50">
        <f t="shared" si="188"/>
        <v>1786435.8749999995</v>
      </c>
      <c r="T307" s="49">
        <f t="shared" si="210"/>
        <v>14427.899999999965</v>
      </c>
      <c r="U307" s="58">
        <f t="shared" si="221"/>
        <v>282953578.24124992</v>
      </c>
      <c r="V307" s="39">
        <f t="shared" ref="V307:V370" si="234">0.81*T307</f>
        <v>11686.598999999973</v>
      </c>
      <c r="W307" s="39">
        <f t="shared" si="211"/>
        <v>11686.598999999973</v>
      </c>
      <c r="X307" s="39">
        <f t="shared" si="217"/>
        <v>11686.598999999973</v>
      </c>
    </row>
    <row r="308" spans="2:24" x14ac:dyDescent="0.25">
      <c r="B308" s="3" t="s">
        <v>29</v>
      </c>
      <c r="C308" s="3">
        <v>293</v>
      </c>
      <c r="D308" s="3">
        <v>293</v>
      </c>
      <c r="E308" s="10">
        <v>48.1</v>
      </c>
      <c r="F308" s="39">
        <f t="shared" si="203"/>
        <v>-0.26388888888888967</v>
      </c>
      <c r="G308" s="40">
        <f t="shared" si="204"/>
        <v>13.361111111111111</v>
      </c>
      <c r="H308" s="41">
        <v>1242</v>
      </c>
      <c r="I308" s="42">
        <v>158.38999999999999</v>
      </c>
      <c r="J308" s="43">
        <f t="shared" si="205"/>
        <v>86.074860925925933</v>
      </c>
      <c r="K308" s="44">
        <v>2.46</v>
      </c>
      <c r="L308" s="45">
        <f t="shared" si="216"/>
        <v>-327.75000000000097</v>
      </c>
      <c r="M308" s="45">
        <f t="shared" si="206"/>
        <v>-327.75000000000097</v>
      </c>
      <c r="N308" s="46">
        <f t="shared" si="207"/>
        <v>-83.285139074075062</v>
      </c>
      <c r="O308" s="47">
        <f t="shared" si="220"/>
        <v>-15764.775000000047</v>
      </c>
      <c r="P308" s="47">
        <f t="shared" si="208"/>
        <v>15764.775000000047</v>
      </c>
      <c r="Q308" s="47">
        <f t="shared" si="209"/>
        <v>0</v>
      </c>
      <c r="R308" s="39">
        <f t="shared" si="212"/>
        <v>2193516.9000000004</v>
      </c>
      <c r="S308" s="50">
        <f t="shared" ref="S308:S371" si="235">S307+T308</f>
        <v>1802200.6499999997</v>
      </c>
      <c r="T308" s="49">
        <f t="shared" si="210"/>
        <v>15764.775000000047</v>
      </c>
      <c r="U308" s="58">
        <f t="shared" si="221"/>
        <v>285450560.95349991</v>
      </c>
      <c r="V308" s="39">
        <f t="shared" si="234"/>
        <v>12769.467750000038</v>
      </c>
      <c r="W308" s="39">
        <f t="shared" si="211"/>
        <v>12769.467750000038</v>
      </c>
      <c r="X308" s="39">
        <f t="shared" si="217"/>
        <v>24456.066750000013</v>
      </c>
    </row>
    <row r="309" spans="2:24" x14ac:dyDescent="0.25">
      <c r="B309" s="3" t="s">
        <v>29</v>
      </c>
      <c r="C309" s="3">
        <v>294</v>
      </c>
      <c r="D309" s="3">
        <v>294</v>
      </c>
      <c r="E309" s="10">
        <v>47.3</v>
      </c>
      <c r="F309" s="39">
        <f t="shared" si="203"/>
        <v>-0.18055555555555614</v>
      </c>
      <c r="G309" s="40">
        <f t="shared" si="204"/>
        <v>13.138888888888888</v>
      </c>
      <c r="H309" s="41">
        <v>1242</v>
      </c>
      <c r="I309" s="42">
        <v>158.38999999999999</v>
      </c>
      <c r="J309" s="43">
        <f t="shared" si="205"/>
        <v>83.235474259259249</v>
      </c>
      <c r="K309" s="44">
        <v>2.46</v>
      </c>
      <c r="L309" s="45">
        <f t="shared" si="216"/>
        <v>-224.25000000000071</v>
      </c>
      <c r="M309" s="45">
        <f t="shared" si="206"/>
        <v>-224.25000000000071</v>
      </c>
      <c r="N309" s="46">
        <f t="shared" si="207"/>
        <v>17.375474259258539</v>
      </c>
      <c r="O309" s="47">
        <f t="shared" si="220"/>
        <v>-10607.025000000032</v>
      </c>
      <c r="P309" s="47">
        <f t="shared" si="208"/>
        <v>10607.025000000032</v>
      </c>
      <c r="Q309" s="47">
        <f t="shared" si="209"/>
        <v>0</v>
      </c>
      <c r="R309" s="39">
        <f t="shared" si="212"/>
        <v>2193516.9000000004</v>
      </c>
      <c r="S309" s="50">
        <f t="shared" si="235"/>
        <v>1812807.6749999998</v>
      </c>
      <c r="T309" s="49">
        <f t="shared" si="210"/>
        <v>10607.025000000032</v>
      </c>
      <c r="U309" s="58">
        <f t="shared" si="221"/>
        <v>287130607.64324993</v>
      </c>
      <c r="V309" s="39">
        <f t="shared" si="234"/>
        <v>8591.6902500000269</v>
      </c>
      <c r="W309" s="39">
        <f t="shared" si="211"/>
        <v>8591.6902500000269</v>
      </c>
      <c r="X309" s="39">
        <f t="shared" ref="X309" si="236">W309</f>
        <v>8591.6902500000269</v>
      </c>
    </row>
    <row r="310" spans="2:24" x14ac:dyDescent="0.25">
      <c r="B310" s="3" t="s">
        <v>29</v>
      </c>
      <c r="C310" s="3">
        <v>295</v>
      </c>
      <c r="D310" s="3">
        <v>295</v>
      </c>
      <c r="E310" s="10">
        <v>46.8</v>
      </c>
      <c r="F310" s="39">
        <f t="shared" si="203"/>
        <v>-8.3333333333332538E-2</v>
      </c>
      <c r="G310" s="40">
        <f t="shared" si="204"/>
        <v>12.999999999999998</v>
      </c>
      <c r="H310" s="41">
        <v>1242</v>
      </c>
      <c r="I310" s="42">
        <v>158.38999999999999</v>
      </c>
      <c r="J310" s="43">
        <f t="shared" si="205"/>
        <v>81.485039999999984</v>
      </c>
      <c r="K310" s="44">
        <v>2.46</v>
      </c>
      <c r="L310" s="45">
        <f t="shared" si="216"/>
        <v>-103.49999999999901</v>
      </c>
      <c r="M310" s="45">
        <f t="shared" si="206"/>
        <v>-103.49999999999901</v>
      </c>
      <c r="N310" s="46">
        <f t="shared" si="207"/>
        <v>136.37504000000095</v>
      </c>
      <c r="O310" s="47">
        <f t="shared" si="220"/>
        <v>-4843.7999999999529</v>
      </c>
      <c r="P310" s="47">
        <f t="shared" si="208"/>
        <v>4843.7999999999529</v>
      </c>
      <c r="Q310" s="47">
        <f t="shared" si="209"/>
        <v>0</v>
      </c>
      <c r="R310" s="39">
        <f t="shared" si="212"/>
        <v>2193516.9000000004</v>
      </c>
      <c r="S310" s="50">
        <f t="shared" si="235"/>
        <v>1817651.4749999999</v>
      </c>
      <c r="T310" s="49">
        <f t="shared" si="210"/>
        <v>4843.7999999999529</v>
      </c>
      <c r="U310" s="58">
        <f t="shared" si="221"/>
        <v>287897817.12524998</v>
      </c>
      <c r="V310" s="39">
        <f t="shared" si="234"/>
        <v>3923.4779999999623</v>
      </c>
      <c r="W310" s="39">
        <f t="shared" si="211"/>
        <v>3923.4779999999623</v>
      </c>
      <c r="X310" s="39">
        <f t="shared" ref="X310" si="237">W310+X309</f>
        <v>12515.16824999999</v>
      </c>
    </row>
    <row r="311" spans="2:24" x14ac:dyDescent="0.25">
      <c r="B311" s="3" t="s">
        <v>29</v>
      </c>
      <c r="C311" s="3">
        <v>296</v>
      </c>
      <c r="D311" s="3">
        <v>296</v>
      </c>
      <c r="E311" s="10">
        <v>46.7</v>
      </c>
      <c r="F311" s="39">
        <f t="shared" si="203"/>
        <v>0</v>
      </c>
      <c r="G311" s="40">
        <f t="shared" si="204"/>
        <v>12.972222222222223</v>
      </c>
      <c r="H311" s="41">
        <v>1242</v>
      </c>
      <c r="I311" s="42">
        <v>158.38999999999999</v>
      </c>
      <c r="J311" s="43">
        <f t="shared" si="205"/>
        <v>81.137185370370389</v>
      </c>
      <c r="K311" s="44">
        <v>2.46</v>
      </c>
      <c r="L311" s="45">
        <f t="shared" si="216"/>
        <v>0</v>
      </c>
      <c r="M311" s="45">
        <f t="shared" si="206"/>
        <v>0</v>
      </c>
      <c r="N311" s="46">
        <f t="shared" si="207"/>
        <v>239.52718537037038</v>
      </c>
      <c r="O311" s="47">
        <f t="shared" si="220"/>
        <v>0</v>
      </c>
      <c r="P311" s="47">
        <f t="shared" si="208"/>
        <v>0</v>
      </c>
      <c r="Q311" s="47">
        <f t="shared" si="209"/>
        <v>0</v>
      </c>
      <c r="R311" s="39">
        <f t="shared" si="212"/>
        <v>2193516.9000000004</v>
      </c>
      <c r="S311" s="50">
        <f t="shared" si="235"/>
        <v>1817651.4749999999</v>
      </c>
      <c r="T311" s="49">
        <f t="shared" si="210"/>
        <v>0</v>
      </c>
      <c r="U311" s="58">
        <f t="shared" si="221"/>
        <v>287897817.12524998</v>
      </c>
      <c r="V311" s="39">
        <f t="shared" si="234"/>
        <v>0</v>
      </c>
      <c r="W311" s="39">
        <f t="shared" si="211"/>
        <v>0</v>
      </c>
      <c r="X311" s="39">
        <f t="shared" si="217"/>
        <v>12515.16824999999</v>
      </c>
    </row>
    <row r="312" spans="2:24" x14ac:dyDescent="0.25">
      <c r="B312" s="3" t="s">
        <v>29</v>
      </c>
      <c r="C312" s="3">
        <v>297</v>
      </c>
      <c r="D312" s="3">
        <v>297</v>
      </c>
      <c r="E312" s="10">
        <v>46.8</v>
      </c>
      <c r="F312" s="39">
        <f t="shared" si="203"/>
        <v>5.5555555555555358E-2</v>
      </c>
      <c r="G312" s="40">
        <f t="shared" si="204"/>
        <v>12.999999999999998</v>
      </c>
      <c r="H312" s="41">
        <v>1242</v>
      </c>
      <c r="I312" s="42">
        <v>158.38999999999999</v>
      </c>
      <c r="J312" s="43">
        <f t="shared" si="205"/>
        <v>81.485039999999984</v>
      </c>
      <c r="K312" s="44">
        <v>2.46</v>
      </c>
      <c r="L312" s="45">
        <f t="shared" si="216"/>
        <v>68.999999999999758</v>
      </c>
      <c r="M312" s="45">
        <f t="shared" si="206"/>
        <v>68.999999999999758</v>
      </c>
      <c r="N312" s="46">
        <f t="shared" si="207"/>
        <v>308.87503999999973</v>
      </c>
      <c r="O312" s="47">
        <f t="shared" si="220"/>
        <v>3229.1999999999884</v>
      </c>
      <c r="P312" s="47">
        <f t="shared" si="208"/>
        <v>0</v>
      </c>
      <c r="Q312" s="47">
        <f t="shared" si="209"/>
        <v>3229.1999999999884</v>
      </c>
      <c r="R312" s="39">
        <f t="shared" si="212"/>
        <v>2196746.1000000006</v>
      </c>
      <c r="S312" s="50">
        <f t="shared" si="235"/>
        <v>1817651.4749999999</v>
      </c>
      <c r="T312" s="49">
        <f t="shared" si="210"/>
        <v>0</v>
      </c>
      <c r="U312" s="58">
        <f t="shared" si="221"/>
        <v>287897817.12524998</v>
      </c>
      <c r="V312" s="39">
        <f t="shared" si="234"/>
        <v>0</v>
      </c>
      <c r="W312" s="39">
        <f t="shared" si="211"/>
        <v>0</v>
      </c>
      <c r="X312" s="39">
        <f t="shared" ref="X312" si="238">W312</f>
        <v>0</v>
      </c>
    </row>
    <row r="313" spans="2:24" x14ac:dyDescent="0.25">
      <c r="B313" s="3" t="s">
        <v>29</v>
      </c>
      <c r="C313" s="3">
        <v>298</v>
      </c>
      <c r="D313" s="3">
        <v>298</v>
      </c>
      <c r="E313" s="10">
        <v>47.1</v>
      </c>
      <c r="F313" s="39">
        <f t="shared" si="203"/>
        <v>6.9444444444444448E-2</v>
      </c>
      <c r="G313" s="40">
        <f t="shared" si="204"/>
        <v>13.083333333333334</v>
      </c>
      <c r="H313" s="41">
        <v>1242</v>
      </c>
      <c r="I313" s="42">
        <v>158.38999999999999</v>
      </c>
      <c r="J313" s="43">
        <f t="shared" si="205"/>
        <v>82.533068333333347</v>
      </c>
      <c r="K313" s="44">
        <v>2.46</v>
      </c>
      <c r="L313" s="45">
        <f t="shared" si="216"/>
        <v>86.25</v>
      </c>
      <c r="M313" s="45">
        <f t="shared" si="206"/>
        <v>86.25</v>
      </c>
      <c r="N313" s="46">
        <f t="shared" si="207"/>
        <v>327.17306833333333</v>
      </c>
      <c r="O313" s="47">
        <f t="shared" si="220"/>
        <v>4062.375</v>
      </c>
      <c r="P313" s="47">
        <f t="shared" si="208"/>
        <v>0</v>
      </c>
      <c r="Q313" s="47">
        <f t="shared" si="209"/>
        <v>4062.375</v>
      </c>
      <c r="R313" s="39">
        <f t="shared" si="212"/>
        <v>2200808.4750000006</v>
      </c>
      <c r="S313" s="50">
        <f t="shared" si="235"/>
        <v>1817651.4749999999</v>
      </c>
      <c r="T313" s="49">
        <f t="shared" si="210"/>
        <v>0</v>
      </c>
      <c r="U313" s="58">
        <f t="shared" si="221"/>
        <v>287897817.12524998</v>
      </c>
      <c r="V313" s="39">
        <f t="shared" si="234"/>
        <v>0</v>
      </c>
      <c r="W313" s="39">
        <f t="shared" si="211"/>
        <v>0</v>
      </c>
      <c r="X313" s="39">
        <f t="shared" ref="X313:X375" si="239">W313+X312</f>
        <v>0</v>
      </c>
    </row>
    <row r="314" spans="2:24" x14ac:dyDescent="0.25">
      <c r="B314" s="3" t="s">
        <v>29</v>
      </c>
      <c r="C314" s="3">
        <v>299</v>
      </c>
      <c r="D314" s="3">
        <v>299</v>
      </c>
      <c r="E314" s="10">
        <v>47.3</v>
      </c>
      <c r="F314" s="39">
        <f t="shared" si="203"/>
        <v>2.7777777777777186E-2</v>
      </c>
      <c r="G314" s="40">
        <f t="shared" si="204"/>
        <v>13.138888888888888</v>
      </c>
      <c r="H314" s="41">
        <v>1242</v>
      </c>
      <c r="I314" s="42">
        <v>158.38999999999999</v>
      </c>
      <c r="J314" s="43">
        <f t="shared" si="205"/>
        <v>83.235474259259249</v>
      </c>
      <c r="K314" s="44">
        <v>2.46</v>
      </c>
      <c r="L314" s="45">
        <f t="shared" si="216"/>
        <v>34.499999999999268</v>
      </c>
      <c r="M314" s="45">
        <f t="shared" si="206"/>
        <v>34.499999999999268</v>
      </c>
      <c r="N314" s="46">
        <f t="shared" si="207"/>
        <v>276.12547425925851</v>
      </c>
      <c r="O314" s="47">
        <f t="shared" si="220"/>
        <v>1631.8499999999653</v>
      </c>
      <c r="P314" s="47">
        <f t="shared" si="208"/>
        <v>0</v>
      </c>
      <c r="Q314" s="47">
        <f t="shared" si="209"/>
        <v>1631.8499999999653</v>
      </c>
      <c r="R314" s="39">
        <f t="shared" si="212"/>
        <v>2202440.3250000007</v>
      </c>
      <c r="S314" s="50">
        <f t="shared" si="235"/>
        <v>1817651.4749999999</v>
      </c>
      <c r="T314" s="49">
        <f t="shared" si="210"/>
        <v>0</v>
      </c>
      <c r="U314" s="58">
        <f t="shared" si="221"/>
        <v>287897817.12524998</v>
      </c>
      <c r="V314" s="39">
        <f t="shared" si="234"/>
        <v>0</v>
      </c>
      <c r="W314" s="39">
        <f t="shared" si="211"/>
        <v>0</v>
      </c>
      <c r="X314" s="39">
        <f t="shared" si="239"/>
        <v>0</v>
      </c>
    </row>
    <row r="315" spans="2:24" x14ac:dyDescent="0.25">
      <c r="B315" s="3" t="s">
        <v>29</v>
      </c>
      <c r="C315" s="3">
        <v>300</v>
      </c>
      <c r="D315" s="3">
        <v>300</v>
      </c>
      <c r="E315" s="10">
        <v>47.3</v>
      </c>
      <c r="F315" s="39">
        <f t="shared" si="203"/>
        <v>-2.7777777777777186E-2</v>
      </c>
      <c r="G315" s="40">
        <f t="shared" si="204"/>
        <v>13.138888888888888</v>
      </c>
      <c r="H315" s="41">
        <v>1242</v>
      </c>
      <c r="I315" s="42">
        <v>158.38999999999999</v>
      </c>
      <c r="J315" s="43">
        <f t="shared" si="205"/>
        <v>83.235474259259249</v>
      </c>
      <c r="K315" s="44">
        <v>2.46</v>
      </c>
      <c r="L315" s="45">
        <f t="shared" si="216"/>
        <v>-34.499999999999268</v>
      </c>
      <c r="M315" s="45">
        <f t="shared" si="206"/>
        <v>-34.499999999999268</v>
      </c>
      <c r="N315" s="46">
        <f t="shared" si="207"/>
        <v>207.12547425925999</v>
      </c>
      <c r="O315" s="47">
        <f t="shared" si="220"/>
        <v>-1631.8499999999653</v>
      </c>
      <c r="P315" s="47">
        <f t="shared" si="208"/>
        <v>1631.8499999999653</v>
      </c>
      <c r="Q315" s="47">
        <f t="shared" si="209"/>
        <v>0</v>
      </c>
      <c r="R315" s="39">
        <f t="shared" si="212"/>
        <v>2202440.3250000007</v>
      </c>
      <c r="S315" s="50">
        <f t="shared" si="235"/>
        <v>1819283.3249999997</v>
      </c>
      <c r="T315" s="49">
        <f t="shared" si="210"/>
        <v>1631.8499999999653</v>
      </c>
      <c r="U315" s="58">
        <f t="shared" si="221"/>
        <v>288156285.8467499</v>
      </c>
      <c r="V315" s="39">
        <f t="shared" si="234"/>
        <v>1321.7984999999719</v>
      </c>
      <c r="W315" s="39">
        <f t="shared" si="211"/>
        <v>1321.7984999999719</v>
      </c>
      <c r="X315" s="39">
        <f t="shared" si="239"/>
        <v>1321.7984999999719</v>
      </c>
    </row>
    <row r="316" spans="2:24" x14ac:dyDescent="0.25">
      <c r="B316" s="3" t="s">
        <v>29</v>
      </c>
      <c r="C316" s="3">
        <v>301</v>
      </c>
      <c r="D316" s="3">
        <v>301</v>
      </c>
      <c r="E316" s="10">
        <v>47.1</v>
      </c>
      <c r="F316" s="39">
        <f t="shared" si="203"/>
        <v>-9.7222222222221627E-2</v>
      </c>
      <c r="G316" s="40">
        <f t="shared" si="204"/>
        <v>13.083333333333334</v>
      </c>
      <c r="H316" s="41">
        <v>1242</v>
      </c>
      <c r="I316" s="42">
        <v>158.38999999999999</v>
      </c>
      <c r="J316" s="43">
        <f t="shared" si="205"/>
        <v>82.533068333333347</v>
      </c>
      <c r="K316" s="44">
        <v>2.46</v>
      </c>
      <c r="L316" s="45">
        <f t="shared" si="216"/>
        <v>-120.74999999999926</v>
      </c>
      <c r="M316" s="45">
        <f t="shared" si="206"/>
        <v>-120.74999999999926</v>
      </c>
      <c r="N316" s="46">
        <f t="shared" si="207"/>
        <v>120.17306833333407</v>
      </c>
      <c r="O316" s="47">
        <f t="shared" si="220"/>
        <v>-5687.3249999999653</v>
      </c>
      <c r="P316" s="47">
        <f t="shared" si="208"/>
        <v>5687.3249999999653</v>
      </c>
      <c r="Q316" s="47">
        <f t="shared" si="209"/>
        <v>0</v>
      </c>
      <c r="R316" s="39">
        <f t="shared" si="212"/>
        <v>2202440.3250000007</v>
      </c>
      <c r="S316" s="50">
        <f t="shared" si="235"/>
        <v>1824970.6499999997</v>
      </c>
      <c r="T316" s="49">
        <f t="shared" si="210"/>
        <v>5687.3249999999653</v>
      </c>
      <c r="U316" s="58">
        <f t="shared" si="221"/>
        <v>289057101.25349993</v>
      </c>
      <c r="V316" s="39">
        <f t="shared" si="234"/>
        <v>4606.733249999972</v>
      </c>
      <c r="W316" s="39">
        <f t="shared" si="211"/>
        <v>4606.733249999972</v>
      </c>
      <c r="X316" s="39">
        <f t="shared" ref="X316" si="240">W316</f>
        <v>4606.733249999972</v>
      </c>
    </row>
    <row r="317" spans="2:24" x14ac:dyDescent="0.25">
      <c r="B317" s="3" t="s">
        <v>29</v>
      </c>
      <c r="C317" s="3">
        <v>302</v>
      </c>
      <c r="D317" s="3">
        <v>302</v>
      </c>
      <c r="E317" s="10">
        <v>46.6</v>
      </c>
      <c r="F317" s="39">
        <f t="shared" si="203"/>
        <v>-0.18055555555555614</v>
      </c>
      <c r="G317" s="40">
        <f t="shared" si="204"/>
        <v>12.944444444444445</v>
      </c>
      <c r="H317" s="41">
        <v>1242</v>
      </c>
      <c r="I317" s="42">
        <v>158.38999999999999</v>
      </c>
      <c r="J317" s="43">
        <f t="shared" si="205"/>
        <v>80.79007481481483</v>
      </c>
      <c r="K317" s="44">
        <v>2.46</v>
      </c>
      <c r="L317" s="45">
        <f t="shared" si="216"/>
        <v>-224.25000000000071</v>
      </c>
      <c r="M317" s="45">
        <f t="shared" si="206"/>
        <v>-224.25000000000071</v>
      </c>
      <c r="N317" s="46">
        <f t="shared" si="207"/>
        <v>14.930074814814105</v>
      </c>
      <c r="O317" s="47">
        <f t="shared" si="220"/>
        <v>-10450.050000000034</v>
      </c>
      <c r="P317" s="47">
        <f t="shared" si="208"/>
        <v>10450.050000000034</v>
      </c>
      <c r="Q317" s="47">
        <f t="shared" si="209"/>
        <v>0</v>
      </c>
      <c r="R317" s="39">
        <f t="shared" si="212"/>
        <v>2202440.3250000007</v>
      </c>
      <c r="S317" s="50">
        <f t="shared" si="235"/>
        <v>1835420.6999999997</v>
      </c>
      <c r="T317" s="49">
        <f t="shared" si="210"/>
        <v>10450.050000000034</v>
      </c>
      <c r="U317" s="58">
        <f t="shared" si="221"/>
        <v>290712284.67299992</v>
      </c>
      <c r="V317" s="39">
        <f t="shared" si="234"/>
        <v>8464.5405000000283</v>
      </c>
      <c r="W317" s="39">
        <f t="shared" si="211"/>
        <v>8464.5405000000283</v>
      </c>
      <c r="X317" s="39">
        <f t="shared" ref="X317" si="241">W317+X316</f>
        <v>13071.27375</v>
      </c>
    </row>
    <row r="318" spans="2:24" x14ac:dyDescent="0.25">
      <c r="B318" s="3" t="s">
        <v>29</v>
      </c>
      <c r="C318" s="3">
        <v>303</v>
      </c>
      <c r="D318" s="3">
        <v>303</v>
      </c>
      <c r="E318" s="10">
        <v>45.8</v>
      </c>
      <c r="F318" s="39">
        <f t="shared" si="203"/>
        <v>-0.25000000000000061</v>
      </c>
      <c r="G318" s="40">
        <f t="shared" si="204"/>
        <v>12.722222222222221</v>
      </c>
      <c r="H318" s="41">
        <v>1242</v>
      </c>
      <c r="I318" s="42">
        <v>158.38999999999999</v>
      </c>
      <c r="J318" s="43">
        <f t="shared" si="205"/>
        <v>78.039977037037033</v>
      </c>
      <c r="K318" s="44">
        <v>2.46</v>
      </c>
      <c r="L318" s="45">
        <f t="shared" si="216"/>
        <v>-310.50000000000074</v>
      </c>
      <c r="M318" s="45">
        <f t="shared" si="206"/>
        <v>-310.50000000000074</v>
      </c>
      <c r="N318" s="46">
        <f t="shared" si="207"/>
        <v>-74.070022962963719</v>
      </c>
      <c r="O318" s="47">
        <f t="shared" si="220"/>
        <v>-14220.900000000032</v>
      </c>
      <c r="P318" s="47">
        <f t="shared" si="208"/>
        <v>14220.900000000032</v>
      </c>
      <c r="Q318" s="47">
        <f t="shared" si="209"/>
        <v>0</v>
      </c>
      <c r="R318" s="39">
        <f t="shared" si="212"/>
        <v>2202440.3250000007</v>
      </c>
      <c r="S318" s="50">
        <f t="shared" si="235"/>
        <v>1849641.5999999999</v>
      </c>
      <c r="T318" s="49">
        <f t="shared" si="210"/>
        <v>14220.900000000032</v>
      </c>
      <c r="U318" s="58">
        <f t="shared" si="221"/>
        <v>292964733.02399993</v>
      </c>
      <c r="V318" s="39">
        <f t="shared" si="234"/>
        <v>11518.929000000027</v>
      </c>
      <c r="W318" s="39">
        <f t="shared" si="211"/>
        <v>11518.929000000027</v>
      </c>
      <c r="X318" s="39">
        <f t="shared" si="239"/>
        <v>24590.202750000026</v>
      </c>
    </row>
    <row r="319" spans="2:24" x14ac:dyDescent="0.25">
      <c r="B319" s="3" t="s">
        <v>29</v>
      </c>
      <c r="C319" s="3">
        <v>304</v>
      </c>
      <c r="D319" s="3">
        <v>304</v>
      </c>
      <c r="E319" s="10">
        <v>44.8</v>
      </c>
      <c r="F319" s="39">
        <f t="shared" si="203"/>
        <v>-0.34722222222222221</v>
      </c>
      <c r="G319" s="40">
        <f t="shared" si="204"/>
        <v>12.444444444444443</v>
      </c>
      <c r="H319" s="41">
        <v>1242</v>
      </c>
      <c r="I319" s="42">
        <v>158.38999999999999</v>
      </c>
      <c r="J319" s="43">
        <f t="shared" si="205"/>
        <v>74.669321481481461</v>
      </c>
      <c r="K319" s="44">
        <v>2.46</v>
      </c>
      <c r="L319" s="45">
        <f t="shared" si="216"/>
        <v>-431.25</v>
      </c>
      <c r="M319" s="45">
        <f t="shared" si="206"/>
        <v>-431.25</v>
      </c>
      <c r="N319" s="46">
        <f t="shared" si="207"/>
        <v>-198.19067851851855</v>
      </c>
      <c r="O319" s="47">
        <f t="shared" si="220"/>
        <v>-19320</v>
      </c>
      <c r="P319" s="47">
        <f t="shared" si="208"/>
        <v>19320</v>
      </c>
      <c r="Q319" s="47">
        <f t="shared" si="209"/>
        <v>0</v>
      </c>
      <c r="R319" s="39">
        <f t="shared" si="212"/>
        <v>2202440.3250000007</v>
      </c>
      <c r="S319" s="50">
        <f t="shared" si="235"/>
        <v>1868961.5999999999</v>
      </c>
      <c r="T319" s="49">
        <f t="shared" si="210"/>
        <v>19320</v>
      </c>
      <c r="U319" s="58">
        <f t="shared" si="221"/>
        <v>296024827.82399994</v>
      </c>
      <c r="V319" s="39">
        <f t="shared" si="234"/>
        <v>15649.2</v>
      </c>
      <c r="W319" s="39">
        <f t="shared" si="211"/>
        <v>15649.2</v>
      </c>
      <c r="X319" s="39">
        <f t="shared" si="239"/>
        <v>40239.402750000023</v>
      </c>
    </row>
    <row r="320" spans="2:24" x14ac:dyDescent="0.25">
      <c r="B320" s="3" t="s">
        <v>29</v>
      </c>
      <c r="C320" s="3">
        <v>305</v>
      </c>
      <c r="D320" s="3">
        <v>305</v>
      </c>
      <c r="E320" s="10">
        <v>43.3</v>
      </c>
      <c r="F320" s="39">
        <f t="shared" si="203"/>
        <v>-0.41666666666666663</v>
      </c>
      <c r="G320" s="40">
        <f t="shared" si="204"/>
        <v>12.027777777777777</v>
      </c>
      <c r="H320" s="41">
        <v>1242</v>
      </c>
      <c r="I320" s="42">
        <v>158.38999999999999</v>
      </c>
      <c r="J320" s="43">
        <f t="shared" si="205"/>
        <v>69.75285203703703</v>
      </c>
      <c r="K320" s="44">
        <v>2.46</v>
      </c>
      <c r="L320" s="45">
        <f t="shared" si="216"/>
        <v>-517.5</v>
      </c>
      <c r="M320" s="45">
        <f t="shared" si="206"/>
        <v>-517.5</v>
      </c>
      <c r="N320" s="46">
        <f t="shared" si="207"/>
        <v>-289.35714796296298</v>
      </c>
      <c r="O320" s="47">
        <f t="shared" si="220"/>
        <v>-22407.75</v>
      </c>
      <c r="P320" s="47">
        <f t="shared" si="208"/>
        <v>22407.75</v>
      </c>
      <c r="Q320" s="47">
        <f t="shared" si="209"/>
        <v>0</v>
      </c>
      <c r="R320" s="39">
        <f t="shared" si="212"/>
        <v>2202440.3250000007</v>
      </c>
      <c r="S320" s="50">
        <f t="shared" si="235"/>
        <v>1891369.3499999999</v>
      </c>
      <c r="T320" s="49">
        <f t="shared" si="210"/>
        <v>22407.75</v>
      </c>
      <c r="U320" s="58">
        <f t="shared" si="221"/>
        <v>299573991.34649998</v>
      </c>
      <c r="V320" s="39">
        <f t="shared" si="234"/>
        <v>18150.2775</v>
      </c>
      <c r="W320" s="39">
        <f t="shared" si="211"/>
        <v>18150.2775</v>
      </c>
      <c r="X320" s="39">
        <f t="shared" ref="X320" si="242">W320</f>
        <v>18150.2775</v>
      </c>
    </row>
    <row r="321" spans="2:24" x14ac:dyDescent="0.25">
      <c r="B321" s="3" t="s">
        <v>29</v>
      </c>
      <c r="C321" s="3">
        <v>306</v>
      </c>
      <c r="D321" s="3">
        <v>306</v>
      </c>
      <c r="E321" s="10">
        <v>41.8</v>
      </c>
      <c r="F321" s="39">
        <f t="shared" si="203"/>
        <v>-0.34722222222222221</v>
      </c>
      <c r="G321" s="40">
        <f t="shared" si="204"/>
        <v>11.611111111111111</v>
      </c>
      <c r="H321" s="41">
        <v>1242</v>
      </c>
      <c r="I321" s="42">
        <v>158.38999999999999</v>
      </c>
      <c r="J321" s="43">
        <f t="shared" si="205"/>
        <v>65.003799259259267</v>
      </c>
      <c r="K321" s="44">
        <v>2.46</v>
      </c>
      <c r="L321" s="45">
        <f t="shared" si="216"/>
        <v>-431.25</v>
      </c>
      <c r="M321" s="45">
        <f t="shared" si="206"/>
        <v>-431.25</v>
      </c>
      <c r="N321" s="46">
        <f t="shared" si="207"/>
        <v>-207.85620074074075</v>
      </c>
      <c r="O321" s="47">
        <f t="shared" si="220"/>
        <v>-18026.25</v>
      </c>
      <c r="P321" s="47">
        <f t="shared" si="208"/>
        <v>18026.25</v>
      </c>
      <c r="Q321" s="47">
        <f t="shared" si="209"/>
        <v>0</v>
      </c>
      <c r="R321" s="39">
        <f t="shared" si="212"/>
        <v>2202440.3250000007</v>
      </c>
      <c r="S321" s="50">
        <f t="shared" si="235"/>
        <v>1909395.5999999999</v>
      </c>
      <c r="T321" s="49">
        <f t="shared" si="210"/>
        <v>18026.25</v>
      </c>
      <c r="U321" s="58">
        <f t="shared" si="221"/>
        <v>302429169.08399993</v>
      </c>
      <c r="V321" s="39">
        <f t="shared" si="234"/>
        <v>14601.262500000001</v>
      </c>
      <c r="W321" s="39">
        <f t="shared" si="211"/>
        <v>14601.262500000001</v>
      </c>
      <c r="X321" s="39">
        <f t="shared" ref="X321" si="243">W321+X320</f>
        <v>32751.54</v>
      </c>
    </row>
    <row r="322" spans="2:24" x14ac:dyDescent="0.25">
      <c r="B322" s="3" t="s">
        <v>29</v>
      </c>
      <c r="C322" s="3">
        <v>307</v>
      </c>
      <c r="D322" s="3">
        <v>307</v>
      </c>
      <c r="E322" s="10">
        <v>40.799999999999997</v>
      </c>
      <c r="F322" s="39">
        <f t="shared" si="203"/>
        <v>-0.20833333333333331</v>
      </c>
      <c r="G322" s="40">
        <f t="shared" si="204"/>
        <v>11.333333333333332</v>
      </c>
      <c r="H322" s="41">
        <v>1242</v>
      </c>
      <c r="I322" s="42">
        <v>158.38999999999999</v>
      </c>
      <c r="J322" s="43">
        <f t="shared" si="205"/>
        <v>61.930773333333327</v>
      </c>
      <c r="K322" s="44">
        <v>2.46</v>
      </c>
      <c r="L322" s="45">
        <f t="shared" si="216"/>
        <v>-258.75</v>
      </c>
      <c r="M322" s="45">
        <f t="shared" si="206"/>
        <v>-258.75</v>
      </c>
      <c r="N322" s="46">
        <f t="shared" si="207"/>
        <v>-38.429226666666693</v>
      </c>
      <c r="O322" s="47">
        <f t="shared" si="220"/>
        <v>-10557</v>
      </c>
      <c r="P322" s="47">
        <f t="shared" si="208"/>
        <v>10557</v>
      </c>
      <c r="Q322" s="47">
        <f t="shared" si="209"/>
        <v>0</v>
      </c>
      <c r="R322" s="39">
        <f t="shared" si="212"/>
        <v>2202440.3250000007</v>
      </c>
      <c r="S322" s="50">
        <f t="shared" si="235"/>
        <v>1919952.5999999999</v>
      </c>
      <c r="T322" s="49">
        <f t="shared" si="210"/>
        <v>10557</v>
      </c>
      <c r="U322" s="58">
        <f t="shared" si="221"/>
        <v>304101292.31399995</v>
      </c>
      <c r="V322" s="39">
        <f t="shared" si="234"/>
        <v>8551.17</v>
      </c>
      <c r="W322" s="39">
        <f t="shared" si="211"/>
        <v>8551.17</v>
      </c>
      <c r="X322" s="39">
        <f t="shared" si="239"/>
        <v>41302.71</v>
      </c>
    </row>
    <row r="323" spans="2:24" x14ac:dyDescent="0.25">
      <c r="B323" s="3" t="s">
        <v>29</v>
      </c>
      <c r="C323" s="3">
        <v>308</v>
      </c>
      <c r="D323" s="3">
        <v>308</v>
      </c>
      <c r="E323" s="10">
        <v>40.299999999999997</v>
      </c>
      <c r="F323" s="39">
        <f t="shared" si="203"/>
        <v>-9.7222222222221627E-2</v>
      </c>
      <c r="G323" s="40">
        <f t="shared" si="204"/>
        <v>11.194444444444443</v>
      </c>
      <c r="H323" s="41">
        <v>1242</v>
      </c>
      <c r="I323" s="42">
        <v>158.38999999999999</v>
      </c>
      <c r="J323" s="43">
        <f t="shared" si="205"/>
        <v>60.42216314814813</v>
      </c>
      <c r="K323" s="44">
        <v>2.46</v>
      </c>
      <c r="L323" s="45">
        <f t="shared" si="216"/>
        <v>-120.74999999999926</v>
      </c>
      <c r="M323" s="45">
        <f t="shared" si="206"/>
        <v>-120.74999999999926</v>
      </c>
      <c r="N323" s="46">
        <f t="shared" si="207"/>
        <v>98.062163148148841</v>
      </c>
      <c r="O323" s="47">
        <f t="shared" si="220"/>
        <v>-4866.2249999999694</v>
      </c>
      <c r="P323" s="47">
        <f t="shared" si="208"/>
        <v>4866.2249999999694</v>
      </c>
      <c r="Q323" s="47">
        <f t="shared" si="209"/>
        <v>0</v>
      </c>
      <c r="R323" s="39">
        <f t="shared" si="212"/>
        <v>2202440.3250000007</v>
      </c>
      <c r="S323" s="50">
        <f t="shared" si="235"/>
        <v>1924818.8249999997</v>
      </c>
      <c r="T323" s="49">
        <f t="shared" si="210"/>
        <v>4866.2249999999694</v>
      </c>
      <c r="U323" s="58">
        <f t="shared" si="221"/>
        <v>304872053.69174993</v>
      </c>
      <c r="V323" s="39">
        <f t="shared" si="234"/>
        <v>3941.6422499999753</v>
      </c>
      <c r="W323" s="39">
        <f t="shared" si="211"/>
        <v>3941.6422499999753</v>
      </c>
      <c r="X323" s="39">
        <f t="shared" si="239"/>
        <v>45244.352249999974</v>
      </c>
    </row>
    <row r="324" spans="2:24" x14ac:dyDescent="0.25">
      <c r="B324" s="3" t="s">
        <v>29</v>
      </c>
      <c r="C324" s="3">
        <v>309</v>
      </c>
      <c r="D324" s="3">
        <v>309</v>
      </c>
      <c r="E324" s="10">
        <v>40.1</v>
      </c>
      <c r="F324" s="39">
        <f t="shared" si="203"/>
        <v>-8.3333333333332538E-2</v>
      </c>
      <c r="G324" s="40">
        <f t="shared" si="204"/>
        <v>11.138888888888889</v>
      </c>
      <c r="H324" s="41">
        <v>1242</v>
      </c>
      <c r="I324" s="42">
        <v>158.38999999999999</v>
      </c>
      <c r="J324" s="43">
        <f t="shared" si="205"/>
        <v>59.823927592592604</v>
      </c>
      <c r="K324" s="44">
        <v>2.46</v>
      </c>
      <c r="L324" s="45">
        <f t="shared" si="216"/>
        <v>-103.49999999999901</v>
      </c>
      <c r="M324" s="45">
        <f t="shared" si="206"/>
        <v>-103.49999999999901</v>
      </c>
      <c r="N324" s="46">
        <f t="shared" si="207"/>
        <v>114.71392759259359</v>
      </c>
      <c r="O324" s="47">
        <f t="shared" si="220"/>
        <v>-4150.3499999999603</v>
      </c>
      <c r="P324" s="47">
        <f t="shared" si="208"/>
        <v>4150.3499999999603</v>
      </c>
      <c r="Q324" s="47">
        <f t="shared" si="209"/>
        <v>0</v>
      </c>
      <c r="R324" s="39">
        <f t="shared" si="212"/>
        <v>2202440.3250000007</v>
      </c>
      <c r="S324" s="50">
        <f t="shared" si="235"/>
        <v>1928969.1749999996</v>
      </c>
      <c r="T324" s="49">
        <f t="shared" si="210"/>
        <v>4150.3499999999603</v>
      </c>
      <c r="U324" s="58">
        <f t="shared" si="221"/>
        <v>305529427.62824988</v>
      </c>
      <c r="V324" s="39">
        <f t="shared" si="234"/>
        <v>3361.7834999999682</v>
      </c>
      <c r="W324" s="39">
        <f t="shared" si="211"/>
        <v>3361.7834999999682</v>
      </c>
      <c r="X324" s="39">
        <f t="shared" ref="X324" si="244">W324</f>
        <v>3361.7834999999682</v>
      </c>
    </row>
    <row r="325" spans="2:24" x14ac:dyDescent="0.25">
      <c r="B325" s="3" t="s">
        <v>29</v>
      </c>
      <c r="C325" s="3">
        <v>310</v>
      </c>
      <c r="D325" s="3">
        <v>310</v>
      </c>
      <c r="E325" s="10">
        <v>39.700000000000003</v>
      </c>
      <c r="F325" s="39">
        <f t="shared" si="203"/>
        <v>-0.12499999999999981</v>
      </c>
      <c r="G325" s="40">
        <f t="shared" si="204"/>
        <v>11.027777777777779</v>
      </c>
      <c r="H325" s="41">
        <v>1242</v>
      </c>
      <c r="I325" s="42">
        <v>158.38999999999999</v>
      </c>
      <c r="J325" s="43">
        <f t="shared" si="205"/>
        <v>58.636385370370377</v>
      </c>
      <c r="K325" s="44">
        <v>2.46</v>
      </c>
      <c r="L325" s="45">
        <f t="shared" si="216"/>
        <v>-155.24999999999977</v>
      </c>
      <c r="M325" s="45">
        <f t="shared" si="206"/>
        <v>-155.24999999999977</v>
      </c>
      <c r="N325" s="46">
        <f t="shared" si="207"/>
        <v>61.776385370370576</v>
      </c>
      <c r="O325" s="47">
        <f t="shared" si="220"/>
        <v>-6163.4249999999911</v>
      </c>
      <c r="P325" s="47">
        <f t="shared" si="208"/>
        <v>6163.4249999999911</v>
      </c>
      <c r="Q325" s="47">
        <f t="shared" si="209"/>
        <v>0</v>
      </c>
      <c r="R325" s="39">
        <f t="shared" si="212"/>
        <v>2202440.3250000007</v>
      </c>
      <c r="S325" s="50">
        <f t="shared" si="235"/>
        <v>1935132.5999999996</v>
      </c>
      <c r="T325" s="49">
        <f t="shared" si="210"/>
        <v>6163.4249999999911</v>
      </c>
      <c r="U325" s="58">
        <f t="shared" si="221"/>
        <v>306505652.51399994</v>
      </c>
      <c r="V325" s="39">
        <f t="shared" si="234"/>
        <v>4992.3742499999935</v>
      </c>
      <c r="W325" s="39">
        <f t="shared" si="211"/>
        <v>4992.3742499999935</v>
      </c>
      <c r="X325" s="39">
        <f t="shared" ref="X325" si="245">W325+X324</f>
        <v>8354.1577499999621</v>
      </c>
    </row>
    <row r="326" spans="2:24" x14ac:dyDescent="0.25">
      <c r="B326" s="3" t="s">
        <v>29</v>
      </c>
      <c r="C326" s="3">
        <v>311</v>
      </c>
      <c r="D326" s="3">
        <v>311</v>
      </c>
      <c r="E326" s="10">
        <v>39.200000000000003</v>
      </c>
      <c r="F326" s="39">
        <f t="shared" si="203"/>
        <v>-0.16666666666666705</v>
      </c>
      <c r="G326" s="40">
        <f t="shared" si="204"/>
        <v>10.888888888888889</v>
      </c>
      <c r="H326" s="41">
        <v>1242</v>
      </c>
      <c r="I326" s="42">
        <v>158.38999999999999</v>
      </c>
      <c r="J326" s="43">
        <f t="shared" si="205"/>
        <v>57.16869925925927</v>
      </c>
      <c r="K326" s="44">
        <v>2.46</v>
      </c>
      <c r="L326" s="45">
        <f t="shared" si="216"/>
        <v>-207.00000000000048</v>
      </c>
      <c r="M326" s="45">
        <f t="shared" si="206"/>
        <v>-207.00000000000048</v>
      </c>
      <c r="N326" s="46">
        <f t="shared" si="207"/>
        <v>8.5586992592587592</v>
      </c>
      <c r="O326" s="47">
        <f t="shared" si="220"/>
        <v>-8114.4000000000196</v>
      </c>
      <c r="P326" s="47">
        <f t="shared" si="208"/>
        <v>8114.4000000000196</v>
      </c>
      <c r="Q326" s="47">
        <f t="shared" si="209"/>
        <v>0</v>
      </c>
      <c r="R326" s="39">
        <f t="shared" si="212"/>
        <v>2202440.3250000007</v>
      </c>
      <c r="S326" s="50">
        <f t="shared" si="235"/>
        <v>1943246.9999999995</v>
      </c>
      <c r="T326" s="49">
        <f t="shared" si="210"/>
        <v>8114.4000000000196</v>
      </c>
      <c r="U326" s="58">
        <f t="shared" si="221"/>
        <v>307790892.32999992</v>
      </c>
      <c r="V326" s="39">
        <f t="shared" si="234"/>
        <v>6572.6640000000161</v>
      </c>
      <c r="W326" s="39">
        <f t="shared" si="211"/>
        <v>6572.6640000000161</v>
      </c>
      <c r="X326" s="39">
        <f t="shared" si="239"/>
        <v>14926.821749999977</v>
      </c>
    </row>
    <row r="327" spans="2:24" x14ac:dyDescent="0.25">
      <c r="B327" s="3" t="s">
        <v>29</v>
      </c>
      <c r="C327" s="3">
        <v>312</v>
      </c>
      <c r="D327" s="3">
        <v>312</v>
      </c>
      <c r="E327" s="10">
        <v>38.5</v>
      </c>
      <c r="F327" s="39">
        <f t="shared" si="203"/>
        <v>-0.25000000000000061</v>
      </c>
      <c r="G327" s="40">
        <f t="shared" si="204"/>
        <v>10.694444444444445</v>
      </c>
      <c r="H327" s="41">
        <v>1242</v>
      </c>
      <c r="I327" s="42">
        <v>158.38999999999999</v>
      </c>
      <c r="J327" s="43">
        <f t="shared" si="205"/>
        <v>55.14518981481482</v>
      </c>
      <c r="K327" s="44">
        <v>2.46</v>
      </c>
      <c r="L327" s="45">
        <f t="shared" si="216"/>
        <v>-310.50000000000074</v>
      </c>
      <c r="M327" s="45">
        <f t="shared" si="206"/>
        <v>-310.50000000000074</v>
      </c>
      <c r="N327" s="46">
        <f t="shared" si="207"/>
        <v>-96.964810185185939</v>
      </c>
      <c r="O327" s="47">
        <f t="shared" si="220"/>
        <v>-11954.250000000029</v>
      </c>
      <c r="P327" s="47">
        <f t="shared" si="208"/>
        <v>11954.250000000029</v>
      </c>
      <c r="Q327" s="47">
        <f t="shared" si="209"/>
        <v>0</v>
      </c>
      <c r="R327" s="39">
        <f t="shared" si="212"/>
        <v>2202440.3250000007</v>
      </c>
      <c r="S327" s="50">
        <f t="shared" si="235"/>
        <v>1955201.2499999995</v>
      </c>
      <c r="T327" s="49">
        <f t="shared" si="210"/>
        <v>11954.250000000029</v>
      </c>
      <c r="U327" s="58">
        <f t="shared" si="221"/>
        <v>309684325.98749989</v>
      </c>
      <c r="V327" s="39">
        <f t="shared" si="234"/>
        <v>9682.9425000000247</v>
      </c>
      <c r="W327" s="39">
        <f t="shared" si="211"/>
        <v>9682.9425000000247</v>
      </c>
      <c r="X327" s="39">
        <f t="shared" si="239"/>
        <v>24609.76425</v>
      </c>
    </row>
    <row r="328" spans="2:24" x14ac:dyDescent="0.25">
      <c r="B328" s="3" t="s">
        <v>29</v>
      </c>
      <c r="C328" s="3">
        <v>313</v>
      </c>
      <c r="D328" s="3">
        <v>313</v>
      </c>
      <c r="E328" s="10">
        <v>37.4</v>
      </c>
      <c r="F328" s="39">
        <f t="shared" si="203"/>
        <v>-0.34722222222222221</v>
      </c>
      <c r="G328" s="40">
        <f t="shared" si="204"/>
        <v>10.388888888888888</v>
      </c>
      <c r="H328" s="41">
        <v>1242</v>
      </c>
      <c r="I328" s="42">
        <v>158.38999999999999</v>
      </c>
      <c r="J328" s="43">
        <f t="shared" si="205"/>
        <v>52.039052592592583</v>
      </c>
      <c r="K328" s="44">
        <v>2.46</v>
      </c>
      <c r="L328" s="45">
        <f t="shared" si="216"/>
        <v>-431.25</v>
      </c>
      <c r="M328" s="45">
        <f t="shared" si="206"/>
        <v>-431.25</v>
      </c>
      <c r="N328" s="46">
        <f t="shared" si="207"/>
        <v>-220.82094740740743</v>
      </c>
      <c r="O328" s="47">
        <f t="shared" si="220"/>
        <v>-16128.75</v>
      </c>
      <c r="P328" s="47">
        <f t="shared" si="208"/>
        <v>16128.75</v>
      </c>
      <c r="Q328" s="47">
        <f t="shared" si="209"/>
        <v>0</v>
      </c>
      <c r="R328" s="39">
        <f t="shared" si="212"/>
        <v>2202440.3250000007</v>
      </c>
      <c r="S328" s="50">
        <f t="shared" si="235"/>
        <v>1971329.9999999995</v>
      </c>
      <c r="T328" s="49">
        <f t="shared" si="210"/>
        <v>16128.75</v>
      </c>
      <c r="U328" s="58">
        <f t="shared" si="221"/>
        <v>312238958.69999993</v>
      </c>
      <c r="V328" s="39">
        <f t="shared" si="234"/>
        <v>13064.2875</v>
      </c>
      <c r="W328" s="39">
        <f t="shared" si="211"/>
        <v>13064.2875</v>
      </c>
      <c r="X328" s="39">
        <f t="shared" ref="X328" si="246">W328</f>
        <v>13064.2875</v>
      </c>
    </row>
    <row r="329" spans="2:24" x14ac:dyDescent="0.25">
      <c r="B329" s="3" t="s">
        <v>29</v>
      </c>
      <c r="C329" s="3">
        <v>314</v>
      </c>
      <c r="D329" s="3">
        <v>314</v>
      </c>
      <c r="E329" s="10">
        <v>36</v>
      </c>
      <c r="F329" s="39">
        <f t="shared" si="203"/>
        <v>-0.41666666666666663</v>
      </c>
      <c r="G329" s="40">
        <f t="shared" si="204"/>
        <v>10</v>
      </c>
      <c r="H329" s="41">
        <v>1242</v>
      </c>
      <c r="I329" s="42">
        <v>158.38999999999999</v>
      </c>
      <c r="J329" s="43">
        <f t="shared" si="205"/>
        <v>48.216000000000001</v>
      </c>
      <c r="K329" s="44">
        <v>2.46</v>
      </c>
      <c r="L329" s="45">
        <f t="shared" si="216"/>
        <v>-517.5</v>
      </c>
      <c r="M329" s="45">
        <f t="shared" si="206"/>
        <v>-517.5</v>
      </c>
      <c r="N329" s="46">
        <f t="shared" si="207"/>
        <v>-310.89400000000001</v>
      </c>
      <c r="O329" s="47">
        <f t="shared" si="220"/>
        <v>-18630</v>
      </c>
      <c r="P329" s="47">
        <f t="shared" si="208"/>
        <v>18630</v>
      </c>
      <c r="Q329" s="47">
        <f t="shared" si="209"/>
        <v>0</v>
      </c>
      <c r="R329" s="39">
        <f t="shared" si="212"/>
        <v>2202440.3250000007</v>
      </c>
      <c r="S329" s="50">
        <f t="shared" si="235"/>
        <v>1989959.9999999995</v>
      </c>
      <c r="T329" s="49">
        <f t="shared" si="210"/>
        <v>18630</v>
      </c>
      <c r="U329" s="58">
        <f t="shared" si="221"/>
        <v>315189764.39999992</v>
      </c>
      <c r="V329" s="39">
        <f t="shared" si="234"/>
        <v>15090.300000000001</v>
      </c>
      <c r="W329" s="39">
        <f t="shared" si="211"/>
        <v>15090.300000000001</v>
      </c>
      <c r="X329" s="39">
        <f t="shared" ref="X329" si="247">W329+X328</f>
        <v>28154.587500000001</v>
      </c>
    </row>
    <row r="330" spans="2:24" x14ac:dyDescent="0.25">
      <c r="B330" s="3" t="s">
        <v>29</v>
      </c>
      <c r="C330" s="3">
        <v>315</v>
      </c>
      <c r="D330" s="3">
        <v>315</v>
      </c>
      <c r="E330" s="10">
        <v>34.4</v>
      </c>
      <c r="F330" s="39">
        <f t="shared" si="203"/>
        <v>-0.41666666666666663</v>
      </c>
      <c r="G330" s="40">
        <f t="shared" si="204"/>
        <v>9.5555555555555554</v>
      </c>
      <c r="H330" s="41">
        <v>1242</v>
      </c>
      <c r="I330" s="42">
        <v>158.38999999999999</v>
      </c>
      <c r="J330" s="43">
        <f t="shared" si="205"/>
        <v>44.025374814814811</v>
      </c>
      <c r="K330" s="44">
        <v>2.46</v>
      </c>
      <c r="L330" s="45">
        <f t="shared" si="216"/>
        <v>-517.5</v>
      </c>
      <c r="M330" s="45">
        <f t="shared" si="206"/>
        <v>-517.5</v>
      </c>
      <c r="N330" s="46">
        <f t="shared" si="207"/>
        <v>-315.08462518518519</v>
      </c>
      <c r="O330" s="47">
        <f t="shared" si="220"/>
        <v>-17802</v>
      </c>
      <c r="P330" s="47">
        <f t="shared" si="208"/>
        <v>17802</v>
      </c>
      <c r="Q330" s="47">
        <f t="shared" si="209"/>
        <v>0</v>
      </c>
      <c r="R330" s="39">
        <f t="shared" si="212"/>
        <v>2202440.3250000007</v>
      </c>
      <c r="S330" s="50">
        <f t="shared" si="235"/>
        <v>2007761.9999999995</v>
      </c>
      <c r="T330" s="49">
        <f t="shared" si="210"/>
        <v>17802</v>
      </c>
      <c r="U330" s="58">
        <f t="shared" si="221"/>
        <v>318009423.17999989</v>
      </c>
      <c r="V330" s="39">
        <f t="shared" si="234"/>
        <v>14419.62</v>
      </c>
      <c r="W330" s="39">
        <f t="shared" si="211"/>
        <v>14419.62</v>
      </c>
      <c r="X330" s="39">
        <f t="shared" si="239"/>
        <v>42574.207500000004</v>
      </c>
    </row>
    <row r="331" spans="2:24" x14ac:dyDescent="0.25">
      <c r="B331" s="3" t="s">
        <v>29</v>
      </c>
      <c r="C331" s="3">
        <v>316</v>
      </c>
      <c r="D331" s="3">
        <v>316</v>
      </c>
      <c r="E331" s="10">
        <v>33</v>
      </c>
      <c r="F331" s="39">
        <f t="shared" si="203"/>
        <v>-0.37499999999999989</v>
      </c>
      <c r="G331" s="40">
        <f t="shared" si="204"/>
        <v>9.1666666666666661</v>
      </c>
      <c r="H331" s="41">
        <v>1242</v>
      </c>
      <c r="I331" s="42">
        <v>158.38999999999999</v>
      </c>
      <c r="J331" s="43">
        <f t="shared" si="205"/>
        <v>40.514833333333335</v>
      </c>
      <c r="K331" s="44">
        <v>2.46</v>
      </c>
      <c r="L331" s="45">
        <f t="shared" si="216"/>
        <v>-465.74999999999989</v>
      </c>
      <c r="M331" s="45">
        <f t="shared" si="206"/>
        <v>-465.74999999999989</v>
      </c>
      <c r="N331" s="46">
        <f t="shared" si="207"/>
        <v>-266.84516666666656</v>
      </c>
      <c r="O331" s="47">
        <f t="shared" si="220"/>
        <v>-15369.749999999996</v>
      </c>
      <c r="P331" s="47">
        <f t="shared" si="208"/>
        <v>15369.749999999996</v>
      </c>
      <c r="Q331" s="47">
        <f t="shared" si="209"/>
        <v>0</v>
      </c>
      <c r="R331" s="39">
        <f t="shared" si="212"/>
        <v>2202440.3250000007</v>
      </c>
      <c r="S331" s="50">
        <f t="shared" si="235"/>
        <v>2023131.7499999995</v>
      </c>
      <c r="T331" s="49">
        <f t="shared" si="210"/>
        <v>15369.749999999996</v>
      </c>
      <c r="U331" s="58">
        <f t="shared" si="221"/>
        <v>320443837.88249987</v>
      </c>
      <c r="V331" s="39">
        <f t="shared" si="234"/>
        <v>12449.497499999998</v>
      </c>
      <c r="W331" s="39">
        <f t="shared" si="211"/>
        <v>12449.497499999998</v>
      </c>
      <c r="X331" s="39">
        <f t="shared" si="239"/>
        <v>55023.705000000002</v>
      </c>
    </row>
    <row r="332" spans="2:24" x14ac:dyDescent="0.25">
      <c r="B332" s="3" t="s">
        <v>29</v>
      </c>
      <c r="C332" s="3">
        <v>317</v>
      </c>
      <c r="D332" s="3">
        <v>317</v>
      </c>
      <c r="E332" s="10">
        <v>31.7</v>
      </c>
      <c r="F332" s="39">
        <f t="shared" si="203"/>
        <v>-0.41666666666666663</v>
      </c>
      <c r="G332" s="40">
        <f t="shared" si="204"/>
        <v>8.8055555555555554</v>
      </c>
      <c r="H332" s="41">
        <v>1242</v>
      </c>
      <c r="I332" s="42">
        <v>158.38999999999999</v>
      </c>
      <c r="J332" s="43">
        <f t="shared" si="205"/>
        <v>37.385629814814813</v>
      </c>
      <c r="K332" s="44">
        <v>2.46</v>
      </c>
      <c r="L332" s="45">
        <f t="shared" si="216"/>
        <v>-517.5</v>
      </c>
      <c r="M332" s="45">
        <f t="shared" si="206"/>
        <v>-517.5</v>
      </c>
      <c r="N332" s="46">
        <f t="shared" si="207"/>
        <v>-321.72437018518519</v>
      </c>
      <c r="O332" s="47">
        <f t="shared" si="220"/>
        <v>-16404.75</v>
      </c>
      <c r="P332" s="47">
        <f t="shared" si="208"/>
        <v>16404.75</v>
      </c>
      <c r="Q332" s="47">
        <f t="shared" si="209"/>
        <v>0</v>
      </c>
      <c r="R332" s="39">
        <f t="shared" si="212"/>
        <v>2202440.3250000007</v>
      </c>
      <c r="S332" s="50">
        <f t="shared" si="235"/>
        <v>2039536.4999999995</v>
      </c>
      <c r="T332" s="49">
        <f t="shared" si="210"/>
        <v>16404.75</v>
      </c>
      <c r="U332" s="58">
        <f t="shared" si="221"/>
        <v>323042186.2349999</v>
      </c>
      <c r="V332" s="39">
        <f t="shared" si="234"/>
        <v>13287.847500000002</v>
      </c>
      <c r="W332" s="39">
        <f t="shared" si="211"/>
        <v>13287.847500000002</v>
      </c>
      <c r="X332" s="39">
        <f t="shared" ref="X332" si="248">W332</f>
        <v>13287.847500000002</v>
      </c>
    </row>
    <row r="333" spans="2:24" x14ac:dyDescent="0.25">
      <c r="B333" s="3" t="s">
        <v>29</v>
      </c>
      <c r="C333" s="3">
        <v>318</v>
      </c>
      <c r="D333" s="3">
        <v>318</v>
      </c>
      <c r="E333" s="10">
        <v>30</v>
      </c>
      <c r="F333" s="39">
        <f t="shared" si="203"/>
        <v>-0.51388888888888873</v>
      </c>
      <c r="G333" s="40">
        <f t="shared" si="204"/>
        <v>8.3333333333333339</v>
      </c>
      <c r="H333" s="41">
        <v>1242</v>
      </c>
      <c r="I333" s="42">
        <v>158.38999999999999</v>
      </c>
      <c r="J333" s="43">
        <f t="shared" si="205"/>
        <v>33.483333333333341</v>
      </c>
      <c r="K333" s="44">
        <v>2.46</v>
      </c>
      <c r="L333" s="45">
        <f t="shared" si="216"/>
        <v>-638.24999999999977</v>
      </c>
      <c r="M333" s="45">
        <f t="shared" si="206"/>
        <v>-638.24999999999977</v>
      </c>
      <c r="N333" s="46">
        <f t="shared" si="207"/>
        <v>-446.37666666666644</v>
      </c>
      <c r="O333" s="47">
        <f t="shared" si="220"/>
        <v>-19147.499999999993</v>
      </c>
      <c r="P333" s="47">
        <f t="shared" si="208"/>
        <v>19147.499999999993</v>
      </c>
      <c r="Q333" s="47">
        <f t="shared" si="209"/>
        <v>0</v>
      </c>
      <c r="R333" s="39">
        <f t="shared" si="212"/>
        <v>2202440.3250000007</v>
      </c>
      <c r="S333" s="50">
        <f t="shared" si="235"/>
        <v>2058683.9999999995</v>
      </c>
      <c r="T333" s="49">
        <f t="shared" si="210"/>
        <v>19147.499999999993</v>
      </c>
      <c r="U333" s="58">
        <f t="shared" si="221"/>
        <v>326074958.75999987</v>
      </c>
      <c r="V333" s="39">
        <f t="shared" si="234"/>
        <v>15509.474999999995</v>
      </c>
      <c r="W333" s="39">
        <f t="shared" si="211"/>
        <v>15509.474999999995</v>
      </c>
      <c r="X333" s="39">
        <f t="shared" ref="X333" si="249">W333+X332</f>
        <v>28797.322499999995</v>
      </c>
    </row>
    <row r="334" spans="2:24" x14ac:dyDescent="0.25">
      <c r="B334" s="3" t="s">
        <v>29</v>
      </c>
      <c r="C334" s="3">
        <v>319</v>
      </c>
      <c r="D334" s="3">
        <v>319</v>
      </c>
      <c r="E334" s="10">
        <v>28</v>
      </c>
      <c r="F334" s="39">
        <f t="shared" si="203"/>
        <v>-0.54166666666666641</v>
      </c>
      <c r="G334" s="40">
        <f t="shared" si="204"/>
        <v>7.7777777777777777</v>
      </c>
      <c r="H334" s="41">
        <v>1242</v>
      </c>
      <c r="I334" s="42">
        <v>158.38999999999999</v>
      </c>
      <c r="J334" s="43">
        <f t="shared" si="205"/>
        <v>29.167703703703705</v>
      </c>
      <c r="K334" s="44">
        <v>2.46</v>
      </c>
      <c r="L334" s="45">
        <f t="shared" si="216"/>
        <v>-672.74999999999966</v>
      </c>
      <c r="M334" s="45">
        <f t="shared" si="206"/>
        <v>-672.74999999999966</v>
      </c>
      <c r="N334" s="46">
        <f t="shared" si="207"/>
        <v>-485.19229629629598</v>
      </c>
      <c r="O334" s="47">
        <f t="shared" si="220"/>
        <v>-18836.999999999989</v>
      </c>
      <c r="P334" s="47">
        <f t="shared" si="208"/>
        <v>18836.999999999989</v>
      </c>
      <c r="Q334" s="47">
        <f t="shared" si="209"/>
        <v>0</v>
      </c>
      <c r="R334" s="39">
        <f t="shared" si="212"/>
        <v>2202440.3250000007</v>
      </c>
      <c r="S334" s="50">
        <f t="shared" si="235"/>
        <v>2077520.9999999995</v>
      </c>
      <c r="T334" s="49">
        <f t="shared" si="210"/>
        <v>18836.999999999989</v>
      </c>
      <c r="U334" s="58">
        <f t="shared" si="221"/>
        <v>329058551.18999988</v>
      </c>
      <c r="V334" s="39">
        <f t="shared" si="234"/>
        <v>15257.969999999992</v>
      </c>
      <c r="W334" s="39">
        <f t="shared" si="211"/>
        <v>15257.969999999992</v>
      </c>
      <c r="X334" s="39">
        <f t="shared" si="239"/>
        <v>44055.292499999989</v>
      </c>
    </row>
    <row r="335" spans="2:24" x14ac:dyDescent="0.25">
      <c r="B335" s="3" t="s">
        <v>29</v>
      </c>
      <c r="C335" s="3">
        <v>320</v>
      </c>
      <c r="D335" s="3">
        <v>320</v>
      </c>
      <c r="E335" s="10">
        <v>26.1</v>
      </c>
      <c r="F335" s="39">
        <f t="shared" si="203"/>
        <v>-0.33333333333333315</v>
      </c>
      <c r="G335" s="40">
        <f t="shared" si="204"/>
        <v>7.25</v>
      </c>
      <c r="H335" s="41">
        <v>1242</v>
      </c>
      <c r="I335" s="42">
        <v>158.38999999999999</v>
      </c>
      <c r="J335" s="43">
        <f t="shared" si="205"/>
        <v>25.343535000000003</v>
      </c>
      <c r="K335" s="44">
        <v>2.46</v>
      </c>
      <c r="L335" s="45">
        <f t="shared" si="216"/>
        <v>-413.99999999999977</v>
      </c>
      <c r="M335" s="45">
        <f t="shared" si="206"/>
        <v>-413.99999999999977</v>
      </c>
      <c r="N335" s="46">
        <f t="shared" si="207"/>
        <v>-230.26646499999978</v>
      </c>
      <c r="O335" s="47">
        <f t="shared" si="220"/>
        <v>-10805.399999999994</v>
      </c>
      <c r="P335" s="47">
        <f t="shared" si="208"/>
        <v>10805.399999999994</v>
      </c>
      <c r="Q335" s="47">
        <f t="shared" si="209"/>
        <v>0</v>
      </c>
      <c r="R335" s="39">
        <f t="shared" si="212"/>
        <v>2202440.3250000007</v>
      </c>
      <c r="S335" s="50">
        <f t="shared" si="235"/>
        <v>2088326.3999999994</v>
      </c>
      <c r="T335" s="49">
        <f t="shared" si="210"/>
        <v>10805.399999999994</v>
      </c>
      <c r="U335" s="58">
        <f t="shared" si="221"/>
        <v>330770018.49599987</v>
      </c>
      <c r="V335" s="39">
        <f t="shared" si="234"/>
        <v>8752.3739999999962</v>
      </c>
      <c r="W335" s="39">
        <f t="shared" si="211"/>
        <v>8752.3739999999962</v>
      </c>
      <c r="X335" s="39">
        <f t="shared" si="239"/>
        <v>52807.666499999985</v>
      </c>
    </row>
    <row r="336" spans="2:24" x14ac:dyDescent="0.25">
      <c r="B336" s="3" t="s">
        <v>29</v>
      </c>
      <c r="C336" s="3">
        <v>321</v>
      </c>
      <c r="D336" s="3">
        <v>321</v>
      </c>
      <c r="E336" s="10">
        <v>25.6</v>
      </c>
      <c r="F336" s="39">
        <f t="shared" ref="F336:F399" si="250">($E337-$E335)/2/3.6</f>
        <v>-0.16666666666666705</v>
      </c>
      <c r="G336" s="40">
        <f t="shared" ref="G336:G399" si="251">E336/3.6</f>
        <v>7.1111111111111116</v>
      </c>
      <c r="H336" s="41">
        <v>1242</v>
      </c>
      <c r="I336" s="42">
        <v>158.38999999999999</v>
      </c>
      <c r="J336" s="43">
        <f t="shared" ref="J336:J399" si="252">0.5*$C$5*$C$6*$C$7*G336^2</f>
        <v>24.381819259259263</v>
      </c>
      <c r="K336" s="44">
        <v>2.46</v>
      </c>
      <c r="L336" s="45">
        <f t="shared" si="216"/>
        <v>-207.00000000000048</v>
      </c>
      <c r="M336" s="45">
        <f t="shared" ref="M336:M399" si="253">$C$3*F336</f>
        <v>-207.00000000000048</v>
      </c>
      <c r="N336" s="46">
        <f t="shared" ref="N336:N399" si="254">I336+J336+L336</f>
        <v>-24.228180740741237</v>
      </c>
      <c r="O336" s="47">
        <f t="shared" si="220"/>
        <v>-5299.2000000000126</v>
      </c>
      <c r="P336" s="47">
        <f t="shared" ref="P336:P399" si="255">MAX(-O336, 0)</f>
        <v>5299.2000000000126</v>
      </c>
      <c r="Q336" s="47">
        <f t="shared" ref="Q336:Q399" si="256">MAX(O336, 0)</f>
        <v>0</v>
      </c>
      <c r="R336" s="39">
        <f t="shared" si="212"/>
        <v>2202440.3250000007</v>
      </c>
      <c r="S336" s="50">
        <f t="shared" si="235"/>
        <v>2093625.5999999994</v>
      </c>
      <c r="T336" s="49">
        <f t="shared" ref="T336:T399" si="257">IF(O336&lt;0, -O336, 0)</f>
        <v>5299.2000000000126</v>
      </c>
      <c r="U336" s="58">
        <f t="shared" si="221"/>
        <v>331609358.78399986</v>
      </c>
      <c r="V336" s="39">
        <f t="shared" si="234"/>
        <v>4292.3520000000108</v>
      </c>
      <c r="W336" s="39">
        <f t="shared" ref="W336:W399" si="258">V336*1</f>
        <v>4292.3520000000108</v>
      </c>
      <c r="X336" s="39">
        <f t="shared" ref="X336" si="259">W336</f>
        <v>4292.3520000000108</v>
      </c>
    </row>
    <row r="337" spans="2:24" x14ac:dyDescent="0.25">
      <c r="B337" s="3" t="s">
        <v>29</v>
      </c>
      <c r="C337" s="3">
        <v>322</v>
      </c>
      <c r="D337" s="3">
        <v>322</v>
      </c>
      <c r="E337" s="10">
        <v>24.9</v>
      </c>
      <c r="F337" s="39">
        <f t="shared" si="250"/>
        <v>-9.7222222222222612E-2</v>
      </c>
      <c r="G337" s="40">
        <f t="shared" si="251"/>
        <v>6.9166666666666661</v>
      </c>
      <c r="H337" s="41">
        <v>1242</v>
      </c>
      <c r="I337" s="42">
        <v>158.38999999999999</v>
      </c>
      <c r="J337" s="43">
        <f t="shared" si="252"/>
        <v>23.066668333333332</v>
      </c>
      <c r="K337" s="44">
        <v>2.46</v>
      </c>
      <c r="L337" s="45">
        <f t="shared" si="216"/>
        <v>-120.75000000000048</v>
      </c>
      <c r="M337" s="45">
        <f t="shared" si="253"/>
        <v>-120.75000000000048</v>
      </c>
      <c r="N337" s="46">
        <f t="shared" si="254"/>
        <v>60.706668333332829</v>
      </c>
      <c r="O337" s="47">
        <f t="shared" si="220"/>
        <v>-3006.675000000012</v>
      </c>
      <c r="P337" s="47">
        <f t="shared" si="255"/>
        <v>3006.675000000012</v>
      </c>
      <c r="Q337" s="47">
        <f t="shared" si="256"/>
        <v>0</v>
      </c>
      <c r="R337" s="39">
        <f t="shared" ref="R337:R400" si="260">Q337+R336</f>
        <v>2202440.3250000007</v>
      </c>
      <c r="S337" s="50">
        <f t="shared" si="235"/>
        <v>2096632.2749999994</v>
      </c>
      <c r="T337" s="49">
        <f t="shared" si="257"/>
        <v>3006.675000000012</v>
      </c>
      <c r="U337" s="58">
        <f t="shared" si="221"/>
        <v>332085586.03724986</v>
      </c>
      <c r="V337" s="39">
        <f t="shared" si="234"/>
        <v>2435.4067500000101</v>
      </c>
      <c r="W337" s="39">
        <f t="shared" si="258"/>
        <v>2435.4067500000101</v>
      </c>
      <c r="X337" s="39">
        <f t="shared" ref="X337" si="261">W337+X336</f>
        <v>6727.7587500000209</v>
      </c>
    </row>
    <row r="338" spans="2:24" x14ac:dyDescent="0.25">
      <c r="B338" s="3" t="s">
        <v>29</v>
      </c>
      <c r="C338" s="3">
        <v>323</v>
      </c>
      <c r="D338" s="3">
        <v>323</v>
      </c>
      <c r="E338" s="10">
        <v>24.9</v>
      </c>
      <c r="F338" s="39">
        <f t="shared" si="250"/>
        <v>-8.3333333333333037E-2</v>
      </c>
      <c r="G338" s="40">
        <f t="shared" si="251"/>
        <v>6.9166666666666661</v>
      </c>
      <c r="H338" s="41">
        <v>1242</v>
      </c>
      <c r="I338" s="42">
        <v>158.38999999999999</v>
      </c>
      <c r="J338" s="43">
        <f t="shared" si="252"/>
        <v>23.066668333333332</v>
      </c>
      <c r="K338" s="44">
        <v>2.46</v>
      </c>
      <c r="L338" s="45">
        <f t="shared" si="216"/>
        <v>-103.49999999999963</v>
      </c>
      <c r="M338" s="45">
        <f t="shared" si="253"/>
        <v>-103.49999999999963</v>
      </c>
      <c r="N338" s="46">
        <f t="shared" si="254"/>
        <v>77.956668333333681</v>
      </c>
      <c r="O338" s="47">
        <f t="shared" si="220"/>
        <v>-2577.1499999999905</v>
      </c>
      <c r="P338" s="47">
        <f t="shared" si="255"/>
        <v>2577.1499999999905</v>
      </c>
      <c r="Q338" s="47">
        <f t="shared" si="256"/>
        <v>0</v>
      </c>
      <c r="R338" s="39">
        <f t="shared" si="260"/>
        <v>2202440.3250000007</v>
      </c>
      <c r="S338" s="50">
        <f t="shared" si="235"/>
        <v>2099209.4249999993</v>
      </c>
      <c r="T338" s="49">
        <f t="shared" si="257"/>
        <v>2577.1499999999905</v>
      </c>
      <c r="U338" s="58">
        <f t="shared" si="221"/>
        <v>332493780.82574987</v>
      </c>
      <c r="V338" s="39">
        <f t="shared" si="234"/>
        <v>2087.4914999999924</v>
      </c>
      <c r="W338" s="39">
        <f t="shared" si="258"/>
        <v>2087.4914999999924</v>
      </c>
      <c r="X338" s="39">
        <f t="shared" si="239"/>
        <v>8815.2502500000137</v>
      </c>
    </row>
    <row r="339" spans="2:24" x14ac:dyDescent="0.25">
      <c r="B339" s="3" t="s">
        <v>29</v>
      </c>
      <c r="C339" s="3">
        <v>324</v>
      </c>
      <c r="D339" s="3">
        <v>324</v>
      </c>
      <c r="E339" s="10">
        <v>24.3</v>
      </c>
      <c r="F339" s="39">
        <f t="shared" si="250"/>
        <v>-0.1388888888888889</v>
      </c>
      <c r="G339" s="40">
        <f t="shared" si="251"/>
        <v>6.75</v>
      </c>
      <c r="H339" s="41">
        <v>1242</v>
      </c>
      <c r="I339" s="42">
        <v>158.38999999999999</v>
      </c>
      <c r="J339" s="43">
        <f t="shared" si="252"/>
        <v>21.968415</v>
      </c>
      <c r="K339" s="44">
        <v>2.46</v>
      </c>
      <c r="L339" s="45">
        <f t="shared" si="216"/>
        <v>-172.5</v>
      </c>
      <c r="M339" s="45">
        <f t="shared" si="253"/>
        <v>-172.5</v>
      </c>
      <c r="N339" s="46">
        <f t="shared" si="254"/>
        <v>7.8584149999999795</v>
      </c>
      <c r="O339" s="47">
        <f t="shared" si="220"/>
        <v>-4191.75</v>
      </c>
      <c r="P339" s="47">
        <f t="shared" si="255"/>
        <v>4191.75</v>
      </c>
      <c r="Q339" s="47">
        <f t="shared" si="256"/>
        <v>0</v>
      </c>
      <c r="R339" s="39">
        <f t="shared" si="260"/>
        <v>2202440.3250000007</v>
      </c>
      <c r="S339" s="50">
        <f t="shared" si="235"/>
        <v>2103401.1749999993</v>
      </c>
      <c r="T339" s="49">
        <f t="shared" si="257"/>
        <v>4191.75</v>
      </c>
      <c r="U339" s="58">
        <f t="shared" si="221"/>
        <v>333157712.10824984</v>
      </c>
      <c r="V339" s="39">
        <f t="shared" si="234"/>
        <v>3395.3175000000001</v>
      </c>
      <c r="W339" s="39">
        <f t="shared" si="258"/>
        <v>3395.3175000000001</v>
      </c>
      <c r="X339" s="39">
        <f t="shared" si="239"/>
        <v>12210.567750000013</v>
      </c>
    </row>
    <row r="340" spans="2:24" x14ac:dyDescent="0.25">
      <c r="B340" s="3" t="s">
        <v>29</v>
      </c>
      <c r="C340" s="3">
        <v>325</v>
      </c>
      <c r="D340" s="3">
        <v>325</v>
      </c>
      <c r="E340" s="10">
        <v>23.9</v>
      </c>
      <c r="F340" s="39">
        <f t="shared" si="250"/>
        <v>-5.5555555555555851E-2</v>
      </c>
      <c r="G340" s="40">
        <f t="shared" si="251"/>
        <v>6.6388888888888884</v>
      </c>
      <c r="H340" s="41">
        <v>1242</v>
      </c>
      <c r="I340" s="42">
        <v>158.38999999999999</v>
      </c>
      <c r="J340" s="43">
        <f t="shared" si="252"/>
        <v>21.251127592592592</v>
      </c>
      <c r="K340" s="44">
        <v>2.46</v>
      </c>
      <c r="L340" s="45">
        <f t="shared" si="216"/>
        <v>-69.000000000000369</v>
      </c>
      <c r="M340" s="45">
        <f t="shared" si="253"/>
        <v>-69.000000000000369</v>
      </c>
      <c r="N340" s="46">
        <f t="shared" si="254"/>
        <v>110.6411275925922</v>
      </c>
      <c r="O340" s="47">
        <f t="shared" si="220"/>
        <v>-1649.1000000000088</v>
      </c>
      <c r="P340" s="47">
        <f t="shared" si="255"/>
        <v>1649.1000000000088</v>
      </c>
      <c r="Q340" s="47">
        <f t="shared" si="256"/>
        <v>0</v>
      </c>
      <c r="R340" s="39">
        <f t="shared" si="260"/>
        <v>2202440.3250000007</v>
      </c>
      <c r="S340" s="50">
        <f t="shared" si="235"/>
        <v>2105050.2749999994</v>
      </c>
      <c r="T340" s="49">
        <f t="shared" si="257"/>
        <v>1649.1000000000088</v>
      </c>
      <c r="U340" s="58">
        <f t="shared" si="221"/>
        <v>333418913.0572499</v>
      </c>
      <c r="V340" s="39">
        <f t="shared" si="234"/>
        <v>1335.7710000000072</v>
      </c>
      <c r="W340" s="39">
        <f t="shared" si="258"/>
        <v>1335.7710000000072</v>
      </c>
      <c r="X340" s="39">
        <f t="shared" ref="X340" si="262">W340</f>
        <v>1335.7710000000072</v>
      </c>
    </row>
    <row r="341" spans="2:24" x14ac:dyDescent="0.25">
      <c r="B341" s="3" t="s">
        <v>29</v>
      </c>
      <c r="C341" s="3">
        <v>326</v>
      </c>
      <c r="D341" s="3">
        <v>326</v>
      </c>
      <c r="E341" s="10">
        <v>23.9</v>
      </c>
      <c r="F341" s="39">
        <f t="shared" si="250"/>
        <v>-4.1666666666666269E-2</v>
      </c>
      <c r="G341" s="40">
        <f t="shared" si="251"/>
        <v>6.6388888888888884</v>
      </c>
      <c r="H341" s="41">
        <v>1242</v>
      </c>
      <c r="I341" s="42">
        <v>158.38999999999999</v>
      </c>
      <c r="J341" s="43">
        <f t="shared" si="252"/>
        <v>21.251127592592592</v>
      </c>
      <c r="K341" s="44">
        <v>2.46</v>
      </c>
      <c r="L341" s="45">
        <f t="shared" si="216"/>
        <v>-51.749999999999503</v>
      </c>
      <c r="M341" s="45">
        <f t="shared" si="253"/>
        <v>-51.749999999999503</v>
      </c>
      <c r="N341" s="46">
        <f t="shared" si="254"/>
        <v>127.89112759259307</v>
      </c>
      <c r="O341" s="47">
        <f t="shared" si="220"/>
        <v>-1236.824999999988</v>
      </c>
      <c r="P341" s="47">
        <f t="shared" si="255"/>
        <v>1236.824999999988</v>
      </c>
      <c r="Q341" s="47">
        <f t="shared" si="256"/>
        <v>0</v>
      </c>
      <c r="R341" s="39">
        <f t="shared" si="260"/>
        <v>2202440.3250000007</v>
      </c>
      <c r="S341" s="50">
        <f t="shared" si="235"/>
        <v>2106287.0999999996</v>
      </c>
      <c r="T341" s="49">
        <f t="shared" si="257"/>
        <v>1236.824999999988</v>
      </c>
      <c r="U341" s="58">
        <f t="shared" si="221"/>
        <v>333614813.76899993</v>
      </c>
      <c r="V341" s="39">
        <f t="shared" si="234"/>
        <v>1001.8282499999904</v>
      </c>
      <c r="W341" s="39">
        <f t="shared" si="258"/>
        <v>1001.8282499999904</v>
      </c>
      <c r="X341" s="39">
        <f t="shared" ref="X341" si="263">W341+X340</f>
        <v>2337.5992499999975</v>
      </c>
    </row>
    <row r="342" spans="2:24" x14ac:dyDescent="0.25">
      <c r="B342" s="3" t="s">
        <v>29</v>
      </c>
      <c r="C342" s="3">
        <v>327</v>
      </c>
      <c r="D342" s="3">
        <v>327</v>
      </c>
      <c r="E342" s="10">
        <v>23.6</v>
      </c>
      <c r="F342" s="39">
        <f t="shared" si="250"/>
        <v>-8.3333333333333037E-2</v>
      </c>
      <c r="G342" s="40">
        <f t="shared" si="251"/>
        <v>6.5555555555555554</v>
      </c>
      <c r="H342" s="41">
        <v>1242</v>
      </c>
      <c r="I342" s="42">
        <v>158.38999999999999</v>
      </c>
      <c r="J342" s="43">
        <f t="shared" si="252"/>
        <v>20.720974814814813</v>
      </c>
      <c r="K342" s="44">
        <v>2.46</v>
      </c>
      <c r="L342" s="45">
        <f t="shared" ref="L342:L405" si="264">$C$3*F342</f>
        <v>-103.49999999999963</v>
      </c>
      <c r="M342" s="45">
        <f t="shared" si="253"/>
        <v>-103.49999999999963</v>
      </c>
      <c r="N342" s="46">
        <f t="shared" si="254"/>
        <v>75.610974814815165</v>
      </c>
      <c r="O342" s="47">
        <f t="shared" si="220"/>
        <v>-2442.5999999999913</v>
      </c>
      <c r="P342" s="47">
        <f t="shared" si="255"/>
        <v>2442.5999999999913</v>
      </c>
      <c r="Q342" s="47">
        <f t="shared" si="256"/>
        <v>0</v>
      </c>
      <c r="R342" s="39">
        <f t="shared" si="260"/>
        <v>2202440.3250000007</v>
      </c>
      <c r="S342" s="50">
        <f t="shared" si="235"/>
        <v>2108729.6999999997</v>
      </c>
      <c r="T342" s="49">
        <f t="shared" si="257"/>
        <v>2442.5999999999913</v>
      </c>
      <c r="U342" s="58">
        <f t="shared" si="221"/>
        <v>334001697.18299991</v>
      </c>
      <c r="V342" s="39">
        <f t="shared" si="234"/>
        <v>1978.505999999993</v>
      </c>
      <c r="W342" s="39">
        <f t="shared" si="258"/>
        <v>1978.505999999993</v>
      </c>
      <c r="X342" s="39">
        <f t="shared" si="239"/>
        <v>4316.1052499999905</v>
      </c>
    </row>
    <row r="343" spans="2:24" x14ac:dyDescent="0.25">
      <c r="B343" s="3" t="s">
        <v>29</v>
      </c>
      <c r="C343" s="3">
        <v>328</v>
      </c>
      <c r="D343" s="3">
        <v>328</v>
      </c>
      <c r="E343" s="10">
        <v>23.3</v>
      </c>
      <c r="F343" s="39">
        <f t="shared" si="250"/>
        <v>-0.43055555555555575</v>
      </c>
      <c r="G343" s="40">
        <f t="shared" si="251"/>
        <v>6.4722222222222223</v>
      </c>
      <c r="H343" s="41">
        <v>1242</v>
      </c>
      <c r="I343" s="42">
        <v>158.38999999999999</v>
      </c>
      <c r="J343" s="43">
        <f t="shared" si="252"/>
        <v>20.197518703703707</v>
      </c>
      <c r="K343" s="44">
        <v>2.46</v>
      </c>
      <c r="L343" s="45">
        <f t="shared" si="264"/>
        <v>-534.75000000000023</v>
      </c>
      <c r="M343" s="45">
        <f t="shared" si="253"/>
        <v>-534.75000000000023</v>
      </c>
      <c r="N343" s="46">
        <f t="shared" si="254"/>
        <v>-356.16248129629651</v>
      </c>
      <c r="O343" s="47">
        <f t="shared" si="220"/>
        <v>-12459.675000000007</v>
      </c>
      <c r="P343" s="47">
        <f t="shared" si="255"/>
        <v>12459.675000000007</v>
      </c>
      <c r="Q343" s="47">
        <f t="shared" si="256"/>
        <v>0</v>
      </c>
      <c r="R343" s="39">
        <f t="shared" si="260"/>
        <v>2202440.3250000007</v>
      </c>
      <c r="S343" s="50">
        <f t="shared" si="235"/>
        <v>2121189.3749999995</v>
      </c>
      <c r="T343" s="49">
        <f t="shared" si="257"/>
        <v>12459.675000000007</v>
      </c>
      <c r="U343" s="58">
        <f t="shared" si="221"/>
        <v>335975185.10624987</v>
      </c>
      <c r="V343" s="39">
        <f t="shared" si="234"/>
        <v>10092.336750000006</v>
      </c>
      <c r="W343" s="39">
        <f t="shared" si="258"/>
        <v>10092.336750000006</v>
      </c>
      <c r="X343" s="39">
        <f t="shared" si="239"/>
        <v>14408.441999999995</v>
      </c>
    </row>
    <row r="344" spans="2:24" x14ac:dyDescent="0.25">
      <c r="B344" s="3" t="s">
        <v>29</v>
      </c>
      <c r="C344" s="3">
        <v>329</v>
      </c>
      <c r="D344" s="3">
        <v>329</v>
      </c>
      <c r="E344" s="10">
        <v>20.5</v>
      </c>
      <c r="F344" s="39">
        <f t="shared" si="250"/>
        <v>-0.80555555555555558</v>
      </c>
      <c r="G344" s="40">
        <f t="shared" si="251"/>
        <v>5.6944444444444446</v>
      </c>
      <c r="H344" s="41">
        <v>1242</v>
      </c>
      <c r="I344" s="42">
        <v>158.38999999999999</v>
      </c>
      <c r="J344" s="43">
        <f t="shared" si="252"/>
        <v>15.634856481481485</v>
      </c>
      <c r="K344" s="44">
        <v>2.46</v>
      </c>
      <c r="L344" s="45">
        <f t="shared" si="264"/>
        <v>-1000.5</v>
      </c>
      <c r="M344" s="45">
        <f t="shared" si="253"/>
        <v>-1000.5</v>
      </c>
      <c r="N344" s="46">
        <f t="shared" si="254"/>
        <v>-826.47514351851851</v>
      </c>
      <c r="O344" s="47">
        <f t="shared" si="220"/>
        <v>-20510.25</v>
      </c>
      <c r="P344" s="47">
        <f t="shared" si="255"/>
        <v>20510.25</v>
      </c>
      <c r="Q344" s="47">
        <f t="shared" si="256"/>
        <v>0</v>
      </c>
      <c r="R344" s="39">
        <f t="shared" si="260"/>
        <v>2202440.3250000007</v>
      </c>
      <c r="S344" s="50">
        <f t="shared" si="235"/>
        <v>2141699.6249999995</v>
      </c>
      <c r="T344" s="49">
        <f t="shared" si="257"/>
        <v>20510.25</v>
      </c>
      <c r="U344" s="58">
        <f t="shared" si="221"/>
        <v>339223803.60374987</v>
      </c>
      <c r="V344" s="39">
        <f t="shared" si="234"/>
        <v>16613.302500000002</v>
      </c>
      <c r="W344" s="39">
        <f t="shared" si="258"/>
        <v>16613.302500000002</v>
      </c>
      <c r="X344" s="39">
        <f t="shared" ref="X344" si="265">W344</f>
        <v>16613.302500000002</v>
      </c>
    </row>
    <row r="345" spans="2:24" x14ac:dyDescent="0.25">
      <c r="B345" s="3" t="s">
        <v>29</v>
      </c>
      <c r="C345" s="3">
        <v>330</v>
      </c>
      <c r="D345" s="3">
        <v>330</v>
      </c>
      <c r="E345" s="10">
        <v>17.5</v>
      </c>
      <c r="F345" s="39">
        <f t="shared" si="250"/>
        <v>-0.50000000000000022</v>
      </c>
      <c r="G345" s="40">
        <f t="shared" si="251"/>
        <v>4.8611111111111107</v>
      </c>
      <c r="H345" s="41">
        <v>1242</v>
      </c>
      <c r="I345" s="42">
        <v>158.38999999999999</v>
      </c>
      <c r="J345" s="43">
        <f t="shared" si="252"/>
        <v>11.393634259259258</v>
      </c>
      <c r="K345" s="44">
        <v>2.46</v>
      </c>
      <c r="L345" s="45">
        <f t="shared" si="264"/>
        <v>-621.00000000000023</v>
      </c>
      <c r="M345" s="45">
        <f t="shared" si="253"/>
        <v>-621.00000000000023</v>
      </c>
      <c r="N345" s="46">
        <f t="shared" si="254"/>
        <v>-451.21636574074097</v>
      </c>
      <c r="O345" s="47">
        <f t="shared" si="220"/>
        <v>-10867.500000000004</v>
      </c>
      <c r="P345" s="47">
        <f t="shared" si="255"/>
        <v>10867.500000000004</v>
      </c>
      <c r="Q345" s="47">
        <f t="shared" si="256"/>
        <v>0</v>
      </c>
      <c r="R345" s="39">
        <f t="shared" si="260"/>
        <v>2202440.3250000007</v>
      </c>
      <c r="S345" s="50">
        <f t="shared" si="235"/>
        <v>2152567.1249999995</v>
      </c>
      <c r="T345" s="49">
        <f t="shared" si="257"/>
        <v>10867.500000000004</v>
      </c>
      <c r="U345" s="58">
        <f t="shared" si="221"/>
        <v>340945106.92874992</v>
      </c>
      <c r="V345" s="39">
        <f t="shared" si="234"/>
        <v>8802.6750000000029</v>
      </c>
      <c r="W345" s="39">
        <f t="shared" si="258"/>
        <v>8802.6750000000029</v>
      </c>
      <c r="X345" s="39">
        <f t="shared" ref="X345" si="266">W345+X344</f>
        <v>25415.977500000005</v>
      </c>
    </row>
    <row r="346" spans="2:24" x14ac:dyDescent="0.25">
      <c r="B346" s="3" t="s">
        <v>29</v>
      </c>
      <c r="C346" s="3">
        <v>331</v>
      </c>
      <c r="D346" s="3">
        <v>331</v>
      </c>
      <c r="E346" s="10">
        <v>16.899999999999999</v>
      </c>
      <c r="F346" s="39">
        <f t="shared" si="250"/>
        <v>-0.1111111111111112</v>
      </c>
      <c r="G346" s="40">
        <f t="shared" si="251"/>
        <v>4.6944444444444438</v>
      </c>
      <c r="H346" s="41">
        <v>1242</v>
      </c>
      <c r="I346" s="42">
        <v>158.38999999999999</v>
      </c>
      <c r="J346" s="43">
        <f t="shared" si="252"/>
        <v>10.625749814814814</v>
      </c>
      <c r="K346" s="44">
        <v>2.46</v>
      </c>
      <c r="L346" s="45">
        <f t="shared" si="264"/>
        <v>-138.00000000000011</v>
      </c>
      <c r="M346" s="45">
        <f t="shared" si="253"/>
        <v>-138.00000000000011</v>
      </c>
      <c r="N346" s="46">
        <f t="shared" si="254"/>
        <v>31.015749814814683</v>
      </c>
      <c r="O346" s="47">
        <f t="shared" si="220"/>
        <v>-2332.2000000000016</v>
      </c>
      <c r="P346" s="47">
        <f t="shared" si="255"/>
        <v>2332.2000000000016</v>
      </c>
      <c r="Q346" s="47">
        <f t="shared" si="256"/>
        <v>0</v>
      </c>
      <c r="R346" s="39">
        <f t="shared" si="260"/>
        <v>2202440.3250000007</v>
      </c>
      <c r="S346" s="50">
        <f t="shared" si="235"/>
        <v>2154899.3249999997</v>
      </c>
      <c r="T346" s="49">
        <f t="shared" si="257"/>
        <v>2332.2000000000016</v>
      </c>
      <c r="U346" s="58">
        <f t="shared" si="221"/>
        <v>341314504.08674991</v>
      </c>
      <c r="V346" s="39">
        <f t="shared" si="234"/>
        <v>1889.0820000000015</v>
      </c>
      <c r="W346" s="39">
        <f t="shared" si="258"/>
        <v>1889.0820000000015</v>
      </c>
      <c r="X346" s="39">
        <f t="shared" si="239"/>
        <v>27305.059500000007</v>
      </c>
    </row>
    <row r="347" spans="2:24" x14ac:dyDescent="0.25">
      <c r="B347" s="3" t="s">
        <v>29</v>
      </c>
      <c r="C347" s="3">
        <v>332</v>
      </c>
      <c r="D347" s="3">
        <v>332</v>
      </c>
      <c r="E347" s="10">
        <v>16.7</v>
      </c>
      <c r="F347" s="39">
        <f t="shared" si="250"/>
        <v>-0.13888888888888865</v>
      </c>
      <c r="G347" s="40">
        <f t="shared" si="251"/>
        <v>4.6388888888888884</v>
      </c>
      <c r="H347" s="41">
        <v>1242</v>
      </c>
      <c r="I347" s="42">
        <v>158.38999999999999</v>
      </c>
      <c r="J347" s="43">
        <f t="shared" si="252"/>
        <v>10.375740925925923</v>
      </c>
      <c r="K347" s="44">
        <v>2.46</v>
      </c>
      <c r="L347" s="45">
        <f t="shared" si="264"/>
        <v>-172.49999999999969</v>
      </c>
      <c r="M347" s="45">
        <f t="shared" si="253"/>
        <v>-172.49999999999969</v>
      </c>
      <c r="N347" s="46">
        <f t="shared" si="254"/>
        <v>-3.7342590740737762</v>
      </c>
      <c r="O347" s="47">
        <f t="shared" si="220"/>
        <v>-2880.7499999999945</v>
      </c>
      <c r="P347" s="47">
        <f t="shared" si="255"/>
        <v>2880.7499999999945</v>
      </c>
      <c r="Q347" s="47">
        <f t="shared" si="256"/>
        <v>0</v>
      </c>
      <c r="R347" s="39">
        <f t="shared" si="260"/>
        <v>2202440.3250000007</v>
      </c>
      <c r="S347" s="50">
        <f t="shared" si="235"/>
        <v>2157780.0749999997</v>
      </c>
      <c r="T347" s="49">
        <f t="shared" si="257"/>
        <v>2880.7499999999945</v>
      </c>
      <c r="U347" s="58">
        <f t="shared" si="221"/>
        <v>341770786.07924992</v>
      </c>
      <c r="V347" s="39">
        <f t="shared" si="234"/>
        <v>2333.4074999999957</v>
      </c>
      <c r="W347" s="39">
        <f t="shared" si="258"/>
        <v>2333.4074999999957</v>
      </c>
      <c r="X347" s="39">
        <f t="shared" si="239"/>
        <v>29638.467000000004</v>
      </c>
    </row>
    <row r="348" spans="2:24" x14ac:dyDescent="0.25">
      <c r="B348" s="3" t="s">
        <v>29</v>
      </c>
      <c r="C348" s="3">
        <v>333</v>
      </c>
      <c r="D348" s="3">
        <v>333</v>
      </c>
      <c r="E348" s="10">
        <v>15.9</v>
      </c>
      <c r="F348" s="39">
        <f t="shared" si="250"/>
        <v>-0.15277777777777773</v>
      </c>
      <c r="G348" s="40">
        <f t="shared" si="251"/>
        <v>4.416666666666667</v>
      </c>
      <c r="H348" s="41">
        <v>1242</v>
      </c>
      <c r="I348" s="42">
        <v>158.38999999999999</v>
      </c>
      <c r="J348" s="43">
        <f t="shared" si="252"/>
        <v>9.4054683333333351</v>
      </c>
      <c r="K348" s="44">
        <v>2.46</v>
      </c>
      <c r="L348" s="45">
        <f t="shared" si="264"/>
        <v>-189.74999999999994</v>
      </c>
      <c r="M348" s="45">
        <f t="shared" si="253"/>
        <v>-189.74999999999994</v>
      </c>
      <c r="N348" s="46">
        <f t="shared" si="254"/>
        <v>-21.954531666666611</v>
      </c>
      <c r="O348" s="47">
        <f t="shared" si="220"/>
        <v>-3017.0249999999992</v>
      </c>
      <c r="P348" s="47">
        <f t="shared" si="255"/>
        <v>3017.0249999999992</v>
      </c>
      <c r="Q348" s="47">
        <f t="shared" si="256"/>
        <v>0</v>
      </c>
      <c r="R348" s="39">
        <f t="shared" si="260"/>
        <v>2202440.3250000007</v>
      </c>
      <c r="S348" s="50">
        <f t="shared" si="235"/>
        <v>2160797.0999999996</v>
      </c>
      <c r="T348" s="49">
        <f t="shared" si="257"/>
        <v>3017.0249999999992</v>
      </c>
      <c r="U348" s="58">
        <f t="shared" si="221"/>
        <v>342248652.66899991</v>
      </c>
      <c r="V348" s="39">
        <f t="shared" si="234"/>
        <v>2443.7902499999996</v>
      </c>
      <c r="W348" s="39">
        <f t="shared" si="258"/>
        <v>2443.7902499999996</v>
      </c>
      <c r="X348" s="39">
        <f t="shared" ref="X348" si="267">W348</f>
        <v>2443.7902499999996</v>
      </c>
    </row>
    <row r="349" spans="2:24" x14ac:dyDescent="0.25">
      <c r="B349" s="3" t="s">
        <v>29</v>
      </c>
      <c r="C349" s="3">
        <v>334</v>
      </c>
      <c r="D349" s="3">
        <v>334</v>
      </c>
      <c r="E349" s="10">
        <v>15.6</v>
      </c>
      <c r="F349" s="39">
        <f t="shared" si="250"/>
        <v>-0.12500000000000006</v>
      </c>
      <c r="G349" s="40">
        <f t="shared" si="251"/>
        <v>4.333333333333333</v>
      </c>
      <c r="H349" s="41">
        <v>1242</v>
      </c>
      <c r="I349" s="42">
        <v>158.38999999999999</v>
      </c>
      <c r="J349" s="43">
        <f t="shared" si="252"/>
        <v>9.0538933333333329</v>
      </c>
      <c r="K349" s="44">
        <v>2.46</v>
      </c>
      <c r="L349" s="45">
        <f t="shared" si="264"/>
        <v>-155.25000000000006</v>
      </c>
      <c r="M349" s="45">
        <f t="shared" si="253"/>
        <v>-155.25000000000006</v>
      </c>
      <c r="N349" s="46">
        <f t="shared" si="254"/>
        <v>12.19389333333325</v>
      </c>
      <c r="O349" s="47">
        <f t="shared" ref="O349:O412" si="268">M349*E349</f>
        <v>-2421.900000000001</v>
      </c>
      <c r="P349" s="47">
        <f t="shared" si="255"/>
        <v>2421.900000000001</v>
      </c>
      <c r="Q349" s="47">
        <f t="shared" si="256"/>
        <v>0</v>
      </c>
      <c r="R349" s="39">
        <f t="shared" si="260"/>
        <v>2202440.3250000007</v>
      </c>
      <c r="S349" s="50">
        <f t="shared" si="235"/>
        <v>2163218.9999999995</v>
      </c>
      <c r="T349" s="49">
        <f t="shared" si="257"/>
        <v>2421.900000000001</v>
      </c>
      <c r="U349" s="58">
        <f t="shared" ref="U349:U412" si="269">S349*I349</f>
        <v>342632257.40999991</v>
      </c>
      <c r="V349" s="39">
        <f t="shared" si="234"/>
        <v>1961.7390000000009</v>
      </c>
      <c r="W349" s="39">
        <f t="shared" si="258"/>
        <v>1961.7390000000009</v>
      </c>
      <c r="X349" s="39">
        <f t="shared" ref="X349" si="270">W349+X348</f>
        <v>4405.5292500000005</v>
      </c>
    </row>
    <row r="350" spans="2:24" x14ac:dyDescent="0.25">
      <c r="B350" s="3" t="s">
        <v>29</v>
      </c>
      <c r="C350" s="3">
        <v>335</v>
      </c>
      <c r="D350" s="3">
        <v>335</v>
      </c>
      <c r="E350" s="10">
        <v>15</v>
      </c>
      <c r="F350" s="39">
        <f t="shared" si="250"/>
        <v>-0.15277777777777773</v>
      </c>
      <c r="G350" s="40">
        <f t="shared" si="251"/>
        <v>4.166666666666667</v>
      </c>
      <c r="H350" s="41">
        <v>1242</v>
      </c>
      <c r="I350" s="42">
        <v>158.38999999999999</v>
      </c>
      <c r="J350" s="43">
        <f t="shared" si="252"/>
        <v>8.3708333333333353</v>
      </c>
      <c r="K350" s="44">
        <v>2.46</v>
      </c>
      <c r="L350" s="45">
        <f t="shared" si="264"/>
        <v>-189.74999999999994</v>
      </c>
      <c r="M350" s="45">
        <f t="shared" si="253"/>
        <v>-189.74999999999994</v>
      </c>
      <c r="N350" s="46">
        <f t="shared" si="254"/>
        <v>-22.98916666666662</v>
      </c>
      <c r="O350" s="47">
        <f t="shared" si="268"/>
        <v>-2846.2499999999991</v>
      </c>
      <c r="P350" s="47">
        <f t="shared" si="255"/>
        <v>2846.2499999999991</v>
      </c>
      <c r="Q350" s="47">
        <f t="shared" si="256"/>
        <v>0</v>
      </c>
      <c r="R350" s="39">
        <f t="shared" si="260"/>
        <v>2202440.3250000007</v>
      </c>
      <c r="S350" s="50">
        <f t="shared" si="235"/>
        <v>2166065.2499999995</v>
      </c>
      <c r="T350" s="49">
        <f t="shared" si="257"/>
        <v>2846.2499999999991</v>
      </c>
      <c r="U350" s="58">
        <f t="shared" si="269"/>
        <v>343083074.94749987</v>
      </c>
      <c r="V350" s="39">
        <f t="shared" si="234"/>
        <v>2305.4624999999996</v>
      </c>
      <c r="W350" s="39">
        <f t="shared" si="258"/>
        <v>2305.4624999999996</v>
      </c>
      <c r="X350" s="39">
        <f t="shared" si="239"/>
        <v>6710.9917500000001</v>
      </c>
    </row>
    <row r="351" spans="2:24" x14ac:dyDescent="0.25">
      <c r="B351" s="3" t="s">
        <v>29</v>
      </c>
      <c r="C351" s="3">
        <v>336</v>
      </c>
      <c r="D351" s="3">
        <v>336</v>
      </c>
      <c r="E351" s="10">
        <v>14.5</v>
      </c>
      <c r="F351" s="39">
        <f t="shared" si="250"/>
        <v>-9.7222222222222127E-2</v>
      </c>
      <c r="G351" s="40">
        <f t="shared" si="251"/>
        <v>4.0277777777777777</v>
      </c>
      <c r="H351" s="41">
        <v>1242</v>
      </c>
      <c r="I351" s="42">
        <v>158.38999999999999</v>
      </c>
      <c r="J351" s="43">
        <f t="shared" si="252"/>
        <v>7.8220787037037045</v>
      </c>
      <c r="K351" s="44">
        <v>2.46</v>
      </c>
      <c r="L351" s="45">
        <f t="shared" si="264"/>
        <v>-120.74999999999989</v>
      </c>
      <c r="M351" s="45">
        <f t="shared" si="253"/>
        <v>-120.74999999999989</v>
      </c>
      <c r="N351" s="46">
        <f t="shared" si="254"/>
        <v>45.46207870370381</v>
      </c>
      <c r="O351" s="47">
        <f t="shared" si="268"/>
        <v>-1750.8749999999984</v>
      </c>
      <c r="P351" s="47">
        <f t="shared" si="255"/>
        <v>1750.8749999999984</v>
      </c>
      <c r="Q351" s="47">
        <f t="shared" si="256"/>
        <v>0</v>
      </c>
      <c r="R351" s="39">
        <f t="shared" si="260"/>
        <v>2202440.3250000007</v>
      </c>
      <c r="S351" s="50">
        <f t="shared" si="235"/>
        <v>2167816.1249999995</v>
      </c>
      <c r="T351" s="49">
        <f t="shared" si="257"/>
        <v>1750.8749999999984</v>
      </c>
      <c r="U351" s="58">
        <f t="shared" si="269"/>
        <v>343360396.03874987</v>
      </c>
      <c r="V351" s="39">
        <f t="shared" si="234"/>
        <v>1418.2087499999989</v>
      </c>
      <c r="W351" s="39">
        <f t="shared" si="258"/>
        <v>1418.2087499999989</v>
      </c>
      <c r="X351" s="39">
        <f t="shared" si="239"/>
        <v>8129.200499999999</v>
      </c>
    </row>
    <row r="352" spans="2:24" x14ac:dyDescent="0.25">
      <c r="B352" s="3" t="s">
        <v>29</v>
      </c>
      <c r="C352" s="3">
        <v>337</v>
      </c>
      <c r="D352" s="3">
        <v>337</v>
      </c>
      <c r="E352" s="10">
        <v>14.3</v>
      </c>
      <c r="F352" s="39">
        <f t="shared" si="250"/>
        <v>0</v>
      </c>
      <c r="G352" s="40">
        <f t="shared" si="251"/>
        <v>3.9722222222222223</v>
      </c>
      <c r="H352" s="41">
        <v>1242</v>
      </c>
      <c r="I352" s="42">
        <v>158.38999999999999</v>
      </c>
      <c r="J352" s="43">
        <f t="shared" si="252"/>
        <v>7.6077853703703715</v>
      </c>
      <c r="K352" s="44">
        <v>2.46</v>
      </c>
      <c r="L352" s="45">
        <f t="shared" si="264"/>
        <v>0</v>
      </c>
      <c r="M352" s="45">
        <f t="shared" si="253"/>
        <v>0</v>
      </c>
      <c r="N352" s="46">
        <f t="shared" si="254"/>
        <v>165.99778537037037</v>
      </c>
      <c r="O352" s="47">
        <f t="shared" si="268"/>
        <v>0</v>
      </c>
      <c r="P352" s="47">
        <f t="shared" si="255"/>
        <v>0</v>
      </c>
      <c r="Q352" s="47">
        <f t="shared" si="256"/>
        <v>0</v>
      </c>
      <c r="R352" s="39">
        <f t="shared" si="260"/>
        <v>2202440.3250000007</v>
      </c>
      <c r="S352" s="50">
        <f t="shared" si="235"/>
        <v>2167816.1249999995</v>
      </c>
      <c r="T352" s="49">
        <f t="shared" si="257"/>
        <v>0</v>
      </c>
      <c r="U352" s="58">
        <f t="shared" si="269"/>
        <v>343360396.03874987</v>
      </c>
      <c r="V352" s="39">
        <f t="shared" si="234"/>
        <v>0</v>
      </c>
      <c r="W352" s="39">
        <f t="shared" si="258"/>
        <v>0</v>
      </c>
      <c r="X352" s="39">
        <f t="shared" ref="X352" si="271">W352</f>
        <v>0</v>
      </c>
    </row>
    <row r="353" spans="2:24" x14ac:dyDescent="0.25">
      <c r="B353" s="3" t="s">
        <v>29</v>
      </c>
      <c r="C353" s="3">
        <v>338</v>
      </c>
      <c r="D353" s="3">
        <v>338</v>
      </c>
      <c r="E353" s="10">
        <v>14.5</v>
      </c>
      <c r="F353" s="39">
        <f t="shared" si="250"/>
        <v>0.15277777777777773</v>
      </c>
      <c r="G353" s="40">
        <f t="shared" si="251"/>
        <v>4.0277777777777777</v>
      </c>
      <c r="H353" s="41">
        <v>1242</v>
      </c>
      <c r="I353" s="42">
        <v>158.38999999999999</v>
      </c>
      <c r="J353" s="43">
        <f t="shared" si="252"/>
        <v>7.8220787037037045</v>
      </c>
      <c r="K353" s="44">
        <v>2.46</v>
      </c>
      <c r="L353" s="45">
        <f t="shared" si="264"/>
        <v>189.74999999999994</v>
      </c>
      <c r="M353" s="45">
        <f t="shared" si="253"/>
        <v>189.74999999999994</v>
      </c>
      <c r="N353" s="46">
        <f t="shared" si="254"/>
        <v>355.96207870370364</v>
      </c>
      <c r="O353" s="47">
        <f t="shared" si="268"/>
        <v>2751.3749999999991</v>
      </c>
      <c r="P353" s="47">
        <f t="shared" si="255"/>
        <v>0</v>
      </c>
      <c r="Q353" s="47">
        <f t="shared" si="256"/>
        <v>2751.3749999999991</v>
      </c>
      <c r="R353" s="39">
        <f t="shared" si="260"/>
        <v>2205191.7000000007</v>
      </c>
      <c r="S353" s="50">
        <f t="shared" si="235"/>
        <v>2167816.1249999995</v>
      </c>
      <c r="T353" s="49">
        <f t="shared" si="257"/>
        <v>0</v>
      </c>
      <c r="U353" s="58">
        <f t="shared" si="269"/>
        <v>343360396.03874987</v>
      </c>
      <c r="V353" s="39">
        <f t="shared" si="234"/>
        <v>0</v>
      </c>
      <c r="W353" s="39">
        <f t="shared" si="258"/>
        <v>0</v>
      </c>
      <c r="X353" s="39">
        <f t="shared" ref="X353" si="272">W353+X352</f>
        <v>0</v>
      </c>
    </row>
    <row r="354" spans="2:24" x14ac:dyDescent="0.25">
      <c r="B354" s="3" t="s">
        <v>29</v>
      </c>
      <c r="C354" s="3">
        <v>339</v>
      </c>
      <c r="D354" s="3">
        <v>339</v>
      </c>
      <c r="E354" s="10">
        <v>15.4</v>
      </c>
      <c r="F354" s="39">
        <f t="shared" si="250"/>
        <v>0.45833333333333343</v>
      </c>
      <c r="G354" s="40">
        <f t="shared" si="251"/>
        <v>4.2777777777777777</v>
      </c>
      <c r="H354" s="41">
        <v>1242</v>
      </c>
      <c r="I354" s="42">
        <v>158.38999999999999</v>
      </c>
      <c r="J354" s="43">
        <f t="shared" si="252"/>
        <v>8.8232303703703714</v>
      </c>
      <c r="K354" s="44">
        <v>2.46</v>
      </c>
      <c r="L354" s="45">
        <f t="shared" si="264"/>
        <v>569.25000000000011</v>
      </c>
      <c r="M354" s="45">
        <f t="shared" si="253"/>
        <v>569.25000000000011</v>
      </c>
      <c r="N354" s="46">
        <f t="shared" si="254"/>
        <v>736.46323037037041</v>
      </c>
      <c r="O354" s="47">
        <f t="shared" si="268"/>
        <v>8766.4500000000025</v>
      </c>
      <c r="P354" s="47">
        <f t="shared" si="255"/>
        <v>0</v>
      </c>
      <c r="Q354" s="47">
        <f t="shared" si="256"/>
        <v>8766.4500000000025</v>
      </c>
      <c r="R354" s="39">
        <f t="shared" si="260"/>
        <v>2213958.1500000008</v>
      </c>
      <c r="S354" s="50">
        <f t="shared" si="235"/>
        <v>2167816.1249999995</v>
      </c>
      <c r="T354" s="49">
        <f t="shared" si="257"/>
        <v>0</v>
      </c>
      <c r="U354" s="58">
        <f t="shared" si="269"/>
        <v>343360396.03874987</v>
      </c>
      <c r="V354" s="39">
        <f t="shared" si="234"/>
        <v>0</v>
      </c>
      <c r="W354" s="39">
        <f t="shared" si="258"/>
        <v>0</v>
      </c>
      <c r="X354" s="39">
        <f t="shared" si="239"/>
        <v>0</v>
      </c>
    </row>
    <row r="355" spans="2:24" x14ac:dyDescent="0.25">
      <c r="B355" s="3" t="s">
        <v>29</v>
      </c>
      <c r="C355" s="3">
        <v>340</v>
      </c>
      <c r="D355" s="3">
        <v>340</v>
      </c>
      <c r="E355" s="10">
        <v>17.8</v>
      </c>
      <c r="F355" s="39">
        <f t="shared" si="250"/>
        <v>0.79166666666666674</v>
      </c>
      <c r="G355" s="40">
        <f t="shared" si="251"/>
        <v>4.9444444444444446</v>
      </c>
      <c r="H355" s="41">
        <v>1242</v>
      </c>
      <c r="I355" s="42">
        <v>158.38999999999999</v>
      </c>
      <c r="J355" s="43">
        <f t="shared" si="252"/>
        <v>11.787621481481482</v>
      </c>
      <c r="K355" s="44">
        <v>2.46</v>
      </c>
      <c r="L355" s="45">
        <f t="shared" si="264"/>
        <v>983.25000000000011</v>
      </c>
      <c r="M355" s="45">
        <f t="shared" si="253"/>
        <v>983.25000000000011</v>
      </c>
      <c r="N355" s="46">
        <f t="shared" si="254"/>
        <v>1153.4276214814815</v>
      </c>
      <c r="O355" s="47">
        <f t="shared" si="268"/>
        <v>17501.850000000002</v>
      </c>
      <c r="P355" s="47">
        <f t="shared" si="255"/>
        <v>0</v>
      </c>
      <c r="Q355" s="47">
        <f t="shared" si="256"/>
        <v>17501.850000000002</v>
      </c>
      <c r="R355" s="39">
        <f t="shared" si="260"/>
        <v>2231460.0000000009</v>
      </c>
      <c r="S355" s="50">
        <f t="shared" si="235"/>
        <v>2167816.1249999995</v>
      </c>
      <c r="T355" s="49">
        <f t="shared" si="257"/>
        <v>0</v>
      </c>
      <c r="U355" s="58">
        <f t="shared" si="269"/>
        <v>343360396.03874987</v>
      </c>
      <c r="V355" s="39">
        <f t="shared" si="234"/>
        <v>0</v>
      </c>
      <c r="W355" s="39">
        <f t="shared" si="258"/>
        <v>0</v>
      </c>
      <c r="X355" s="39">
        <f t="shared" si="239"/>
        <v>0</v>
      </c>
    </row>
    <row r="356" spans="2:24" x14ac:dyDescent="0.25">
      <c r="B356" s="3" t="s">
        <v>29</v>
      </c>
      <c r="C356" s="3">
        <v>341</v>
      </c>
      <c r="D356" s="3">
        <v>341</v>
      </c>
      <c r="E356" s="10">
        <v>21.1</v>
      </c>
      <c r="F356" s="39">
        <f t="shared" si="250"/>
        <v>0.87500000000000011</v>
      </c>
      <c r="G356" s="40">
        <f t="shared" si="251"/>
        <v>5.8611111111111116</v>
      </c>
      <c r="H356" s="41">
        <v>1242</v>
      </c>
      <c r="I356" s="42">
        <v>158.38999999999999</v>
      </c>
      <c r="J356" s="43">
        <f t="shared" si="252"/>
        <v>16.563460925925927</v>
      </c>
      <c r="K356" s="44">
        <v>2.46</v>
      </c>
      <c r="L356" s="45">
        <f t="shared" si="264"/>
        <v>1086.7500000000002</v>
      </c>
      <c r="M356" s="45">
        <f t="shared" si="253"/>
        <v>1086.7500000000002</v>
      </c>
      <c r="N356" s="46">
        <f t="shared" si="254"/>
        <v>1261.7034609259263</v>
      </c>
      <c r="O356" s="47">
        <f t="shared" si="268"/>
        <v>22930.425000000007</v>
      </c>
      <c r="P356" s="47">
        <f t="shared" si="255"/>
        <v>0</v>
      </c>
      <c r="Q356" s="47">
        <f t="shared" si="256"/>
        <v>22930.425000000007</v>
      </c>
      <c r="R356" s="39">
        <f t="shared" si="260"/>
        <v>2254390.4250000007</v>
      </c>
      <c r="S356" s="50">
        <f t="shared" si="235"/>
        <v>2167816.1249999995</v>
      </c>
      <c r="T356" s="49">
        <f t="shared" si="257"/>
        <v>0</v>
      </c>
      <c r="U356" s="58">
        <f t="shared" si="269"/>
        <v>343360396.03874987</v>
      </c>
      <c r="V356" s="39">
        <f t="shared" si="234"/>
        <v>0</v>
      </c>
      <c r="W356" s="39">
        <f t="shared" si="258"/>
        <v>0</v>
      </c>
      <c r="X356" s="39">
        <f t="shared" ref="X356" si="273">W356</f>
        <v>0</v>
      </c>
    </row>
    <row r="357" spans="2:24" x14ac:dyDescent="0.25">
      <c r="B357" s="3" t="s">
        <v>29</v>
      </c>
      <c r="C357" s="3">
        <v>342</v>
      </c>
      <c r="D357" s="3">
        <v>342</v>
      </c>
      <c r="E357" s="10">
        <v>24.1</v>
      </c>
      <c r="F357" s="39">
        <f t="shared" si="250"/>
        <v>0.54166666666666641</v>
      </c>
      <c r="G357" s="40">
        <f t="shared" si="251"/>
        <v>6.6944444444444446</v>
      </c>
      <c r="H357" s="41">
        <v>1242</v>
      </c>
      <c r="I357" s="42">
        <v>158.38999999999999</v>
      </c>
      <c r="J357" s="43">
        <f t="shared" si="252"/>
        <v>21.60828314814815</v>
      </c>
      <c r="K357" s="44">
        <v>2.46</v>
      </c>
      <c r="L357" s="45">
        <f t="shared" si="264"/>
        <v>672.74999999999966</v>
      </c>
      <c r="M357" s="45">
        <f t="shared" si="253"/>
        <v>672.74999999999966</v>
      </c>
      <c r="N357" s="46">
        <f t="shared" si="254"/>
        <v>852.74828314814783</v>
      </c>
      <c r="O357" s="47">
        <f t="shared" si="268"/>
        <v>16213.274999999992</v>
      </c>
      <c r="P357" s="47">
        <f t="shared" si="255"/>
        <v>0</v>
      </c>
      <c r="Q357" s="47">
        <f t="shared" si="256"/>
        <v>16213.274999999992</v>
      </c>
      <c r="R357" s="39">
        <f t="shared" si="260"/>
        <v>2270603.7000000007</v>
      </c>
      <c r="S357" s="50">
        <f t="shared" si="235"/>
        <v>2167816.1249999995</v>
      </c>
      <c r="T357" s="49">
        <f t="shared" si="257"/>
        <v>0</v>
      </c>
      <c r="U357" s="58">
        <f t="shared" si="269"/>
        <v>343360396.03874987</v>
      </c>
      <c r="V357" s="39">
        <f t="shared" si="234"/>
        <v>0</v>
      </c>
      <c r="W357" s="39">
        <f t="shared" si="258"/>
        <v>0</v>
      </c>
      <c r="X357" s="39">
        <f t="shared" ref="X357" si="274">W357+X356</f>
        <v>0</v>
      </c>
    </row>
    <row r="358" spans="2:24" x14ac:dyDescent="0.25">
      <c r="B358" s="3" t="s">
        <v>29</v>
      </c>
      <c r="C358" s="3">
        <v>343</v>
      </c>
      <c r="D358" s="3">
        <v>343</v>
      </c>
      <c r="E358" s="10">
        <v>25</v>
      </c>
      <c r="F358" s="39">
        <f t="shared" si="250"/>
        <v>0.16666666666666657</v>
      </c>
      <c r="G358" s="40">
        <f t="shared" si="251"/>
        <v>6.9444444444444446</v>
      </c>
      <c r="H358" s="41">
        <v>1242</v>
      </c>
      <c r="I358" s="42">
        <v>158.38999999999999</v>
      </c>
      <c r="J358" s="43">
        <f t="shared" si="252"/>
        <v>23.252314814814817</v>
      </c>
      <c r="K358" s="44">
        <v>2.46</v>
      </c>
      <c r="L358" s="45">
        <f t="shared" si="264"/>
        <v>206.99999999999989</v>
      </c>
      <c r="M358" s="45">
        <f t="shared" si="253"/>
        <v>206.99999999999989</v>
      </c>
      <c r="N358" s="46">
        <f t="shared" si="254"/>
        <v>388.64231481481465</v>
      </c>
      <c r="O358" s="47">
        <f t="shared" si="268"/>
        <v>5174.9999999999973</v>
      </c>
      <c r="P358" s="47">
        <f t="shared" si="255"/>
        <v>0</v>
      </c>
      <c r="Q358" s="47">
        <f t="shared" si="256"/>
        <v>5174.9999999999973</v>
      </c>
      <c r="R358" s="39">
        <f t="shared" si="260"/>
        <v>2275778.7000000007</v>
      </c>
      <c r="S358" s="50">
        <f t="shared" si="235"/>
        <v>2167816.1249999995</v>
      </c>
      <c r="T358" s="49">
        <f t="shared" si="257"/>
        <v>0</v>
      </c>
      <c r="U358" s="58">
        <f t="shared" si="269"/>
        <v>343360396.03874987</v>
      </c>
      <c r="V358" s="39">
        <f t="shared" si="234"/>
        <v>0</v>
      </c>
      <c r="W358" s="39">
        <f t="shared" si="258"/>
        <v>0</v>
      </c>
      <c r="X358" s="39">
        <f t="shared" si="239"/>
        <v>0</v>
      </c>
    </row>
    <row r="359" spans="2:24" x14ac:dyDescent="0.25">
      <c r="B359" s="3" t="s">
        <v>29</v>
      </c>
      <c r="C359" s="3">
        <v>344</v>
      </c>
      <c r="D359" s="3">
        <v>344</v>
      </c>
      <c r="E359" s="10">
        <v>25.3</v>
      </c>
      <c r="F359" s="39">
        <f t="shared" si="250"/>
        <v>6.9444444444444448E-2</v>
      </c>
      <c r="G359" s="40">
        <f t="shared" si="251"/>
        <v>7.0277777777777777</v>
      </c>
      <c r="H359" s="41">
        <v>1242</v>
      </c>
      <c r="I359" s="42">
        <v>158.38999999999999</v>
      </c>
      <c r="J359" s="43">
        <f t="shared" si="252"/>
        <v>23.813718703703703</v>
      </c>
      <c r="K359" s="44">
        <v>2.46</v>
      </c>
      <c r="L359" s="45">
        <f t="shared" si="264"/>
        <v>86.25</v>
      </c>
      <c r="M359" s="45">
        <f t="shared" si="253"/>
        <v>86.25</v>
      </c>
      <c r="N359" s="46">
        <f t="shared" si="254"/>
        <v>268.45371870370366</v>
      </c>
      <c r="O359" s="47">
        <f t="shared" si="268"/>
        <v>2182.125</v>
      </c>
      <c r="P359" s="47">
        <f t="shared" si="255"/>
        <v>0</v>
      </c>
      <c r="Q359" s="47">
        <f t="shared" si="256"/>
        <v>2182.125</v>
      </c>
      <c r="R359" s="39">
        <f t="shared" si="260"/>
        <v>2277960.8250000007</v>
      </c>
      <c r="S359" s="50">
        <f t="shared" si="235"/>
        <v>2167816.1249999995</v>
      </c>
      <c r="T359" s="49">
        <f t="shared" si="257"/>
        <v>0</v>
      </c>
      <c r="U359" s="58">
        <f t="shared" si="269"/>
        <v>343360396.03874987</v>
      </c>
      <c r="V359" s="39">
        <f t="shared" si="234"/>
        <v>0</v>
      </c>
      <c r="W359" s="39">
        <f t="shared" si="258"/>
        <v>0</v>
      </c>
      <c r="X359" s="39">
        <f t="shared" si="239"/>
        <v>0</v>
      </c>
    </row>
    <row r="360" spans="2:24" x14ac:dyDescent="0.25">
      <c r="B360" s="3" t="s">
        <v>29</v>
      </c>
      <c r="C360" s="3">
        <v>345</v>
      </c>
      <c r="D360" s="3">
        <v>345</v>
      </c>
      <c r="E360" s="10">
        <v>25.5</v>
      </c>
      <c r="F360" s="39">
        <f t="shared" si="250"/>
        <v>0.15277777777777748</v>
      </c>
      <c r="G360" s="40">
        <f t="shared" si="251"/>
        <v>7.083333333333333</v>
      </c>
      <c r="H360" s="41">
        <v>1242</v>
      </c>
      <c r="I360" s="42">
        <v>158.38999999999999</v>
      </c>
      <c r="J360" s="43">
        <f t="shared" si="252"/>
        <v>24.191708333333334</v>
      </c>
      <c r="K360" s="44">
        <v>2.46</v>
      </c>
      <c r="L360" s="45">
        <f t="shared" si="264"/>
        <v>189.74999999999963</v>
      </c>
      <c r="M360" s="45">
        <f t="shared" si="253"/>
        <v>189.74999999999963</v>
      </c>
      <c r="N360" s="46">
        <f t="shared" si="254"/>
        <v>372.33170833333293</v>
      </c>
      <c r="O360" s="47">
        <f t="shared" si="268"/>
        <v>4838.6249999999909</v>
      </c>
      <c r="P360" s="47">
        <f t="shared" si="255"/>
        <v>0</v>
      </c>
      <c r="Q360" s="47">
        <f t="shared" si="256"/>
        <v>4838.6249999999909</v>
      </c>
      <c r="R360" s="39">
        <f t="shared" si="260"/>
        <v>2282799.4500000007</v>
      </c>
      <c r="S360" s="50">
        <f t="shared" si="235"/>
        <v>2167816.1249999995</v>
      </c>
      <c r="T360" s="49">
        <f t="shared" si="257"/>
        <v>0</v>
      </c>
      <c r="U360" s="58">
        <f t="shared" si="269"/>
        <v>343360396.03874987</v>
      </c>
      <c r="V360" s="39">
        <f t="shared" si="234"/>
        <v>0</v>
      </c>
      <c r="W360" s="39">
        <f t="shared" si="258"/>
        <v>0</v>
      </c>
      <c r="X360" s="39">
        <f t="shared" ref="X360" si="275">W360</f>
        <v>0</v>
      </c>
    </row>
    <row r="361" spans="2:24" x14ac:dyDescent="0.25">
      <c r="B361" s="3" t="s">
        <v>29</v>
      </c>
      <c r="C361" s="3">
        <v>346</v>
      </c>
      <c r="D361" s="3">
        <v>346</v>
      </c>
      <c r="E361" s="10">
        <v>26.4</v>
      </c>
      <c r="F361" s="39">
        <f t="shared" si="250"/>
        <v>0.15277777777777798</v>
      </c>
      <c r="G361" s="40">
        <f t="shared" si="251"/>
        <v>7.333333333333333</v>
      </c>
      <c r="H361" s="41">
        <v>1242</v>
      </c>
      <c r="I361" s="42">
        <v>158.38999999999999</v>
      </c>
      <c r="J361" s="43">
        <f t="shared" si="252"/>
        <v>25.929493333333333</v>
      </c>
      <c r="K361" s="44">
        <v>2.46</v>
      </c>
      <c r="L361" s="45">
        <f t="shared" si="264"/>
        <v>189.75000000000026</v>
      </c>
      <c r="M361" s="45">
        <f t="shared" si="253"/>
        <v>189.75000000000026</v>
      </c>
      <c r="N361" s="46">
        <f t="shared" si="254"/>
        <v>374.06949333333358</v>
      </c>
      <c r="O361" s="47">
        <f t="shared" si="268"/>
        <v>5009.4000000000069</v>
      </c>
      <c r="P361" s="47">
        <f t="shared" si="255"/>
        <v>0</v>
      </c>
      <c r="Q361" s="47">
        <f t="shared" si="256"/>
        <v>5009.4000000000069</v>
      </c>
      <c r="R361" s="39">
        <f t="shared" si="260"/>
        <v>2287808.8500000006</v>
      </c>
      <c r="S361" s="50">
        <f t="shared" si="235"/>
        <v>2167816.1249999995</v>
      </c>
      <c r="T361" s="49">
        <f t="shared" si="257"/>
        <v>0</v>
      </c>
      <c r="U361" s="58">
        <f t="shared" si="269"/>
        <v>343360396.03874987</v>
      </c>
      <c r="V361" s="39">
        <f t="shared" si="234"/>
        <v>0</v>
      </c>
      <c r="W361" s="39">
        <f t="shared" si="258"/>
        <v>0</v>
      </c>
      <c r="X361" s="39">
        <f t="shared" ref="X361" si="276">W361+X360</f>
        <v>0</v>
      </c>
    </row>
    <row r="362" spans="2:24" x14ac:dyDescent="0.25">
      <c r="B362" s="3" t="s">
        <v>29</v>
      </c>
      <c r="C362" s="3">
        <v>347</v>
      </c>
      <c r="D362" s="3">
        <v>347</v>
      </c>
      <c r="E362" s="10">
        <v>26.6</v>
      </c>
      <c r="F362" s="39">
        <f t="shared" si="250"/>
        <v>9.7222222222222612E-2</v>
      </c>
      <c r="G362" s="40">
        <f t="shared" si="251"/>
        <v>7.3888888888888893</v>
      </c>
      <c r="H362" s="41">
        <v>1242</v>
      </c>
      <c r="I362" s="42">
        <v>158.38999999999999</v>
      </c>
      <c r="J362" s="43">
        <f t="shared" si="252"/>
        <v>26.323852592592598</v>
      </c>
      <c r="K362" s="44">
        <v>2.46</v>
      </c>
      <c r="L362" s="45">
        <f t="shared" si="264"/>
        <v>120.75000000000048</v>
      </c>
      <c r="M362" s="45">
        <f t="shared" si="253"/>
        <v>120.75000000000048</v>
      </c>
      <c r="N362" s="46">
        <f t="shared" si="254"/>
        <v>305.46385259259307</v>
      </c>
      <c r="O362" s="47">
        <f t="shared" si="268"/>
        <v>3211.950000000013</v>
      </c>
      <c r="P362" s="47">
        <f t="shared" si="255"/>
        <v>0</v>
      </c>
      <c r="Q362" s="47">
        <f t="shared" si="256"/>
        <v>3211.950000000013</v>
      </c>
      <c r="R362" s="39">
        <f t="shared" si="260"/>
        <v>2291020.8000000007</v>
      </c>
      <c r="S362" s="50">
        <f t="shared" si="235"/>
        <v>2167816.1249999995</v>
      </c>
      <c r="T362" s="49">
        <f t="shared" si="257"/>
        <v>0</v>
      </c>
      <c r="U362" s="58">
        <f t="shared" si="269"/>
        <v>343360396.03874987</v>
      </c>
      <c r="V362" s="39">
        <f t="shared" si="234"/>
        <v>0</v>
      </c>
      <c r="W362" s="39">
        <f t="shared" si="258"/>
        <v>0</v>
      </c>
      <c r="X362" s="39">
        <f t="shared" si="239"/>
        <v>0</v>
      </c>
    </row>
    <row r="363" spans="2:24" x14ac:dyDescent="0.25">
      <c r="B363" s="3" t="s">
        <v>29</v>
      </c>
      <c r="C363" s="3">
        <v>348</v>
      </c>
      <c r="D363" s="3">
        <v>348</v>
      </c>
      <c r="E363" s="10">
        <v>27.1</v>
      </c>
      <c r="F363" s="39">
        <f t="shared" si="250"/>
        <v>0.15277777777777748</v>
      </c>
      <c r="G363" s="40">
        <f t="shared" si="251"/>
        <v>7.5277777777777777</v>
      </c>
      <c r="H363" s="41">
        <v>1242</v>
      </c>
      <c r="I363" s="42">
        <v>158.38999999999999</v>
      </c>
      <c r="J363" s="43">
        <f t="shared" si="252"/>
        <v>27.322772037037037</v>
      </c>
      <c r="K363" s="44">
        <v>2.46</v>
      </c>
      <c r="L363" s="45">
        <f t="shared" si="264"/>
        <v>189.74999999999963</v>
      </c>
      <c r="M363" s="45">
        <f t="shared" si="253"/>
        <v>189.74999999999963</v>
      </c>
      <c r="N363" s="46">
        <f t="shared" si="254"/>
        <v>375.46277203703664</v>
      </c>
      <c r="O363" s="47">
        <f t="shared" si="268"/>
        <v>5142.2249999999904</v>
      </c>
      <c r="P363" s="47">
        <f t="shared" si="255"/>
        <v>0</v>
      </c>
      <c r="Q363" s="47">
        <f t="shared" si="256"/>
        <v>5142.2249999999904</v>
      </c>
      <c r="R363" s="39">
        <f t="shared" si="260"/>
        <v>2296163.0250000008</v>
      </c>
      <c r="S363" s="50">
        <f t="shared" si="235"/>
        <v>2167816.1249999995</v>
      </c>
      <c r="T363" s="49">
        <f t="shared" si="257"/>
        <v>0</v>
      </c>
      <c r="U363" s="58">
        <f t="shared" si="269"/>
        <v>343360396.03874987</v>
      </c>
      <c r="V363" s="39">
        <f t="shared" si="234"/>
        <v>0</v>
      </c>
      <c r="W363" s="39">
        <f t="shared" si="258"/>
        <v>0</v>
      </c>
      <c r="X363" s="39">
        <f t="shared" si="239"/>
        <v>0</v>
      </c>
    </row>
    <row r="364" spans="2:24" x14ac:dyDescent="0.25">
      <c r="B364" s="3" t="s">
        <v>29</v>
      </c>
      <c r="C364" s="3">
        <v>349</v>
      </c>
      <c r="D364" s="3">
        <v>349</v>
      </c>
      <c r="E364" s="10">
        <v>27.7</v>
      </c>
      <c r="F364" s="39">
        <f t="shared" si="250"/>
        <v>0.1388888888888889</v>
      </c>
      <c r="G364" s="40">
        <f t="shared" si="251"/>
        <v>7.6944444444444438</v>
      </c>
      <c r="H364" s="41">
        <v>1242</v>
      </c>
      <c r="I364" s="42">
        <v>158.38999999999999</v>
      </c>
      <c r="J364" s="43">
        <f t="shared" si="252"/>
        <v>28.546029814814812</v>
      </c>
      <c r="K364" s="44">
        <v>2.46</v>
      </c>
      <c r="L364" s="45">
        <f t="shared" si="264"/>
        <v>172.5</v>
      </c>
      <c r="M364" s="45">
        <f t="shared" si="253"/>
        <v>172.5</v>
      </c>
      <c r="N364" s="46">
        <f t="shared" si="254"/>
        <v>359.43602981481479</v>
      </c>
      <c r="O364" s="47">
        <f t="shared" si="268"/>
        <v>4778.25</v>
      </c>
      <c r="P364" s="47">
        <f t="shared" si="255"/>
        <v>0</v>
      </c>
      <c r="Q364" s="47">
        <f t="shared" si="256"/>
        <v>4778.25</v>
      </c>
      <c r="R364" s="39">
        <f t="shared" si="260"/>
        <v>2300941.2750000008</v>
      </c>
      <c r="S364" s="50">
        <f t="shared" si="235"/>
        <v>2167816.1249999995</v>
      </c>
      <c r="T364" s="49">
        <f t="shared" si="257"/>
        <v>0</v>
      </c>
      <c r="U364" s="58">
        <f t="shared" si="269"/>
        <v>343360396.03874987</v>
      </c>
      <c r="V364" s="39">
        <f t="shared" si="234"/>
        <v>0</v>
      </c>
      <c r="W364" s="39">
        <f t="shared" si="258"/>
        <v>0</v>
      </c>
      <c r="X364" s="39">
        <f t="shared" ref="X364" si="277">W364</f>
        <v>0</v>
      </c>
    </row>
    <row r="365" spans="2:24" x14ac:dyDescent="0.25">
      <c r="B365" s="3" t="s">
        <v>29</v>
      </c>
      <c r="C365" s="3">
        <v>350</v>
      </c>
      <c r="D365" s="3">
        <v>350</v>
      </c>
      <c r="E365" s="10">
        <v>28.1</v>
      </c>
      <c r="F365" s="39">
        <f t="shared" si="250"/>
        <v>6.9444444444444448E-2</v>
      </c>
      <c r="G365" s="40">
        <f t="shared" si="251"/>
        <v>7.8055555555555554</v>
      </c>
      <c r="H365" s="41">
        <v>1242</v>
      </c>
      <c r="I365" s="42">
        <v>158.38999999999999</v>
      </c>
      <c r="J365" s="43">
        <f t="shared" si="252"/>
        <v>29.376416481481481</v>
      </c>
      <c r="K365" s="44">
        <v>2.46</v>
      </c>
      <c r="L365" s="45">
        <f t="shared" si="264"/>
        <v>86.25</v>
      </c>
      <c r="M365" s="45">
        <f t="shared" si="253"/>
        <v>86.25</v>
      </c>
      <c r="N365" s="46">
        <f t="shared" si="254"/>
        <v>274.01641648148143</v>
      </c>
      <c r="O365" s="47">
        <f t="shared" si="268"/>
        <v>2423.625</v>
      </c>
      <c r="P365" s="47">
        <f t="shared" si="255"/>
        <v>0</v>
      </c>
      <c r="Q365" s="47">
        <f t="shared" si="256"/>
        <v>2423.625</v>
      </c>
      <c r="R365" s="39">
        <f t="shared" si="260"/>
        <v>2303364.9000000008</v>
      </c>
      <c r="S365" s="50">
        <f t="shared" si="235"/>
        <v>2167816.1249999995</v>
      </c>
      <c r="T365" s="49">
        <f t="shared" si="257"/>
        <v>0</v>
      </c>
      <c r="U365" s="58">
        <f t="shared" si="269"/>
        <v>343360396.03874987</v>
      </c>
      <c r="V365" s="39">
        <f t="shared" si="234"/>
        <v>0</v>
      </c>
      <c r="W365" s="39">
        <f t="shared" si="258"/>
        <v>0</v>
      </c>
      <c r="X365" s="39">
        <f t="shared" ref="X365" si="278">W365+X364</f>
        <v>0</v>
      </c>
    </row>
    <row r="366" spans="2:24" x14ac:dyDescent="0.25">
      <c r="B366" s="3" t="s">
        <v>29</v>
      </c>
      <c r="C366" s="3">
        <v>351</v>
      </c>
      <c r="D366" s="3">
        <v>351</v>
      </c>
      <c r="E366" s="10">
        <v>28.2</v>
      </c>
      <c r="F366" s="39">
        <f t="shared" si="250"/>
        <v>0</v>
      </c>
      <c r="G366" s="40">
        <f t="shared" si="251"/>
        <v>7.833333333333333</v>
      </c>
      <c r="H366" s="41">
        <v>1242</v>
      </c>
      <c r="I366" s="42">
        <v>158.38999999999999</v>
      </c>
      <c r="J366" s="43">
        <f t="shared" si="252"/>
        <v>29.585873333333332</v>
      </c>
      <c r="K366" s="44">
        <v>2.46</v>
      </c>
      <c r="L366" s="45">
        <f t="shared" si="264"/>
        <v>0</v>
      </c>
      <c r="M366" s="45">
        <f t="shared" si="253"/>
        <v>0</v>
      </c>
      <c r="N366" s="46">
        <f t="shared" si="254"/>
        <v>187.97587333333331</v>
      </c>
      <c r="O366" s="47">
        <f t="shared" si="268"/>
        <v>0</v>
      </c>
      <c r="P366" s="47">
        <f t="shared" si="255"/>
        <v>0</v>
      </c>
      <c r="Q366" s="47">
        <f t="shared" si="256"/>
        <v>0</v>
      </c>
      <c r="R366" s="39">
        <f t="shared" si="260"/>
        <v>2303364.9000000008</v>
      </c>
      <c r="S366" s="50">
        <f t="shared" si="235"/>
        <v>2167816.1249999995</v>
      </c>
      <c r="T366" s="49">
        <f t="shared" si="257"/>
        <v>0</v>
      </c>
      <c r="U366" s="58">
        <f t="shared" si="269"/>
        <v>343360396.03874987</v>
      </c>
      <c r="V366" s="39">
        <f t="shared" si="234"/>
        <v>0</v>
      </c>
      <c r="W366" s="39">
        <f t="shared" si="258"/>
        <v>0</v>
      </c>
      <c r="X366" s="39">
        <f t="shared" si="239"/>
        <v>0</v>
      </c>
    </row>
    <row r="367" spans="2:24" x14ac:dyDescent="0.25">
      <c r="B367" s="3" t="s">
        <v>29</v>
      </c>
      <c r="C367" s="3">
        <v>352</v>
      </c>
      <c r="D367" s="3">
        <v>352</v>
      </c>
      <c r="E367" s="10">
        <v>28.1</v>
      </c>
      <c r="F367" s="39">
        <f t="shared" si="250"/>
        <v>-2.7777777777777679E-2</v>
      </c>
      <c r="G367" s="40">
        <f t="shared" si="251"/>
        <v>7.8055555555555554</v>
      </c>
      <c r="H367" s="41">
        <v>1242</v>
      </c>
      <c r="I367" s="42">
        <v>158.38999999999999</v>
      </c>
      <c r="J367" s="43">
        <f t="shared" si="252"/>
        <v>29.376416481481481</v>
      </c>
      <c r="K367" s="44">
        <v>2.46</v>
      </c>
      <c r="L367" s="45">
        <f t="shared" si="264"/>
        <v>-34.499999999999879</v>
      </c>
      <c r="M367" s="45">
        <f t="shared" si="253"/>
        <v>-34.499999999999879</v>
      </c>
      <c r="N367" s="46">
        <f t="shared" si="254"/>
        <v>153.26641648148157</v>
      </c>
      <c r="O367" s="47">
        <f t="shared" si="268"/>
        <v>-969.44999999999663</v>
      </c>
      <c r="P367" s="47">
        <f t="shared" si="255"/>
        <v>969.44999999999663</v>
      </c>
      <c r="Q367" s="47">
        <f t="shared" si="256"/>
        <v>0</v>
      </c>
      <c r="R367" s="39">
        <f t="shared" si="260"/>
        <v>2303364.9000000008</v>
      </c>
      <c r="S367" s="50">
        <f t="shared" si="235"/>
        <v>2168785.5749999997</v>
      </c>
      <c r="T367" s="49">
        <f t="shared" si="257"/>
        <v>969.44999999999663</v>
      </c>
      <c r="U367" s="58">
        <f t="shared" si="269"/>
        <v>343513947.2242499</v>
      </c>
      <c r="V367" s="39">
        <f t="shared" si="234"/>
        <v>785.25449999999728</v>
      </c>
      <c r="W367" s="39">
        <f t="shared" si="258"/>
        <v>785.25449999999728</v>
      </c>
      <c r="X367" s="39">
        <f t="shared" si="239"/>
        <v>785.25449999999728</v>
      </c>
    </row>
    <row r="368" spans="2:24" x14ac:dyDescent="0.25">
      <c r="B368" s="3" t="s">
        <v>29</v>
      </c>
      <c r="C368" s="3">
        <v>353</v>
      </c>
      <c r="D368" s="3">
        <v>353</v>
      </c>
      <c r="E368" s="10">
        <v>28</v>
      </c>
      <c r="F368" s="39">
        <f t="shared" si="250"/>
        <v>-2.7777777777778172E-2</v>
      </c>
      <c r="G368" s="40">
        <f t="shared" si="251"/>
        <v>7.7777777777777777</v>
      </c>
      <c r="H368" s="41">
        <v>1242</v>
      </c>
      <c r="I368" s="42">
        <v>158.38999999999999</v>
      </c>
      <c r="J368" s="43">
        <f t="shared" si="252"/>
        <v>29.167703703703705</v>
      </c>
      <c r="K368" s="44">
        <v>2.46</v>
      </c>
      <c r="L368" s="45">
        <f t="shared" si="264"/>
        <v>-34.50000000000049</v>
      </c>
      <c r="M368" s="45">
        <f t="shared" si="253"/>
        <v>-34.50000000000049</v>
      </c>
      <c r="N368" s="46">
        <f t="shared" si="254"/>
        <v>153.0577037037032</v>
      </c>
      <c r="O368" s="47">
        <f t="shared" si="268"/>
        <v>-966.00000000001376</v>
      </c>
      <c r="P368" s="47">
        <f t="shared" si="255"/>
        <v>966.00000000001376</v>
      </c>
      <c r="Q368" s="47">
        <f t="shared" si="256"/>
        <v>0</v>
      </c>
      <c r="R368" s="39">
        <f t="shared" si="260"/>
        <v>2303364.9000000008</v>
      </c>
      <c r="S368" s="50">
        <f t="shared" si="235"/>
        <v>2169751.5749999997</v>
      </c>
      <c r="T368" s="49">
        <f t="shared" si="257"/>
        <v>966.00000000001376</v>
      </c>
      <c r="U368" s="58">
        <f t="shared" si="269"/>
        <v>343666951.96424991</v>
      </c>
      <c r="V368" s="39">
        <f t="shared" si="234"/>
        <v>782.46000000001118</v>
      </c>
      <c r="W368" s="39">
        <f t="shared" si="258"/>
        <v>782.46000000001118</v>
      </c>
      <c r="X368" s="39">
        <f t="shared" ref="X368" si="279">W368</f>
        <v>782.46000000001118</v>
      </c>
    </row>
    <row r="369" spans="2:24" x14ac:dyDescent="0.25">
      <c r="B369" s="3" t="s">
        <v>29</v>
      </c>
      <c r="C369" s="3">
        <v>354</v>
      </c>
      <c r="D369" s="3">
        <v>354</v>
      </c>
      <c r="E369" s="10">
        <v>27.9</v>
      </c>
      <c r="F369" s="39">
        <f t="shared" si="250"/>
        <v>-1.3888888888889086E-2</v>
      </c>
      <c r="G369" s="40">
        <f t="shared" si="251"/>
        <v>7.7499999999999991</v>
      </c>
      <c r="H369" s="41">
        <v>1242</v>
      </c>
      <c r="I369" s="42">
        <v>158.38999999999999</v>
      </c>
      <c r="J369" s="43">
        <f t="shared" si="252"/>
        <v>28.959734999999995</v>
      </c>
      <c r="K369" s="44">
        <v>2.46</v>
      </c>
      <c r="L369" s="45">
        <f t="shared" si="264"/>
        <v>-17.250000000000245</v>
      </c>
      <c r="M369" s="45">
        <f t="shared" si="253"/>
        <v>-17.250000000000245</v>
      </c>
      <c r="N369" s="46">
        <f t="shared" si="254"/>
        <v>170.09973499999973</v>
      </c>
      <c r="O369" s="47">
        <f t="shared" si="268"/>
        <v>-481.2750000000068</v>
      </c>
      <c r="P369" s="47">
        <f t="shared" si="255"/>
        <v>481.2750000000068</v>
      </c>
      <c r="Q369" s="47">
        <f t="shared" si="256"/>
        <v>0</v>
      </c>
      <c r="R369" s="39">
        <f t="shared" si="260"/>
        <v>2303364.9000000008</v>
      </c>
      <c r="S369" s="50">
        <f t="shared" si="235"/>
        <v>2170232.8499999996</v>
      </c>
      <c r="T369" s="49">
        <f t="shared" si="257"/>
        <v>481.2750000000068</v>
      </c>
      <c r="U369" s="58">
        <f t="shared" si="269"/>
        <v>343743181.11149991</v>
      </c>
      <c r="V369" s="39">
        <f t="shared" si="234"/>
        <v>389.83275000000555</v>
      </c>
      <c r="W369" s="39">
        <f t="shared" si="258"/>
        <v>389.83275000000555</v>
      </c>
      <c r="X369" s="39">
        <f t="shared" ref="X369" si="280">W369+X368</f>
        <v>1172.2927500000167</v>
      </c>
    </row>
    <row r="370" spans="2:24" x14ac:dyDescent="0.25">
      <c r="B370" s="3" t="s">
        <v>29</v>
      </c>
      <c r="C370" s="3">
        <v>355</v>
      </c>
      <c r="D370" s="3">
        <v>355</v>
      </c>
      <c r="E370" s="10">
        <v>27.9</v>
      </c>
      <c r="F370" s="39">
        <f t="shared" si="250"/>
        <v>2.7777777777778172E-2</v>
      </c>
      <c r="G370" s="40">
        <f t="shared" si="251"/>
        <v>7.7499999999999991</v>
      </c>
      <c r="H370" s="41">
        <v>1242</v>
      </c>
      <c r="I370" s="42">
        <v>158.38999999999999</v>
      </c>
      <c r="J370" s="43">
        <f t="shared" si="252"/>
        <v>28.959734999999995</v>
      </c>
      <c r="K370" s="44">
        <v>2.46</v>
      </c>
      <c r="L370" s="45">
        <f t="shared" si="264"/>
        <v>34.50000000000049</v>
      </c>
      <c r="M370" s="45">
        <f t="shared" si="253"/>
        <v>34.50000000000049</v>
      </c>
      <c r="N370" s="46">
        <f t="shared" si="254"/>
        <v>221.84973500000046</v>
      </c>
      <c r="O370" s="47">
        <f t="shared" si="268"/>
        <v>962.5500000000136</v>
      </c>
      <c r="P370" s="47">
        <f t="shared" si="255"/>
        <v>0</v>
      </c>
      <c r="Q370" s="47">
        <f t="shared" si="256"/>
        <v>962.5500000000136</v>
      </c>
      <c r="R370" s="39">
        <f t="shared" si="260"/>
        <v>2304327.4500000007</v>
      </c>
      <c r="S370" s="50">
        <f t="shared" si="235"/>
        <v>2170232.8499999996</v>
      </c>
      <c r="T370" s="49">
        <f t="shared" si="257"/>
        <v>0</v>
      </c>
      <c r="U370" s="58">
        <f t="shared" si="269"/>
        <v>343743181.11149991</v>
      </c>
      <c r="V370" s="39">
        <f t="shared" si="234"/>
        <v>0</v>
      </c>
      <c r="W370" s="39">
        <f t="shared" si="258"/>
        <v>0</v>
      </c>
      <c r="X370" s="39">
        <f t="shared" si="239"/>
        <v>1172.2927500000167</v>
      </c>
    </row>
    <row r="371" spans="2:24" x14ac:dyDescent="0.25">
      <c r="B371" s="3" t="s">
        <v>29</v>
      </c>
      <c r="C371" s="3">
        <v>356</v>
      </c>
      <c r="D371" s="3">
        <v>356</v>
      </c>
      <c r="E371" s="10">
        <v>28.1</v>
      </c>
      <c r="F371" s="39">
        <f t="shared" si="250"/>
        <v>4.1666666666666761E-2</v>
      </c>
      <c r="G371" s="40">
        <f t="shared" si="251"/>
        <v>7.8055555555555554</v>
      </c>
      <c r="H371" s="41">
        <v>1242</v>
      </c>
      <c r="I371" s="42">
        <v>158.38999999999999</v>
      </c>
      <c r="J371" s="43">
        <f t="shared" si="252"/>
        <v>29.376416481481481</v>
      </c>
      <c r="K371" s="44">
        <v>2.46</v>
      </c>
      <c r="L371" s="45">
        <f t="shared" si="264"/>
        <v>51.750000000000121</v>
      </c>
      <c r="M371" s="45">
        <f t="shared" si="253"/>
        <v>51.750000000000121</v>
      </c>
      <c r="N371" s="46">
        <f t="shared" si="254"/>
        <v>239.51641648148157</v>
      </c>
      <c r="O371" s="47">
        <f t="shared" si="268"/>
        <v>1454.1750000000034</v>
      </c>
      <c r="P371" s="47">
        <f t="shared" si="255"/>
        <v>0</v>
      </c>
      <c r="Q371" s="47">
        <f t="shared" si="256"/>
        <v>1454.1750000000034</v>
      </c>
      <c r="R371" s="39">
        <f t="shared" si="260"/>
        <v>2305781.6250000005</v>
      </c>
      <c r="S371" s="50">
        <f t="shared" si="235"/>
        <v>2170232.8499999996</v>
      </c>
      <c r="T371" s="49">
        <f t="shared" si="257"/>
        <v>0</v>
      </c>
      <c r="U371" s="58">
        <f t="shared" si="269"/>
        <v>343743181.11149991</v>
      </c>
      <c r="V371" s="39">
        <f t="shared" ref="V371:V434" si="281">0.81*T371</f>
        <v>0</v>
      </c>
      <c r="W371" s="39">
        <f t="shared" si="258"/>
        <v>0</v>
      </c>
      <c r="X371" s="39">
        <f t="shared" si="239"/>
        <v>1172.2927500000167</v>
      </c>
    </row>
    <row r="372" spans="2:24" x14ac:dyDescent="0.25">
      <c r="B372" s="3" t="s">
        <v>29</v>
      </c>
      <c r="C372" s="3">
        <v>357</v>
      </c>
      <c r="D372" s="3">
        <v>357</v>
      </c>
      <c r="E372" s="10">
        <v>28.2</v>
      </c>
      <c r="F372" s="39">
        <f t="shared" si="250"/>
        <v>-1.3888888888889086E-2</v>
      </c>
      <c r="G372" s="40">
        <f t="shared" si="251"/>
        <v>7.833333333333333</v>
      </c>
      <c r="H372" s="41">
        <v>1242</v>
      </c>
      <c r="I372" s="42">
        <v>158.38999999999999</v>
      </c>
      <c r="J372" s="43">
        <f t="shared" si="252"/>
        <v>29.585873333333332</v>
      </c>
      <c r="K372" s="44">
        <v>2.46</v>
      </c>
      <c r="L372" s="45">
        <f t="shared" si="264"/>
        <v>-17.250000000000245</v>
      </c>
      <c r="M372" s="45">
        <f t="shared" si="253"/>
        <v>-17.250000000000245</v>
      </c>
      <c r="N372" s="46">
        <f t="shared" si="254"/>
        <v>170.72587333333306</v>
      </c>
      <c r="O372" s="47">
        <f t="shared" si="268"/>
        <v>-486.45000000000692</v>
      </c>
      <c r="P372" s="47">
        <f t="shared" si="255"/>
        <v>486.45000000000692</v>
      </c>
      <c r="Q372" s="47">
        <f t="shared" si="256"/>
        <v>0</v>
      </c>
      <c r="R372" s="39">
        <f t="shared" si="260"/>
        <v>2305781.6250000005</v>
      </c>
      <c r="S372" s="50">
        <f t="shared" ref="S372:S435" si="282">S371+T372</f>
        <v>2170719.2999999998</v>
      </c>
      <c r="T372" s="49">
        <f t="shared" si="257"/>
        <v>486.45000000000692</v>
      </c>
      <c r="U372" s="58">
        <f t="shared" si="269"/>
        <v>343820229.92699993</v>
      </c>
      <c r="V372" s="39">
        <f t="shared" si="281"/>
        <v>394.02450000000562</v>
      </c>
      <c r="W372" s="39">
        <f t="shared" si="258"/>
        <v>394.02450000000562</v>
      </c>
      <c r="X372" s="39">
        <f t="shared" ref="X372" si="283">W372</f>
        <v>394.02450000000562</v>
      </c>
    </row>
    <row r="373" spans="2:24" x14ac:dyDescent="0.25">
      <c r="B373" s="3" t="s">
        <v>29</v>
      </c>
      <c r="C373" s="3">
        <v>358</v>
      </c>
      <c r="D373" s="3">
        <v>358</v>
      </c>
      <c r="E373" s="10">
        <v>28</v>
      </c>
      <c r="F373" s="39">
        <f t="shared" si="250"/>
        <v>-0.18055555555555566</v>
      </c>
      <c r="G373" s="40">
        <f t="shared" si="251"/>
        <v>7.7777777777777777</v>
      </c>
      <c r="H373" s="41">
        <v>1242</v>
      </c>
      <c r="I373" s="42">
        <v>158.38999999999999</v>
      </c>
      <c r="J373" s="43">
        <f t="shared" si="252"/>
        <v>29.167703703703705</v>
      </c>
      <c r="K373" s="44">
        <v>2.46</v>
      </c>
      <c r="L373" s="45">
        <f t="shared" si="264"/>
        <v>-224.25000000000014</v>
      </c>
      <c r="M373" s="45">
        <f t="shared" si="253"/>
        <v>-224.25000000000014</v>
      </c>
      <c r="N373" s="46">
        <f t="shared" si="254"/>
        <v>-36.692296296296462</v>
      </c>
      <c r="O373" s="47">
        <f t="shared" si="268"/>
        <v>-6279.0000000000036</v>
      </c>
      <c r="P373" s="47">
        <f t="shared" si="255"/>
        <v>6279.0000000000036</v>
      </c>
      <c r="Q373" s="47">
        <f t="shared" si="256"/>
        <v>0</v>
      </c>
      <c r="R373" s="39">
        <f t="shared" si="260"/>
        <v>2305781.6250000005</v>
      </c>
      <c r="S373" s="50">
        <f t="shared" si="282"/>
        <v>2176998.2999999998</v>
      </c>
      <c r="T373" s="49">
        <f t="shared" si="257"/>
        <v>6279.0000000000036</v>
      </c>
      <c r="U373" s="58">
        <f t="shared" si="269"/>
        <v>344814760.73699993</v>
      </c>
      <c r="V373" s="39">
        <f t="shared" si="281"/>
        <v>5085.9900000000034</v>
      </c>
      <c r="W373" s="39">
        <f t="shared" si="258"/>
        <v>5085.9900000000034</v>
      </c>
      <c r="X373" s="39">
        <f t="shared" ref="X373" si="284">W373+X372</f>
        <v>5480.0145000000093</v>
      </c>
    </row>
    <row r="374" spans="2:24" x14ac:dyDescent="0.25">
      <c r="B374" s="3" t="s">
        <v>29</v>
      </c>
      <c r="C374" s="3">
        <v>359</v>
      </c>
      <c r="D374" s="3">
        <v>359</v>
      </c>
      <c r="E374" s="10">
        <v>26.9</v>
      </c>
      <c r="F374" s="39">
        <f t="shared" si="250"/>
        <v>-0.41666666666666663</v>
      </c>
      <c r="G374" s="40">
        <f t="shared" si="251"/>
        <v>7.4722222222222214</v>
      </c>
      <c r="H374" s="41">
        <v>1242</v>
      </c>
      <c r="I374" s="42">
        <v>158.38999999999999</v>
      </c>
      <c r="J374" s="43">
        <f t="shared" si="252"/>
        <v>26.920972037037032</v>
      </c>
      <c r="K374" s="44">
        <v>2.46</v>
      </c>
      <c r="L374" s="45">
        <f t="shared" si="264"/>
        <v>-517.5</v>
      </c>
      <c r="M374" s="45">
        <f t="shared" si="253"/>
        <v>-517.5</v>
      </c>
      <c r="N374" s="46">
        <f t="shared" si="254"/>
        <v>-332.189027962963</v>
      </c>
      <c r="O374" s="47">
        <f t="shared" si="268"/>
        <v>-13920.75</v>
      </c>
      <c r="P374" s="47">
        <f t="shared" si="255"/>
        <v>13920.75</v>
      </c>
      <c r="Q374" s="47">
        <f t="shared" si="256"/>
        <v>0</v>
      </c>
      <c r="R374" s="39">
        <f t="shared" si="260"/>
        <v>2305781.6250000005</v>
      </c>
      <c r="S374" s="50">
        <f t="shared" si="282"/>
        <v>2190919.0499999998</v>
      </c>
      <c r="T374" s="49">
        <f t="shared" si="257"/>
        <v>13920.75</v>
      </c>
      <c r="U374" s="58">
        <f t="shared" si="269"/>
        <v>347019668.32949996</v>
      </c>
      <c r="V374" s="39">
        <f t="shared" si="281"/>
        <v>11275.807500000001</v>
      </c>
      <c r="W374" s="39">
        <f t="shared" si="258"/>
        <v>11275.807500000001</v>
      </c>
      <c r="X374" s="39">
        <f t="shared" si="239"/>
        <v>16755.822000000011</v>
      </c>
    </row>
    <row r="375" spans="2:24" x14ac:dyDescent="0.25">
      <c r="B375" s="3" t="s">
        <v>29</v>
      </c>
      <c r="C375" s="3">
        <v>360</v>
      </c>
      <c r="D375" s="3">
        <v>360</v>
      </c>
      <c r="E375" s="10">
        <v>25</v>
      </c>
      <c r="F375" s="39">
        <f t="shared" si="250"/>
        <v>-0.51388888888888873</v>
      </c>
      <c r="G375" s="40">
        <f t="shared" si="251"/>
        <v>6.9444444444444446</v>
      </c>
      <c r="H375" s="41">
        <v>1242</v>
      </c>
      <c r="I375" s="42">
        <v>158.38999999999999</v>
      </c>
      <c r="J375" s="43">
        <f t="shared" si="252"/>
        <v>23.252314814814817</v>
      </c>
      <c r="K375" s="44">
        <v>2.46</v>
      </c>
      <c r="L375" s="45">
        <f t="shared" si="264"/>
        <v>-638.24999999999977</v>
      </c>
      <c r="M375" s="45">
        <f t="shared" si="253"/>
        <v>-638.24999999999977</v>
      </c>
      <c r="N375" s="46">
        <f t="shared" si="254"/>
        <v>-456.60768518518501</v>
      </c>
      <c r="O375" s="47">
        <f t="shared" si="268"/>
        <v>-15956.249999999995</v>
      </c>
      <c r="P375" s="47">
        <f t="shared" si="255"/>
        <v>15956.249999999995</v>
      </c>
      <c r="Q375" s="47">
        <f t="shared" si="256"/>
        <v>0</v>
      </c>
      <c r="R375" s="39">
        <f t="shared" si="260"/>
        <v>2305781.6250000005</v>
      </c>
      <c r="S375" s="50">
        <f t="shared" si="282"/>
        <v>2206875.2999999998</v>
      </c>
      <c r="T375" s="49">
        <f t="shared" si="257"/>
        <v>15956.249999999995</v>
      </c>
      <c r="U375" s="58">
        <f t="shared" si="269"/>
        <v>349546978.76699996</v>
      </c>
      <c r="V375" s="39">
        <f t="shared" si="281"/>
        <v>12924.562499999996</v>
      </c>
      <c r="W375" s="39">
        <f t="shared" si="258"/>
        <v>12924.562499999996</v>
      </c>
      <c r="X375" s="39">
        <f t="shared" si="239"/>
        <v>29680.384500000007</v>
      </c>
    </row>
    <row r="376" spans="2:24" x14ac:dyDescent="0.25">
      <c r="B376" s="3" t="s">
        <v>29</v>
      </c>
      <c r="C376" s="3">
        <v>361</v>
      </c>
      <c r="D376" s="3">
        <v>361</v>
      </c>
      <c r="E376" s="10">
        <v>23.2</v>
      </c>
      <c r="F376" s="39">
        <f t="shared" si="250"/>
        <v>-0.43055555555555575</v>
      </c>
      <c r="G376" s="40">
        <f t="shared" si="251"/>
        <v>6.4444444444444438</v>
      </c>
      <c r="H376" s="41">
        <v>1242</v>
      </c>
      <c r="I376" s="42">
        <v>158.38999999999999</v>
      </c>
      <c r="J376" s="43">
        <f t="shared" si="252"/>
        <v>20.024521481481479</v>
      </c>
      <c r="K376" s="44">
        <v>2.46</v>
      </c>
      <c r="L376" s="45">
        <f t="shared" si="264"/>
        <v>-534.75000000000023</v>
      </c>
      <c r="M376" s="45">
        <f t="shared" si="253"/>
        <v>-534.75000000000023</v>
      </c>
      <c r="N376" s="46">
        <f t="shared" si="254"/>
        <v>-356.33547851851876</v>
      </c>
      <c r="O376" s="47">
        <f t="shared" si="268"/>
        <v>-12406.200000000004</v>
      </c>
      <c r="P376" s="47">
        <f t="shared" si="255"/>
        <v>12406.200000000004</v>
      </c>
      <c r="Q376" s="47">
        <f t="shared" si="256"/>
        <v>0</v>
      </c>
      <c r="R376" s="39">
        <f t="shared" si="260"/>
        <v>2305781.6250000005</v>
      </c>
      <c r="S376" s="50">
        <f t="shared" si="282"/>
        <v>2219281.5</v>
      </c>
      <c r="T376" s="49">
        <f t="shared" si="257"/>
        <v>12406.200000000004</v>
      </c>
      <c r="U376" s="58">
        <f t="shared" si="269"/>
        <v>351511996.78499997</v>
      </c>
      <c r="V376" s="39">
        <f t="shared" si="281"/>
        <v>10049.022000000004</v>
      </c>
      <c r="W376" s="39">
        <f t="shared" si="258"/>
        <v>10049.022000000004</v>
      </c>
      <c r="X376" s="39">
        <f t="shared" ref="X376" si="285">W376</f>
        <v>10049.022000000004</v>
      </c>
    </row>
    <row r="377" spans="2:24" x14ac:dyDescent="0.25">
      <c r="B377" s="3" t="s">
        <v>29</v>
      </c>
      <c r="C377" s="3">
        <v>362</v>
      </c>
      <c r="D377" s="3">
        <v>362</v>
      </c>
      <c r="E377" s="10">
        <v>21.9</v>
      </c>
      <c r="F377" s="39">
        <f t="shared" si="250"/>
        <v>-0.29166666666666635</v>
      </c>
      <c r="G377" s="40">
        <f t="shared" si="251"/>
        <v>6.083333333333333</v>
      </c>
      <c r="H377" s="41">
        <v>1242</v>
      </c>
      <c r="I377" s="42">
        <v>158.38999999999999</v>
      </c>
      <c r="J377" s="43">
        <f t="shared" si="252"/>
        <v>17.843268333333334</v>
      </c>
      <c r="K377" s="44">
        <v>2.46</v>
      </c>
      <c r="L377" s="45">
        <f t="shared" si="264"/>
        <v>-362.2499999999996</v>
      </c>
      <c r="M377" s="45">
        <f t="shared" si="253"/>
        <v>-362.2499999999996</v>
      </c>
      <c r="N377" s="46">
        <f t="shared" si="254"/>
        <v>-186.01673166666629</v>
      </c>
      <c r="O377" s="47">
        <f t="shared" si="268"/>
        <v>-7933.2749999999905</v>
      </c>
      <c r="P377" s="47">
        <f t="shared" si="255"/>
        <v>7933.2749999999905</v>
      </c>
      <c r="Q377" s="47">
        <f t="shared" si="256"/>
        <v>0</v>
      </c>
      <c r="R377" s="39">
        <f t="shared" si="260"/>
        <v>2305781.6250000005</v>
      </c>
      <c r="S377" s="50">
        <f t="shared" si="282"/>
        <v>2227214.7749999999</v>
      </c>
      <c r="T377" s="49">
        <f t="shared" si="257"/>
        <v>7933.2749999999905</v>
      </c>
      <c r="U377" s="58">
        <f t="shared" si="269"/>
        <v>352768548.21224993</v>
      </c>
      <c r="V377" s="39">
        <f t="shared" si="281"/>
        <v>6425.9527499999931</v>
      </c>
      <c r="W377" s="39">
        <f t="shared" si="258"/>
        <v>6425.9527499999931</v>
      </c>
      <c r="X377" s="39">
        <f t="shared" ref="X377:X410" si="286">W377+X376</f>
        <v>16474.974749999998</v>
      </c>
    </row>
    <row r="378" spans="2:24" x14ac:dyDescent="0.25">
      <c r="B378" s="3" t="s">
        <v>29</v>
      </c>
      <c r="C378" s="3">
        <v>363</v>
      </c>
      <c r="D378" s="3">
        <v>363</v>
      </c>
      <c r="E378" s="10">
        <v>21.1</v>
      </c>
      <c r="F378" s="39">
        <f t="shared" si="250"/>
        <v>-0.16666666666666657</v>
      </c>
      <c r="G378" s="40">
        <f t="shared" si="251"/>
        <v>5.8611111111111116</v>
      </c>
      <c r="H378" s="41">
        <v>1242</v>
      </c>
      <c r="I378" s="42">
        <v>158.38999999999999</v>
      </c>
      <c r="J378" s="43">
        <f t="shared" si="252"/>
        <v>16.563460925925927</v>
      </c>
      <c r="K378" s="44">
        <v>2.46</v>
      </c>
      <c r="L378" s="45">
        <f t="shared" si="264"/>
        <v>-206.99999999999989</v>
      </c>
      <c r="M378" s="45">
        <f t="shared" si="253"/>
        <v>-206.99999999999989</v>
      </c>
      <c r="N378" s="46">
        <f t="shared" si="254"/>
        <v>-32.046539074073962</v>
      </c>
      <c r="O378" s="47">
        <f t="shared" si="268"/>
        <v>-4367.699999999998</v>
      </c>
      <c r="P378" s="47">
        <f t="shared" si="255"/>
        <v>4367.699999999998</v>
      </c>
      <c r="Q378" s="47">
        <f t="shared" si="256"/>
        <v>0</v>
      </c>
      <c r="R378" s="39">
        <f t="shared" si="260"/>
        <v>2305781.6250000005</v>
      </c>
      <c r="S378" s="50">
        <f t="shared" si="282"/>
        <v>2231582.4750000001</v>
      </c>
      <c r="T378" s="49">
        <f t="shared" si="257"/>
        <v>4367.699999999998</v>
      </c>
      <c r="U378" s="58">
        <f t="shared" si="269"/>
        <v>353460348.21524996</v>
      </c>
      <c r="V378" s="39">
        <f t="shared" si="281"/>
        <v>3537.8369999999986</v>
      </c>
      <c r="W378" s="39">
        <f t="shared" si="258"/>
        <v>3537.8369999999986</v>
      </c>
      <c r="X378" s="39">
        <f t="shared" si="286"/>
        <v>20012.811749999997</v>
      </c>
    </row>
    <row r="379" spans="2:24" x14ac:dyDescent="0.25">
      <c r="B379" s="3" t="s">
        <v>29</v>
      </c>
      <c r="C379" s="3">
        <v>364</v>
      </c>
      <c r="D379" s="3">
        <v>364</v>
      </c>
      <c r="E379" s="10">
        <v>20.7</v>
      </c>
      <c r="F379" s="39">
        <f t="shared" si="250"/>
        <v>-5.5555555555555851E-2</v>
      </c>
      <c r="G379" s="40">
        <f t="shared" si="251"/>
        <v>5.75</v>
      </c>
      <c r="H379" s="41">
        <v>1242</v>
      </c>
      <c r="I379" s="42">
        <v>158.38999999999999</v>
      </c>
      <c r="J379" s="43">
        <f t="shared" si="252"/>
        <v>15.941415000000001</v>
      </c>
      <c r="K379" s="44">
        <v>2.46</v>
      </c>
      <c r="L379" s="45">
        <f t="shared" si="264"/>
        <v>-69.000000000000369</v>
      </c>
      <c r="M379" s="45">
        <f t="shared" si="253"/>
        <v>-69.000000000000369</v>
      </c>
      <c r="N379" s="46">
        <f t="shared" si="254"/>
        <v>105.33141499999962</v>
      </c>
      <c r="O379" s="47">
        <f t="shared" si="268"/>
        <v>-1428.3000000000077</v>
      </c>
      <c r="P379" s="47">
        <f t="shared" si="255"/>
        <v>1428.3000000000077</v>
      </c>
      <c r="Q379" s="47">
        <f t="shared" si="256"/>
        <v>0</v>
      </c>
      <c r="R379" s="39">
        <f t="shared" si="260"/>
        <v>2305781.6250000005</v>
      </c>
      <c r="S379" s="50">
        <f t="shared" si="282"/>
        <v>2233010.7749999999</v>
      </c>
      <c r="T379" s="49">
        <f t="shared" si="257"/>
        <v>1428.3000000000077</v>
      </c>
      <c r="U379" s="58">
        <f t="shared" si="269"/>
        <v>353686576.65224993</v>
      </c>
      <c r="V379" s="39">
        <f t="shared" si="281"/>
        <v>1156.9230000000064</v>
      </c>
      <c r="W379" s="39">
        <f t="shared" si="258"/>
        <v>1156.9230000000064</v>
      </c>
      <c r="X379" s="39">
        <f t="shared" si="286"/>
        <v>21169.734750000003</v>
      </c>
    </row>
    <row r="380" spans="2:24" x14ac:dyDescent="0.25">
      <c r="B380" s="3" t="s">
        <v>29</v>
      </c>
      <c r="C380" s="3">
        <v>365</v>
      </c>
      <c r="D380" s="3">
        <v>365</v>
      </c>
      <c r="E380" s="10">
        <v>20.7</v>
      </c>
      <c r="F380" s="39">
        <f t="shared" si="250"/>
        <v>1.3888888888889086E-2</v>
      </c>
      <c r="G380" s="40">
        <f t="shared" si="251"/>
        <v>5.75</v>
      </c>
      <c r="H380" s="41">
        <v>1242</v>
      </c>
      <c r="I380" s="42">
        <v>158.38999999999999</v>
      </c>
      <c r="J380" s="43">
        <f t="shared" si="252"/>
        <v>15.941415000000001</v>
      </c>
      <c r="K380" s="44">
        <v>2.46</v>
      </c>
      <c r="L380" s="45">
        <f t="shared" si="264"/>
        <v>17.250000000000245</v>
      </c>
      <c r="M380" s="45">
        <f t="shared" si="253"/>
        <v>17.250000000000245</v>
      </c>
      <c r="N380" s="46">
        <f t="shared" si="254"/>
        <v>191.58141500000025</v>
      </c>
      <c r="O380" s="47">
        <f t="shared" si="268"/>
        <v>357.07500000000505</v>
      </c>
      <c r="P380" s="47">
        <f t="shared" si="255"/>
        <v>0</v>
      </c>
      <c r="Q380" s="47">
        <f t="shared" si="256"/>
        <v>357.07500000000505</v>
      </c>
      <c r="R380" s="39">
        <f t="shared" si="260"/>
        <v>2306138.7000000007</v>
      </c>
      <c r="S380" s="50">
        <f t="shared" si="282"/>
        <v>2233010.7749999999</v>
      </c>
      <c r="T380" s="49">
        <f t="shared" si="257"/>
        <v>0</v>
      </c>
      <c r="U380" s="58">
        <f t="shared" si="269"/>
        <v>353686576.65224993</v>
      </c>
      <c r="V380" s="39">
        <f t="shared" si="281"/>
        <v>0</v>
      </c>
      <c r="W380" s="39">
        <f t="shared" si="258"/>
        <v>0</v>
      </c>
      <c r="X380" s="39">
        <f t="shared" ref="X380" si="287">W380</f>
        <v>0</v>
      </c>
    </row>
    <row r="381" spans="2:24" x14ac:dyDescent="0.25">
      <c r="B381" s="3" t="s">
        <v>29</v>
      </c>
      <c r="C381" s="3">
        <v>366</v>
      </c>
      <c r="D381" s="3">
        <v>366</v>
      </c>
      <c r="E381" s="10">
        <v>20.8</v>
      </c>
      <c r="F381" s="39">
        <f t="shared" si="250"/>
        <v>6.9444444444444448E-2</v>
      </c>
      <c r="G381" s="40">
        <f t="shared" si="251"/>
        <v>5.7777777777777777</v>
      </c>
      <c r="H381" s="41">
        <v>1242</v>
      </c>
      <c r="I381" s="42">
        <v>158.38999999999999</v>
      </c>
      <c r="J381" s="43">
        <f t="shared" si="252"/>
        <v>16.095810370370373</v>
      </c>
      <c r="K381" s="44">
        <v>2.46</v>
      </c>
      <c r="L381" s="45">
        <f t="shared" si="264"/>
        <v>86.25</v>
      </c>
      <c r="M381" s="45">
        <f t="shared" si="253"/>
        <v>86.25</v>
      </c>
      <c r="N381" s="46">
        <f t="shared" si="254"/>
        <v>260.73581037037036</v>
      </c>
      <c r="O381" s="47">
        <f t="shared" si="268"/>
        <v>1794</v>
      </c>
      <c r="P381" s="47">
        <f t="shared" si="255"/>
        <v>0</v>
      </c>
      <c r="Q381" s="47">
        <f t="shared" si="256"/>
        <v>1794</v>
      </c>
      <c r="R381" s="39">
        <f t="shared" si="260"/>
        <v>2307932.7000000007</v>
      </c>
      <c r="S381" s="50">
        <f t="shared" si="282"/>
        <v>2233010.7749999999</v>
      </c>
      <c r="T381" s="49">
        <f t="shared" si="257"/>
        <v>0</v>
      </c>
      <c r="U381" s="58">
        <f t="shared" si="269"/>
        <v>353686576.65224993</v>
      </c>
      <c r="V381" s="39">
        <f t="shared" si="281"/>
        <v>0</v>
      </c>
      <c r="W381" s="39">
        <f t="shared" si="258"/>
        <v>0</v>
      </c>
      <c r="X381" s="39">
        <f t="shared" ref="X381" si="288">W381+X380</f>
        <v>0</v>
      </c>
    </row>
    <row r="382" spans="2:24" x14ac:dyDescent="0.25">
      <c r="B382" s="3" t="s">
        <v>29</v>
      </c>
      <c r="C382" s="3">
        <v>367</v>
      </c>
      <c r="D382" s="3">
        <v>367</v>
      </c>
      <c r="E382" s="10">
        <v>21.2</v>
      </c>
      <c r="F382" s="39">
        <f t="shared" si="250"/>
        <v>0.18055555555555566</v>
      </c>
      <c r="G382" s="40">
        <f t="shared" si="251"/>
        <v>5.8888888888888884</v>
      </c>
      <c r="H382" s="41">
        <v>1242</v>
      </c>
      <c r="I382" s="42">
        <v>158.38999999999999</v>
      </c>
      <c r="J382" s="43">
        <f t="shared" si="252"/>
        <v>16.72083259259259</v>
      </c>
      <c r="K382" s="44">
        <v>2.46</v>
      </c>
      <c r="L382" s="45">
        <f t="shared" si="264"/>
        <v>224.25000000000014</v>
      </c>
      <c r="M382" s="45">
        <f t="shared" si="253"/>
        <v>224.25000000000014</v>
      </c>
      <c r="N382" s="46">
        <f t="shared" si="254"/>
        <v>399.36083259259271</v>
      </c>
      <c r="O382" s="47">
        <f t="shared" si="268"/>
        <v>4754.1000000000031</v>
      </c>
      <c r="P382" s="47">
        <f t="shared" si="255"/>
        <v>0</v>
      </c>
      <c r="Q382" s="47">
        <f t="shared" si="256"/>
        <v>4754.1000000000031</v>
      </c>
      <c r="R382" s="39">
        <f t="shared" si="260"/>
        <v>2312686.8000000007</v>
      </c>
      <c r="S382" s="50">
        <f t="shared" si="282"/>
        <v>2233010.7749999999</v>
      </c>
      <c r="T382" s="49">
        <f t="shared" si="257"/>
        <v>0</v>
      </c>
      <c r="U382" s="58">
        <f t="shared" si="269"/>
        <v>353686576.65224993</v>
      </c>
      <c r="V382" s="39">
        <f t="shared" si="281"/>
        <v>0</v>
      </c>
      <c r="W382" s="39">
        <f t="shared" si="258"/>
        <v>0</v>
      </c>
      <c r="X382" s="39">
        <f t="shared" si="286"/>
        <v>0</v>
      </c>
    </row>
    <row r="383" spans="2:24" x14ac:dyDescent="0.25">
      <c r="B383" s="3" t="s">
        <v>29</v>
      </c>
      <c r="C383" s="3">
        <v>368</v>
      </c>
      <c r="D383" s="3">
        <v>368</v>
      </c>
      <c r="E383" s="10">
        <v>22.1</v>
      </c>
      <c r="F383" s="39">
        <f t="shared" si="250"/>
        <v>0.31944444444444453</v>
      </c>
      <c r="G383" s="40">
        <f t="shared" si="251"/>
        <v>6.1388888888888893</v>
      </c>
      <c r="H383" s="41">
        <v>1242</v>
      </c>
      <c r="I383" s="42">
        <v>158.38999999999999</v>
      </c>
      <c r="J383" s="43">
        <f t="shared" si="252"/>
        <v>18.17066092592593</v>
      </c>
      <c r="K383" s="44">
        <v>2.46</v>
      </c>
      <c r="L383" s="45">
        <f t="shared" si="264"/>
        <v>396.75000000000011</v>
      </c>
      <c r="M383" s="45">
        <f t="shared" si="253"/>
        <v>396.75000000000011</v>
      </c>
      <c r="N383" s="46">
        <f t="shared" si="254"/>
        <v>573.31066092592596</v>
      </c>
      <c r="O383" s="47">
        <f t="shared" si="268"/>
        <v>8768.1750000000029</v>
      </c>
      <c r="P383" s="47">
        <f t="shared" si="255"/>
        <v>0</v>
      </c>
      <c r="Q383" s="47">
        <f t="shared" si="256"/>
        <v>8768.1750000000029</v>
      </c>
      <c r="R383" s="39">
        <f t="shared" si="260"/>
        <v>2321454.9750000006</v>
      </c>
      <c r="S383" s="50">
        <f t="shared" si="282"/>
        <v>2233010.7749999999</v>
      </c>
      <c r="T383" s="49">
        <f t="shared" si="257"/>
        <v>0</v>
      </c>
      <c r="U383" s="58">
        <f t="shared" si="269"/>
        <v>353686576.65224993</v>
      </c>
      <c r="V383" s="39">
        <f t="shared" si="281"/>
        <v>0</v>
      </c>
      <c r="W383" s="39">
        <f t="shared" si="258"/>
        <v>0</v>
      </c>
      <c r="X383" s="39">
        <f t="shared" si="286"/>
        <v>0</v>
      </c>
    </row>
    <row r="384" spans="2:24" x14ac:dyDescent="0.25">
      <c r="B384" s="3" t="s">
        <v>29</v>
      </c>
      <c r="C384" s="3">
        <v>369</v>
      </c>
      <c r="D384" s="3">
        <v>369</v>
      </c>
      <c r="E384" s="10">
        <v>23.5</v>
      </c>
      <c r="F384" s="39">
        <f t="shared" si="250"/>
        <v>0.30555555555555547</v>
      </c>
      <c r="G384" s="40">
        <f t="shared" si="251"/>
        <v>6.5277777777777777</v>
      </c>
      <c r="H384" s="41">
        <v>1242</v>
      </c>
      <c r="I384" s="42">
        <v>158.38999999999999</v>
      </c>
      <c r="J384" s="43">
        <f t="shared" si="252"/>
        <v>20.545745370370369</v>
      </c>
      <c r="K384" s="44">
        <v>2.46</v>
      </c>
      <c r="L384" s="45">
        <f t="shared" si="264"/>
        <v>379.49999999999989</v>
      </c>
      <c r="M384" s="45">
        <f t="shared" si="253"/>
        <v>379.49999999999989</v>
      </c>
      <c r="N384" s="46">
        <f t="shared" si="254"/>
        <v>558.43574537037023</v>
      </c>
      <c r="O384" s="47">
        <f t="shared" si="268"/>
        <v>8918.2499999999982</v>
      </c>
      <c r="P384" s="47">
        <f t="shared" si="255"/>
        <v>0</v>
      </c>
      <c r="Q384" s="47">
        <f t="shared" si="256"/>
        <v>8918.2499999999982</v>
      </c>
      <c r="R384" s="39">
        <f t="shared" si="260"/>
        <v>2330373.2250000006</v>
      </c>
      <c r="S384" s="50">
        <f t="shared" si="282"/>
        <v>2233010.7749999999</v>
      </c>
      <c r="T384" s="49">
        <f t="shared" si="257"/>
        <v>0</v>
      </c>
      <c r="U384" s="58">
        <f t="shared" si="269"/>
        <v>353686576.65224993</v>
      </c>
      <c r="V384" s="39">
        <f t="shared" si="281"/>
        <v>0</v>
      </c>
      <c r="W384" s="39">
        <f t="shared" si="258"/>
        <v>0</v>
      </c>
      <c r="X384" s="39">
        <f t="shared" ref="X384" si="289">W384</f>
        <v>0</v>
      </c>
    </row>
    <row r="385" spans="2:24" x14ac:dyDescent="0.25">
      <c r="B385" s="3" t="s">
        <v>29</v>
      </c>
      <c r="C385" s="3">
        <v>370</v>
      </c>
      <c r="D385" s="3">
        <v>370</v>
      </c>
      <c r="E385" s="10">
        <v>24.3</v>
      </c>
      <c r="F385" s="39">
        <f t="shared" si="250"/>
        <v>0.1388888888888889</v>
      </c>
      <c r="G385" s="40">
        <f t="shared" si="251"/>
        <v>6.75</v>
      </c>
      <c r="H385" s="41">
        <v>1242</v>
      </c>
      <c r="I385" s="42">
        <v>158.38999999999999</v>
      </c>
      <c r="J385" s="43">
        <f t="shared" si="252"/>
        <v>21.968415</v>
      </c>
      <c r="K385" s="44">
        <v>2.46</v>
      </c>
      <c r="L385" s="45">
        <f t="shared" si="264"/>
        <v>172.5</v>
      </c>
      <c r="M385" s="45">
        <f t="shared" si="253"/>
        <v>172.5</v>
      </c>
      <c r="N385" s="46">
        <f t="shared" si="254"/>
        <v>352.85841499999998</v>
      </c>
      <c r="O385" s="47">
        <f t="shared" si="268"/>
        <v>4191.75</v>
      </c>
      <c r="P385" s="47">
        <f t="shared" si="255"/>
        <v>0</v>
      </c>
      <c r="Q385" s="47">
        <f t="shared" si="256"/>
        <v>4191.75</v>
      </c>
      <c r="R385" s="39">
        <f t="shared" si="260"/>
        <v>2334564.9750000006</v>
      </c>
      <c r="S385" s="50">
        <f t="shared" si="282"/>
        <v>2233010.7749999999</v>
      </c>
      <c r="T385" s="49">
        <f t="shared" si="257"/>
        <v>0</v>
      </c>
      <c r="U385" s="58">
        <f t="shared" si="269"/>
        <v>353686576.65224993</v>
      </c>
      <c r="V385" s="39">
        <f t="shared" si="281"/>
        <v>0</v>
      </c>
      <c r="W385" s="39">
        <f t="shared" si="258"/>
        <v>0</v>
      </c>
      <c r="X385" s="39">
        <f t="shared" ref="X385" si="290">W385+X384</f>
        <v>0</v>
      </c>
    </row>
    <row r="386" spans="2:24" x14ac:dyDescent="0.25">
      <c r="B386" s="3" t="s">
        <v>29</v>
      </c>
      <c r="C386" s="3">
        <v>371</v>
      </c>
      <c r="D386" s="3">
        <v>371</v>
      </c>
      <c r="E386" s="10">
        <v>24.5</v>
      </c>
      <c r="F386" s="39">
        <f t="shared" si="250"/>
        <v>-6.9444444444444448E-2</v>
      </c>
      <c r="G386" s="40">
        <f t="shared" si="251"/>
        <v>6.8055555555555554</v>
      </c>
      <c r="H386" s="41">
        <v>1242</v>
      </c>
      <c r="I386" s="42">
        <v>158.38999999999999</v>
      </c>
      <c r="J386" s="43">
        <f t="shared" si="252"/>
        <v>22.331523148148147</v>
      </c>
      <c r="K386" s="44">
        <v>2.46</v>
      </c>
      <c r="L386" s="45">
        <f t="shared" si="264"/>
        <v>-86.25</v>
      </c>
      <c r="M386" s="45">
        <f t="shared" si="253"/>
        <v>-86.25</v>
      </c>
      <c r="N386" s="46">
        <f t="shared" si="254"/>
        <v>94.471523148148123</v>
      </c>
      <c r="O386" s="47">
        <f t="shared" si="268"/>
        <v>-2113.125</v>
      </c>
      <c r="P386" s="47">
        <f t="shared" si="255"/>
        <v>2113.125</v>
      </c>
      <c r="Q386" s="47">
        <f t="shared" si="256"/>
        <v>0</v>
      </c>
      <c r="R386" s="39">
        <f t="shared" si="260"/>
        <v>2334564.9750000006</v>
      </c>
      <c r="S386" s="50">
        <f t="shared" si="282"/>
        <v>2235123.9</v>
      </c>
      <c r="T386" s="49">
        <f t="shared" si="257"/>
        <v>2113.125</v>
      </c>
      <c r="U386" s="58">
        <f t="shared" si="269"/>
        <v>354021274.52099997</v>
      </c>
      <c r="V386" s="39">
        <f t="shared" si="281"/>
        <v>1711.6312500000001</v>
      </c>
      <c r="W386" s="39">
        <f t="shared" si="258"/>
        <v>1711.6312500000001</v>
      </c>
      <c r="X386" s="39">
        <f t="shared" si="286"/>
        <v>1711.6312500000001</v>
      </c>
    </row>
    <row r="387" spans="2:24" x14ac:dyDescent="0.25">
      <c r="B387" s="3" t="s">
        <v>29</v>
      </c>
      <c r="C387" s="3">
        <v>372</v>
      </c>
      <c r="D387" s="3">
        <v>372</v>
      </c>
      <c r="E387" s="10">
        <v>23.8</v>
      </c>
      <c r="F387" s="39">
        <f t="shared" si="250"/>
        <v>-0.44444444444444431</v>
      </c>
      <c r="G387" s="40">
        <f t="shared" si="251"/>
        <v>6.6111111111111107</v>
      </c>
      <c r="H387" s="41">
        <v>1242</v>
      </c>
      <c r="I387" s="42">
        <v>158.38999999999999</v>
      </c>
      <c r="J387" s="43">
        <f t="shared" si="252"/>
        <v>21.073665925925926</v>
      </c>
      <c r="K387" s="44">
        <v>2.46</v>
      </c>
      <c r="L387" s="45">
        <f t="shared" si="264"/>
        <v>-551.99999999999989</v>
      </c>
      <c r="M387" s="45">
        <f t="shared" si="253"/>
        <v>-551.99999999999989</v>
      </c>
      <c r="N387" s="46">
        <f t="shared" si="254"/>
        <v>-372.53633407407398</v>
      </c>
      <c r="O387" s="47">
        <f t="shared" si="268"/>
        <v>-13137.599999999999</v>
      </c>
      <c r="P387" s="47">
        <f t="shared" si="255"/>
        <v>13137.599999999999</v>
      </c>
      <c r="Q387" s="47">
        <f t="shared" si="256"/>
        <v>0</v>
      </c>
      <c r="R387" s="39">
        <f t="shared" si="260"/>
        <v>2334564.9750000006</v>
      </c>
      <c r="S387" s="50">
        <f t="shared" si="282"/>
        <v>2248261.5</v>
      </c>
      <c r="T387" s="49">
        <f t="shared" si="257"/>
        <v>13137.599999999999</v>
      </c>
      <c r="U387" s="58">
        <f t="shared" si="269"/>
        <v>356102138.98499995</v>
      </c>
      <c r="V387" s="39">
        <f t="shared" si="281"/>
        <v>10641.456</v>
      </c>
      <c r="W387" s="39">
        <f t="shared" si="258"/>
        <v>10641.456</v>
      </c>
      <c r="X387" s="39">
        <f t="shared" si="286"/>
        <v>12353.08725</v>
      </c>
    </row>
    <row r="388" spans="2:24" x14ac:dyDescent="0.25">
      <c r="B388" s="3" t="s">
        <v>29</v>
      </c>
      <c r="C388" s="3">
        <v>373</v>
      </c>
      <c r="D388" s="3">
        <v>373</v>
      </c>
      <c r="E388" s="10">
        <v>21.3</v>
      </c>
      <c r="F388" s="39">
        <f t="shared" si="250"/>
        <v>-0.84722222222222243</v>
      </c>
      <c r="G388" s="40">
        <f t="shared" si="251"/>
        <v>5.916666666666667</v>
      </c>
      <c r="H388" s="41">
        <v>1242</v>
      </c>
      <c r="I388" s="42">
        <v>158.38999999999999</v>
      </c>
      <c r="J388" s="43">
        <f t="shared" si="252"/>
        <v>16.878948333333337</v>
      </c>
      <c r="K388" s="44">
        <v>2.46</v>
      </c>
      <c r="L388" s="45">
        <f t="shared" si="264"/>
        <v>-1052.2500000000002</v>
      </c>
      <c r="M388" s="45">
        <f t="shared" si="253"/>
        <v>-1052.2500000000002</v>
      </c>
      <c r="N388" s="46">
        <f t="shared" si="254"/>
        <v>-876.98105166666687</v>
      </c>
      <c r="O388" s="47">
        <f t="shared" si="268"/>
        <v>-22412.925000000007</v>
      </c>
      <c r="P388" s="47">
        <f t="shared" si="255"/>
        <v>22412.925000000007</v>
      </c>
      <c r="Q388" s="47">
        <f t="shared" si="256"/>
        <v>0</v>
      </c>
      <c r="R388" s="39">
        <f t="shared" si="260"/>
        <v>2334564.9750000006</v>
      </c>
      <c r="S388" s="50">
        <f t="shared" si="282"/>
        <v>2270674.4249999998</v>
      </c>
      <c r="T388" s="49">
        <f t="shared" si="257"/>
        <v>22412.925000000007</v>
      </c>
      <c r="U388" s="58">
        <f t="shared" si="269"/>
        <v>359652122.17574996</v>
      </c>
      <c r="V388" s="39">
        <f t="shared" si="281"/>
        <v>18154.469250000006</v>
      </c>
      <c r="W388" s="39">
        <f t="shared" si="258"/>
        <v>18154.469250000006</v>
      </c>
      <c r="X388" s="39">
        <f t="shared" ref="X388" si="291">W388</f>
        <v>18154.469250000006</v>
      </c>
    </row>
    <row r="389" spans="2:24" x14ac:dyDescent="0.25">
      <c r="B389" s="3" t="s">
        <v>29</v>
      </c>
      <c r="C389" s="3">
        <v>374</v>
      </c>
      <c r="D389" s="3">
        <v>374</v>
      </c>
      <c r="E389" s="10">
        <v>17.7</v>
      </c>
      <c r="F389" s="39">
        <f t="shared" si="250"/>
        <v>-0.95833333333333337</v>
      </c>
      <c r="G389" s="40">
        <f t="shared" si="251"/>
        <v>4.9166666666666661</v>
      </c>
      <c r="H389" s="41">
        <v>1242</v>
      </c>
      <c r="I389" s="42">
        <v>158.38999999999999</v>
      </c>
      <c r="J389" s="43">
        <f t="shared" si="252"/>
        <v>11.65554833333333</v>
      </c>
      <c r="K389" s="44">
        <v>2.46</v>
      </c>
      <c r="L389" s="45">
        <f t="shared" si="264"/>
        <v>-1190.25</v>
      </c>
      <c r="M389" s="45">
        <f t="shared" si="253"/>
        <v>-1190.25</v>
      </c>
      <c r="N389" s="46">
        <f t="shared" si="254"/>
        <v>-1020.2044516666667</v>
      </c>
      <c r="O389" s="47">
        <f t="shared" si="268"/>
        <v>-21067.424999999999</v>
      </c>
      <c r="P389" s="47">
        <f t="shared" si="255"/>
        <v>21067.424999999999</v>
      </c>
      <c r="Q389" s="47">
        <f t="shared" si="256"/>
        <v>0</v>
      </c>
      <c r="R389" s="39">
        <f t="shared" si="260"/>
        <v>2334564.9750000006</v>
      </c>
      <c r="S389" s="50">
        <f t="shared" si="282"/>
        <v>2291741.8499999996</v>
      </c>
      <c r="T389" s="49">
        <f t="shared" si="257"/>
        <v>21067.424999999999</v>
      </c>
      <c r="U389" s="58">
        <f t="shared" si="269"/>
        <v>362988991.6214999</v>
      </c>
      <c r="V389" s="39">
        <f t="shared" si="281"/>
        <v>17064.614249999999</v>
      </c>
      <c r="W389" s="39">
        <f t="shared" si="258"/>
        <v>17064.614249999999</v>
      </c>
      <c r="X389" s="39">
        <f t="shared" ref="X389" si="292">W389+X388</f>
        <v>35219.083500000008</v>
      </c>
    </row>
    <row r="390" spans="2:24" x14ac:dyDescent="0.25">
      <c r="B390" s="3" t="s">
        <v>29</v>
      </c>
      <c r="C390" s="3">
        <v>375</v>
      </c>
      <c r="D390" s="3">
        <v>375</v>
      </c>
      <c r="E390" s="10">
        <v>14.4</v>
      </c>
      <c r="F390" s="39">
        <f t="shared" si="250"/>
        <v>-0.80555555555555536</v>
      </c>
      <c r="G390" s="40">
        <f t="shared" si="251"/>
        <v>4</v>
      </c>
      <c r="H390" s="41">
        <v>1242</v>
      </c>
      <c r="I390" s="42">
        <v>158.38999999999999</v>
      </c>
      <c r="J390" s="43">
        <f t="shared" si="252"/>
        <v>7.7145600000000005</v>
      </c>
      <c r="K390" s="44">
        <v>2.46</v>
      </c>
      <c r="L390" s="45">
        <f t="shared" si="264"/>
        <v>-1000.4999999999998</v>
      </c>
      <c r="M390" s="45">
        <f t="shared" si="253"/>
        <v>-1000.4999999999998</v>
      </c>
      <c r="N390" s="46">
        <f t="shared" si="254"/>
        <v>-834.39543999999978</v>
      </c>
      <c r="O390" s="47">
        <f t="shared" si="268"/>
        <v>-14407.199999999997</v>
      </c>
      <c r="P390" s="47">
        <f t="shared" si="255"/>
        <v>14407.199999999997</v>
      </c>
      <c r="Q390" s="47">
        <f t="shared" si="256"/>
        <v>0</v>
      </c>
      <c r="R390" s="39">
        <f t="shared" si="260"/>
        <v>2334564.9750000006</v>
      </c>
      <c r="S390" s="50">
        <f t="shared" si="282"/>
        <v>2306149.0499999998</v>
      </c>
      <c r="T390" s="49">
        <f t="shared" si="257"/>
        <v>14407.199999999997</v>
      </c>
      <c r="U390" s="58">
        <f t="shared" si="269"/>
        <v>365270948.02949995</v>
      </c>
      <c r="V390" s="39">
        <f t="shared" si="281"/>
        <v>11669.831999999999</v>
      </c>
      <c r="W390" s="39">
        <f t="shared" si="258"/>
        <v>11669.831999999999</v>
      </c>
      <c r="X390" s="39">
        <f t="shared" si="286"/>
        <v>46888.915500000003</v>
      </c>
    </row>
    <row r="391" spans="2:24" x14ac:dyDescent="0.25">
      <c r="B391" s="3" t="s">
        <v>29</v>
      </c>
      <c r="C391" s="3">
        <v>376</v>
      </c>
      <c r="D391" s="3">
        <v>376</v>
      </c>
      <c r="E391" s="10">
        <v>11.9</v>
      </c>
      <c r="F391" s="39">
        <f t="shared" si="250"/>
        <v>-0.58333333333333348</v>
      </c>
      <c r="G391" s="40">
        <f t="shared" si="251"/>
        <v>3.3055555555555554</v>
      </c>
      <c r="H391" s="41">
        <v>1242</v>
      </c>
      <c r="I391" s="42">
        <v>158.38999999999999</v>
      </c>
      <c r="J391" s="43">
        <f t="shared" si="252"/>
        <v>5.2684164814814816</v>
      </c>
      <c r="K391" s="44">
        <v>2.46</v>
      </c>
      <c r="L391" s="45">
        <f t="shared" si="264"/>
        <v>-724.50000000000023</v>
      </c>
      <c r="M391" s="45">
        <f t="shared" si="253"/>
        <v>-724.50000000000023</v>
      </c>
      <c r="N391" s="46">
        <f t="shared" si="254"/>
        <v>-560.84158351851875</v>
      </c>
      <c r="O391" s="47">
        <f t="shared" si="268"/>
        <v>-8621.5500000000029</v>
      </c>
      <c r="P391" s="47">
        <f t="shared" si="255"/>
        <v>8621.5500000000029</v>
      </c>
      <c r="Q391" s="47">
        <f t="shared" si="256"/>
        <v>0</v>
      </c>
      <c r="R391" s="39">
        <f t="shared" si="260"/>
        <v>2334564.9750000006</v>
      </c>
      <c r="S391" s="50">
        <f t="shared" si="282"/>
        <v>2314770.5999999996</v>
      </c>
      <c r="T391" s="49">
        <f t="shared" si="257"/>
        <v>8621.5500000000029</v>
      </c>
      <c r="U391" s="58">
        <f t="shared" si="269"/>
        <v>366636515.33399993</v>
      </c>
      <c r="V391" s="39">
        <f t="shared" si="281"/>
        <v>6983.4555000000028</v>
      </c>
      <c r="W391" s="39">
        <f t="shared" si="258"/>
        <v>6983.4555000000028</v>
      </c>
      <c r="X391" s="39">
        <f t="shared" si="286"/>
        <v>53872.371000000006</v>
      </c>
    </row>
    <row r="392" spans="2:24" x14ac:dyDescent="0.25">
      <c r="B392" s="3" t="s">
        <v>29</v>
      </c>
      <c r="C392" s="3">
        <v>377</v>
      </c>
      <c r="D392" s="3">
        <v>377</v>
      </c>
      <c r="E392" s="10">
        <v>10.199999999999999</v>
      </c>
      <c r="F392" s="39">
        <f t="shared" si="250"/>
        <v>-0.41666666666666663</v>
      </c>
      <c r="G392" s="40">
        <f t="shared" si="251"/>
        <v>2.833333333333333</v>
      </c>
      <c r="H392" s="41">
        <v>1242</v>
      </c>
      <c r="I392" s="42">
        <v>158.38999999999999</v>
      </c>
      <c r="J392" s="43">
        <f t="shared" si="252"/>
        <v>3.870673333333333</v>
      </c>
      <c r="K392" s="44">
        <v>2.46</v>
      </c>
      <c r="L392" s="45">
        <f t="shared" si="264"/>
        <v>-517.5</v>
      </c>
      <c r="M392" s="45">
        <f t="shared" si="253"/>
        <v>-517.5</v>
      </c>
      <c r="N392" s="46">
        <f t="shared" si="254"/>
        <v>-355.23932666666667</v>
      </c>
      <c r="O392" s="47">
        <f t="shared" si="268"/>
        <v>-5278.5</v>
      </c>
      <c r="P392" s="47">
        <f t="shared" si="255"/>
        <v>5278.5</v>
      </c>
      <c r="Q392" s="47">
        <f t="shared" si="256"/>
        <v>0</v>
      </c>
      <c r="R392" s="39">
        <f t="shared" si="260"/>
        <v>2334564.9750000006</v>
      </c>
      <c r="S392" s="50">
        <f t="shared" si="282"/>
        <v>2320049.0999999996</v>
      </c>
      <c r="T392" s="49">
        <f t="shared" si="257"/>
        <v>5278.5</v>
      </c>
      <c r="U392" s="58">
        <f t="shared" si="269"/>
        <v>367472576.94899988</v>
      </c>
      <c r="V392" s="39">
        <f t="shared" si="281"/>
        <v>4275.585</v>
      </c>
      <c r="W392" s="39">
        <f t="shared" si="258"/>
        <v>4275.585</v>
      </c>
      <c r="X392" s="39">
        <f t="shared" ref="X392" si="293">W392</f>
        <v>4275.585</v>
      </c>
    </row>
    <row r="393" spans="2:24" x14ac:dyDescent="0.25">
      <c r="B393" s="3" t="s">
        <v>29</v>
      </c>
      <c r="C393" s="3">
        <v>378</v>
      </c>
      <c r="D393" s="3">
        <v>378</v>
      </c>
      <c r="E393" s="10">
        <v>8.9</v>
      </c>
      <c r="F393" s="39">
        <f t="shared" si="250"/>
        <v>-0.30555555555555547</v>
      </c>
      <c r="G393" s="40">
        <f t="shared" si="251"/>
        <v>2.4722222222222223</v>
      </c>
      <c r="H393" s="41">
        <v>1242</v>
      </c>
      <c r="I393" s="42">
        <v>158.38999999999999</v>
      </c>
      <c r="J393" s="43">
        <f t="shared" si="252"/>
        <v>2.9469053703703705</v>
      </c>
      <c r="K393" s="44">
        <v>2.46</v>
      </c>
      <c r="L393" s="45">
        <f t="shared" si="264"/>
        <v>-379.49999999999989</v>
      </c>
      <c r="M393" s="45">
        <f t="shared" si="253"/>
        <v>-379.49999999999989</v>
      </c>
      <c r="N393" s="46">
        <f t="shared" si="254"/>
        <v>-218.16309462962954</v>
      </c>
      <c r="O393" s="47">
        <f t="shared" si="268"/>
        <v>-3377.5499999999993</v>
      </c>
      <c r="P393" s="47">
        <f t="shared" si="255"/>
        <v>3377.5499999999993</v>
      </c>
      <c r="Q393" s="47">
        <f t="shared" si="256"/>
        <v>0</v>
      </c>
      <c r="R393" s="39">
        <f t="shared" si="260"/>
        <v>2334564.9750000006</v>
      </c>
      <c r="S393" s="50">
        <f t="shared" si="282"/>
        <v>2323426.6499999994</v>
      </c>
      <c r="T393" s="49">
        <f t="shared" si="257"/>
        <v>3377.5499999999993</v>
      </c>
      <c r="U393" s="58">
        <f t="shared" si="269"/>
        <v>368007547.0934999</v>
      </c>
      <c r="V393" s="39">
        <f t="shared" si="281"/>
        <v>2735.8154999999997</v>
      </c>
      <c r="W393" s="39">
        <f t="shared" si="258"/>
        <v>2735.8154999999997</v>
      </c>
      <c r="X393" s="39">
        <f t="shared" ref="X393" si="294">W393+X392</f>
        <v>7011.4004999999997</v>
      </c>
    </row>
    <row r="394" spans="2:24" x14ac:dyDescent="0.25">
      <c r="B394" s="3" t="s">
        <v>29</v>
      </c>
      <c r="C394" s="3">
        <v>379</v>
      </c>
      <c r="D394" s="3">
        <v>379</v>
      </c>
      <c r="E394" s="10">
        <v>8</v>
      </c>
      <c r="F394" s="39">
        <f t="shared" si="250"/>
        <v>-0.23611111111111113</v>
      </c>
      <c r="G394" s="40">
        <f t="shared" si="251"/>
        <v>2.2222222222222223</v>
      </c>
      <c r="H394" s="41">
        <v>1242</v>
      </c>
      <c r="I394" s="42">
        <v>158.38999999999999</v>
      </c>
      <c r="J394" s="43">
        <f t="shared" si="252"/>
        <v>2.3810370370370375</v>
      </c>
      <c r="K394" s="44">
        <v>2.46</v>
      </c>
      <c r="L394" s="45">
        <f t="shared" si="264"/>
        <v>-293.25</v>
      </c>
      <c r="M394" s="45">
        <f t="shared" si="253"/>
        <v>-293.25</v>
      </c>
      <c r="N394" s="46">
        <f t="shared" si="254"/>
        <v>-132.47896296296298</v>
      </c>
      <c r="O394" s="47">
        <f t="shared" si="268"/>
        <v>-2346</v>
      </c>
      <c r="P394" s="47">
        <f t="shared" si="255"/>
        <v>2346</v>
      </c>
      <c r="Q394" s="47">
        <f t="shared" si="256"/>
        <v>0</v>
      </c>
      <c r="R394" s="39">
        <f t="shared" si="260"/>
        <v>2334564.9750000006</v>
      </c>
      <c r="S394" s="50">
        <f t="shared" si="282"/>
        <v>2325772.6499999994</v>
      </c>
      <c r="T394" s="49">
        <f t="shared" si="257"/>
        <v>2346</v>
      </c>
      <c r="U394" s="58">
        <f t="shared" si="269"/>
        <v>368379130.0334999</v>
      </c>
      <c r="V394" s="39">
        <f t="shared" si="281"/>
        <v>1900.2600000000002</v>
      </c>
      <c r="W394" s="39">
        <f t="shared" si="258"/>
        <v>1900.2600000000002</v>
      </c>
      <c r="X394" s="39">
        <f t="shared" si="286"/>
        <v>8911.6605</v>
      </c>
    </row>
    <row r="395" spans="2:24" x14ac:dyDescent="0.25">
      <c r="B395" s="3" t="s">
        <v>29</v>
      </c>
      <c r="C395" s="3">
        <v>380</v>
      </c>
      <c r="D395" s="3">
        <v>380</v>
      </c>
      <c r="E395" s="10">
        <v>7.2</v>
      </c>
      <c r="F395" s="39">
        <f t="shared" si="250"/>
        <v>-0.26388888888888895</v>
      </c>
      <c r="G395" s="40">
        <f t="shared" si="251"/>
        <v>2</v>
      </c>
      <c r="H395" s="41">
        <v>1242</v>
      </c>
      <c r="I395" s="42">
        <v>158.38999999999999</v>
      </c>
      <c r="J395" s="43">
        <f t="shared" si="252"/>
        <v>1.9286400000000001</v>
      </c>
      <c r="K395" s="44">
        <v>2.46</v>
      </c>
      <c r="L395" s="45">
        <f t="shared" si="264"/>
        <v>-327.75000000000006</v>
      </c>
      <c r="M395" s="45">
        <f t="shared" si="253"/>
        <v>-327.75000000000006</v>
      </c>
      <c r="N395" s="46">
        <f t="shared" si="254"/>
        <v>-167.43136000000007</v>
      </c>
      <c r="O395" s="47">
        <f t="shared" si="268"/>
        <v>-2359.8000000000006</v>
      </c>
      <c r="P395" s="47">
        <f t="shared" si="255"/>
        <v>2359.8000000000006</v>
      </c>
      <c r="Q395" s="47">
        <f t="shared" si="256"/>
        <v>0</v>
      </c>
      <c r="R395" s="39">
        <f t="shared" si="260"/>
        <v>2334564.9750000006</v>
      </c>
      <c r="S395" s="50">
        <f t="shared" si="282"/>
        <v>2328132.4499999993</v>
      </c>
      <c r="T395" s="49">
        <f t="shared" si="257"/>
        <v>2359.8000000000006</v>
      </c>
      <c r="U395" s="58">
        <f t="shared" si="269"/>
        <v>368752898.75549984</v>
      </c>
      <c r="V395" s="39">
        <f t="shared" si="281"/>
        <v>1911.4380000000006</v>
      </c>
      <c r="W395" s="39">
        <f t="shared" si="258"/>
        <v>1911.4380000000006</v>
      </c>
      <c r="X395" s="39">
        <f t="shared" si="286"/>
        <v>10823.0985</v>
      </c>
    </row>
    <row r="396" spans="2:24" x14ac:dyDescent="0.25">
      <c r="B396" s="3" t="s">
        <v>29</v>
      </c>
      <c r="C396" s="3">
        <v>381</v>
      </c>
      <c r="D396" s="3">
        <v>381</v>
      </c>
      <c r="E396" s="10">
        <v>6.1</v>
      </c>
      <c r="F396" s="39">
        <f t="shared" si="250"/>
        <v>-0.31944444444444442</v>
      </c>
      <c r="G396" s="40">
        <f t="shared" si="251"/>
        <v>1.6944444444444442</v>
      </c>
      <c r="H396" s="41">
        <v>1242</v>
      </c>
      <c r="I396" s="42">
        <v>158.38999999999999</v>
      </c>
      <c r="J396" s="43">
        <f t="shared" si="252"/>
        <v>1.3843498148148146</v>
      </c>
      <c r="K396" s="44">
        <v>2.46</v>
      </c>
      <c r="L396" s="45">
        <f t="shared" si="264"/>
        <v>-396.74999999999994</v>
      </c>
      <c r="M396" s="45">
        <f t="shared" si="253"/>
        <v>-396.74999999999994</v>
      </c>
      <c r="N396" s="46">
        <f t="shared" si="254"/>
        <v>-236.97565018518515</v>
      </c>
      <c r="O396" s="47">
        <f t="shared" si="268"/>
        <v>-2420.1749999999997</v>
      </c>
      <c r="P396" s="47">
        <f t="shared" si="255"/>
        <v>2420.1749999999997</v>
      </c>
      <c r="Q396" s="47">
        <f t="shared" si="256"/>
        <v>0</v>
      </c>
      <c r="R396" s="39">
        <f t="shared" si="260"/>
        <v>2334564.9750000006</v>
      </c>
      <c r="S396" s="50">
        <f t="shared" si="282"/>
        <v>2330552.6249999991</v>
      </c>
      <c r="T396" s="49">
        <f t="shared" si="257"/>
        <v>2420.1749999999997</v>
      </c>
      <c r="U396" s="58">
        <f t="shared" si="269"/>
        <v>369136230.27374983</v>
      </c>
      <c r="V396" s="39">
        <f t="shared" si="281"/>
        <v>1960.3417499999998</v>
      </c>
      <c r="W396" s="39">
        <f t="shared" si="258"/>
        <v>1960.3417499999998</v>
      </c>
      <c r="X396" s="39">
        <f t="shared" ref="X396" si="295">W396</f>
        <v>1960.3417499999998</v>
      </c>
    </row>
    <row r="397" spans="2:24" x14ac:dyDescent="0.25">
      <c r="B397" s="3" t="s">
        <v>29</v>
      </c>
      <c r="C397" s="3">
        <v>382</v>
      </c>
      <c r="D397" s="3">
        <v>382</v>
      </c>
      <c r="E397" s="10">
        <v>4.9000000000000004</v>
      </c>
      <c r="F397" s="39">
        <f t="shared" si="250"/>
        <v>-0.33333333333333326</v>
      </c>
      <c r="G397" s="40">
        <f t="shared" si="251"/>
        <v>1.3611111111111112</v>
      </c>
      <c r="H397" s="41">
        <v>1242</v>
      </c>
      <c r="I397" s="42">
        <v>158.38999999999999</v>
      </c>
      <c r="J397" s="43">
        <f t="shared" si="252"/>
        <v>0.8932609259259261</v>
      </c>
      <c r="K397" s="44">
        <v>2.46</v>
      </c>
      <c r="L397" s="45">
        <f t="shared" si="264"/>
        <v>-413.99999999999989</v>
      </c>
      <c r="M397" s="45">
        <f t="shared" si="253"/>
        <v>-413.99999999999989</v>
      </c>
      <c r="N397" s="46">
        <f t="shared" si="254"/>
        <v>-254.71673907407398</v>
      </c>
      <c r="O397" s="47">
        <f t="shared" si="268"/>
        <v>-2028.5999999999997</v>
      </c>
      <c r="P397" s="47">
        <f t="shared" si="255"/>
        <v>2028.5999999999997</v>
      </c>
      <c r="Q397" s="47">
        <f t="shared" si="256"/>
        <v>0</v>
      </c>
      <c r="R397" s="39">
        <f t="shared" si="260"/>
        <v>2334564.9750000006</v>
      </c>
      <c r="S397" s="50">
        <f t="shared" si="282"/>
        <v>2332581.2249999992</v>
      </c>
      <c r="T397" s="49">
        <f t="shared" si="257"/>
        <v>2028.5999999999997</v>
      </c>
      <c r="U397" s="58">
        <f t="shared" si="269"/>
        <v>369457540.22774982</v>
      </c>
      <c r="V397" s="39">
        <f t="shared" si="281"/>
        <v>1643.1659999999999</v>
      </c>
      <c r="W397" s="39">
        <f t="shared" si="258"/>
        <v>1643.1659999999999</v>
      </c>
      <c r="X397" s="39">
        <f t="shared" ref="X397" si="296">W397+X396</f>
        <v>3603.5077499999998</v>
      </c>
    </row>
    <row r="398" spans="2:24" x14ac:dyDescent="0.25">
      <c r="B398" s="3" t="s">
        <v>29</v>
      </c>
      <c r="C398" s="3">
        <v>383</v>
      </c>
      <c r="D398" s="3">
        <v>383</v>
      </c>
      <c r="E398" s="10">
        <v>3.7</v>
      </c>
      <c r="F398" s="39">
        <f t="shared" si="250"/>
        <v>-0.36111111111111116</v>
      </c>
      <c r="G398" s="40">
        <f t="shared" si="251"/>
        <v>1.0277777777777779</v>
      </c>
      <c r="H398" s="41">
        <v>1242</v>
      </c>
      <c r="I398" s="42">
        <v>158.38999999999999</v>
      </c>
      <c r="J398" s="43">
        <f t="shared" si="252"/>
        <v>0.5093187037037038</v>
      </c>
      <c r="K398" s="44">
        <v>2.46</v>
      </c>
      <c r="L398" s="45">
        <f t="shared" si="264"/>
        <v>-448.50000000000006</v>
      </c>
      <c r="M398" s="45">
        <f t="shared" si="253"/>
        <v>-448.50000000000006</v>
      </c>
      <c r="N398" s="46">
        <f t="shared" si="254"/>
        <v>-289.60068129629633</v>
      </c>
      <c r="O398" s="47">
        <f t="shared" si="268"/>
        <v>-1659.4500000000003</v>
      </c>
      <c r="P398" s="47">
        <f t="shared" si="255"/>
        <v>1659.4500000000003</v>
      </c>
      <c r="Q398" s="47">
        <f t="shared" si="256"/>
        <v>0</v>
      </c>
      <c r="R398" s="39">
        <f t="shared" si="260"/>
        <v>2334564.9750000006</v>
      </c>
      <c r="S398" s="50">
        <f t="shared" si="282"/>
        <v>2334240.6749999993</v>
      </c>
      <c r="T398" s="49">
        <f t="shared" si="257"/>
        <v>1659.4500000000003</v>
      </c>
      <c r="U398" s="58">
        <f t="shared" si="269"/>
        <v>369720380.51324987</v>
      </c>
      <c r="V398" s="39">
        <f t="shared" si="281"/>
        <v>1344.1545000000003</v>
      </c>
      <c r="W398" s="39">
        <f t="shared" si="258"/>
        <v>1344.1545000000003</v>
      </c>
      <c r="X398" s="39">
        <f t="shared" si="286"/>
        <v>4947.6622500000003</v>
      </c>
    </row>
    <row r="399" spans="2:24" x14ac:dyDescent="0.25">
      <c r="B399" s="3" t="s">
        <v>29</v>
      </c>
      <c r="C399" s="3">
        <v>384</v>
      </c>
      <c r="D399" s="3">
        <v>384</v>
      </c>
      <c r="E399" s="10">
        <v>2.2999999999999998</v>
      </c>
      <c r="F399" s="39">
        <f t="shared" si="250"/>
        <v>-0.3888888888888889</v>
      </c>
      <c r="G399" s="40">
        <f t="shared" si="251"/>
        <v>0.63888888888888884</v>
      </c>
      <c r="H399" s="41">
        <v>1242</v>
      </c>
      <c r="I399" s="42">
        <v>158.38999999999999</v>
      </c>
      <c r="J399" s="43">
        <f t="shared" si="252"/>
        <v>0.19680759259259256</v>
      </c>
      <c r="K399" s="44">
        <v>2.46</v>
      </c>
      <c r="L399" s="45">
        <f t="shared" si="264"/>
        <v>-483</v>
      </c>
      <c r="M399" s="45">
        <f t="shared" si="253"/>
        <v>-483</v>
      </c>
      <c r="N399" s="46">
        <f t="shared" si="254"/>
        <v>-324.41319240740745</v>
      </c>
      <c r="O399" s="47">
        <f t="shared" si="268"/>
        <v>-1110.8999999999999</v>
      </c>
      <c r="P399" s="47">
        <f t="shared" si="255"/>
        <v>1110.8999999999999</v>
      </c>
      <c r="Q399" s="47">
        <f t="shared" si="256"/>
        <v>0</v>
      </c>
      <c r="R399" s="39">
        <f t="shared" si="260"/>
        <v>2334564.9750000006</v>
      </c>
      <c r="S399" s="50">
        <f t="shared" si="282"/>
        <v>2335351.5749999993</v>
      </c>
      <c r="T399" s="49">
        <f t="shared" si="257"/>
        <v>1110.8999999999999</v>
      </c>
      <c r="U399" s="58">
        <f t="shared" si="269"/>
        <v>369896335.96424985</v>
      </c>
      <c r="V399" s="39">
        <f t="shared" si="281"/>
        <v>899.82899999999995</v>
      </c>
      <c r="W399" s="39">
        <f t="shared" si="258"/>
        <v>899.82899999999995</v>
      </c>
      <c r="X399" s="39">
        <f t="shared" si="286"/>
        <v>5847.49125</v>
      </c>
    </row>
    <row r="400" spans="2:24" x14ac:dyDescent="0.25">
      <c r="B400" s="3" t="s">
        <v>29</v>
      </c>
      <c r="C400" s="3">
        <v>385</v>
      </c>
      <c r="D400" s="3">
        <v>385</v>
      </c>
      <c r="E400" s="10">
        <v>0.9</v>
      </c>
      <c r="F400" s="39">
        <f t="shared" ref="F400:F463" si="297">($E401-$E399)/2/3.6</f>
        <v>-0.31944444444444442</v>
      </c>
      <c r="G400" s="40">
        <f t="shared" ref="G400:G463" si="298">E400/3.6</f>
        <v>0.25</v>
      </c>
      <c r="H400" s="41">
        <v>1242</v>
      </c>
      <c r="I400" s="42">
        <v>158.38999999999999</v>
      </c>
      <c r="J400" s="43">
        <f t="shared" ref="J400:J463" si="299">0.5*$C$5*$C$6*$C$7*G400^2</f>
        <v>3.0135000000000002E-2</v>
      </c>
      <c r="K400" s="44">
        <v>2.46</v>
      </c>
      <c r="L400" s="45">
        <f t="shared" si="264"/>
        <v>-396.74999999999994</v>
      </c>
      <c r="M400" s="45">
        <f t="shared" ref="M400:M463" si="300">$C$3*F400</f>
        <v>-396.74999999999994</v>
      </c>
      <c r="N400" s="46">
        <f t="shared" ref="N400:N463" si="301">I400+J400+L400</f>
        <v>-238.32986499999996</v>
      </c>
      <c r="O400" s="47">
        <f t="shared" si="268"/>
        <v>-357.07499999999993</v>
      </c>
      <c r="P400" s="47">
        <f t="shared" ref="P400:P463" si="302">MAX(-O400, 0)</f>
        <v>357.07499999999993</v>
      </c>
      <c r="Q400" s="47">
        <f t="shared" ref="Q400:Q463" si="303">MAX(O400, 0)</f>
        <v>0</v>
      </c>
      <c r="R400" s="39">
        <f t="shared" si="260"/>
        <v>2334564.9750000006</v>
      </c>
      <c r="S400" s="50">
        <f t="shared" si="282"/>
        <v>2335708.6499999994</v>
      </c>
      <c r="T400" s="49">
        <f t="shared" ref="T400:T463" si="304">IF(O400&lt;0, -O400, 0)</f>
        <v>357.07499999999993</v>
      </c>
      <c r="U400" s="58">
        <f t="shared" si="269"/>
        <v>369952893.07349986</v>
      </c>
      <c r="V400" s="39">
        <f t="shared" si="281"/>
        <v>289.23074999999994</v>
      </c>
      <c r="W400" s="39">
        <f t="shared" ref="W400:W463" si="305">V400*1</f>
        <v>289.23074999999994</v>
      </c>
      <c r="X400" s="39">
        <f t="shared" ref="X400" si="306">W400</f>
        <v>289.23074999999994</v>
      </c>
    </row>
    <row r="401" spans="2:24" x14ac:dyDescent="0.25">
      <c r="B401" s="3" t="s">
        <v>29</v>
      </c>
      <c r="C401" s="3">
        <v>386</v>
      </c>
      <c r="D401" s="3">
        <v>386</v>
      </c>
      <c r="E401" s="10">
        <v>0</v>
      </c>
      <c r="F401" s="39">
        <f t="shared" si="297"/>
        <v>-0.125</v>
      </c>
      <c r="G401" s="40">
        <f t="shared" si="298"/>
        <v>0</v>
      </c>
      <c r="H401" s="41">
        <v>1242</v>
      </c>
      <c r="I401" s="42">
        <v>158.38999999999999</v>
      </c>
      <c r="J401" s="43">
        <f t="shared" si="299"/>
        <v>0</v>
      </c>
      <c r="K401" s="44">
        <v>2.46</v>
      </c>
      <c r="L401" s="45">
        <f t="shared" si="264"/>
        <v>-155.25</v>
      </c>
      <c r="M401" s="45">
        <f t="shared" si="300"/>
        <v>-155.25</v>
      </c>
      <c r="N401" s="46">
        <f t="shared" si="301"/>
        <v>3.1399999999999864</v>
      </c>
      <c r="O401" s="47">
        <f t="shared" si="268"/>
        <v>0</v>
      </c>
      <c r="P401" s="47">
        <f t="shared" si="302"/>
        <v>0</v>
      </c>
      <c r="Q401" s="47">
        <f t="shared" si="303"/>
        <v>0</v>
      </c>
      <c r="R401" s="39">
        <f t="shared" ref="R401:R464" si="307">Q401+R400</f>
        <v>2334564.9750000006</v>
      </c>
      <c r="S401" s="50">
        <f t="shared" si="282"/>
        <v>2335708.6499999994</v>
      </c>
      <c r="T401" s="49">
        <f t="shared" si="304"/>
        <v>0</v>
      </c>
      <c r="U401" s="58">
        <f t="shared" si="269"/>
        <v>369952893.07349986</v>
      </c>
      <c r="V401" s="39">
        <f t="shared" si="281"/>
        <v>0</v>
      </c>
      <c r="W401" s="39">
        <f t="shared" si="305"/>
        <v>0</v>
      </c>
      <c r="X401" s="39">
        <f t="shared" ref="X401" si="308">W401+X400</f>
        <v>289.23074999999994</v>
      </c>
    </row>
    <row r="402" spans="2:24" x14ac:dyDescent="0.25">
      <c r="B402" s="3" t="s">
        <v>29</v>
      </c>
      <c r="C402" s="3">
        <v>387</v>
      </c>
      <c r="D402" s="3">
        <v>387</v>
      </c>
      <c r="E402" s="10">
        <v>0</v>
      </c>
      <c r="F402" s="39">
        <f t="shared" si="297"/>
        <v>0</v>
      </c>
      <c r="G402" s="40">
        <f t="shared" si="298"/>
        <v>0</v>
      </c>
      <c r="H402" s="41">
        <v>1242</v>
      </c>
      <c r="I402" s="42">
        <v>158.38999999999999</v>
      </c>
      <c r="J402" s="43">
        <f t="shared" si="299"/>
        <v>0</v>
      </c>
      <c r="K402" s="44">
        <v>2.46</v>
      </c>
      <c r="L402" s="45">
        <f t="shared" si="264"/>
        <v>0</v>
      </c>
      <c r="M402" s="45">
        <f t="shared" si="300"/>
        <v>0</v>
      </c>
      <c r="N402" s="46">
        <f t="shared" si="301"/>
        <v>158.38999999999999</v>
      </c>
      <c r="O402" s="47">
        <f t="shared" si="268"/>
        <v>0</v>
      </c>
      <c r="P402" s="47">
        <f t="shared" si="302"/>
        <v>0</v>
      </c>
      <c r="Q402" s="47">
        <f t="shared" si="303"/>
        <v>0</v>
      </c>
      <c r="R402" s="39">
        <f t="shared" si="307"/>
        <v>2334564.9750000006</v>
      </c>
      <c r="S402" s="50">
        <f t="shared" si="282"/>
        <v>2335708.6499999994</v>
      </c>
      <c r="T402" s="49">
        <f t="shared" si="304"/>
        <v>0</v>
      </c>
      <c r="U402" s="58">
        <f t="shared" si="269"/>
        <v>369952893.07349986</v>
      </c>
      <c r="V402" s="39">
        <f t="shared" si="281"/>
        <v>0</v>
      </c>
      <c r="W402" s="39">
        <f t="shared" si="305"/>
        <v>0</v>
      </c>
      <c r="X402" s="39">
        <f t="shared" si="286"/>
        <v>289.23074999999994</v>
      </c>
    </row>
    <row r="403" spans="2:24" x14ac:dyDescent="0.25">
      <c r="B403" s="3" t="s">
        <v>29</v>
      </c>
      <c r="C403" s="3">
        <v>388</v>
      </c>
      <c r="D403" s="3">
        <v>388</v>
      </c>
      <c r="E403" s="10">
        <v>0</v>
      </c>
      <c r="F403" s="39">
        <f t="shared" si="297"/>
        <v>0</v>
      </c>
      <c r="G403" s="40">
        <f t="shared" si="298"/>
        <v>0</v>
      </c>
      <c r="H403" s="41">
        <v>1242</v>
      </c>
      <c r="I403" s="42">
        <v>158.38999999999999</v>
      </c>
      <c r="J403" s="43">
        <f t="shared" si="299"/>
        <v>0</v>
      </c>
      <c r="K403" s="44">
        <v>2.46</v>
      </c>
      <c r="L403" s="45">
        <f t="shared" si="264"/>
        <v>0</v>
      </c>
      <c r="M403" s="45">
        <f t="shared" si="300"/>
        <v>0</v>
      </c>
      <c r="N403" s="46">
        <f t="shared" si="301"/>
        <v>158.38999999999999</v>
      </c>
      <c r="O403" s="47">
        <f t="shared" si="268"/>
        <v>0</v>
      </c>
      <c r="P403" s="47">
        <f t="shared" si="302"/>
        <v>0</v>
      </c>
      <c r="Q403" s="47">
        <f t="shared" si="303"/>
        <v>0</v>
      </c>
      <c r="R403" s="39">
        <f t="shared" si="307"/>
        <v>2334564.9750000006</v>
      </c>
      <c r="S403" s="50">
        <f t="shared" si="282"/>
        <v>2335708.6499999994</v>
      </c>
      <c r="T403" s="49">
        <f t="shared" si="304"/>
        <v>0</v>
      </c>
      <c r="U403" s="58">
        <f t="shared" si="269"/>
        <v>369952893.07349986</v>
      </c>
      <c r="V403" s="39">
        <f t="shared" si="281"/>
        <v>0</v>
      </c>
      <c r="W403" s="39">
        <f t="shared" si="305"/>
        <v>0</v>
      </c>
      <c r="X403" s="39">
        <f t="shared" si="286"/>
        <v>289.23074999999994</v>
      </c>
    </row>
    <row r="404" spans="2:24" x14ac:dyDescent="0.25">
      <c r="B404" s="3" t="s">
        <v>29</v>
      </c>
      <c r="C404" s="3">
        <v>389</v>
      </c>
      <c r="D404" s="3">
        <v>389</v>
      </c>
      <c r="E404" s="10">
        <v>0</v>
      </c>
      <c r="F404" s="39">
        <f t="shared" si="297"/>
        <v>0</v>
      </c>
      <c r="G404" s="40">
        <f t="shared" si="298"/>
        <v>0</v>
      </c>
      <c r="H404" s="41">
        <v>1242</v>
      </c>
      <c r="I404" s="42">
        <v>158.38999999999999</v>
      </c>
      <c r="J404" s="43">
        <f t="shared" si="299"/>
        <v>0</v>
      </c>
      <c r="K404" s="44">
        <v>2.46</v>
      </c>
      <c r="L404" s="45">
        <f t="shared" si="264"/>
        <v>0</v>
      </c>
      <c r="M404" s="45">
        <f t="shared" si="300"/>
        <v>0</v>
      </c>
      <c r="N404" s="46">
        <f t="shared" si="301"/>
        <v>158.38999999999999</v>
      </c>
      <c r="O404" s="47">
        <f t="shared" si="268"/>
        <v>0</v>
      </c>
      <c r="P404" s="47">
        <f t="shared" si="302"/>
        <v>0</v>
      </c>
      <c r="Q404" s="47">
        <f t="shared" si="303"/>
        <v>0</v>
      </c>
      <c r="R404" s="39">
        <f t="shared" si="307"/>
        <v>2334564.9750000006</v>
      </c>
      <c r="S404" s="50">
        <f t="shared" si="282"/>
        <v>2335708.6499999994</v>
      </c>
      <c r="T404" s="49">
        <f t="shared" si="304"/>
        <v>0</v>
      </c>
      <c r="U404" s="58">
        <f t="shared" si="269"/>
        <v>369952893.07349986</v>
      </c>
      <c r="V404" s="39">
        <f t="shared" si="281"/>
        <v>0</v>
      </c>
      <c r="W404" s="39">
        <f t="shared" si="305"/>
        <v>0</v>
      </c>
      <c r="X404" s="39">
        <f t="shared" ref="X404" si="309">W404</f>
        <v>0</v>
      </c>
    </row>
    <row r="405" spans="2:24" x14ac:dyDescent="0.25">
      <c r="B405" s="3" t="s">
        <v>29</v>
      </c>
      <c r="C405" s="3">
        <v>390</v>
      </c>
      <c r="D405" s="3">
        <v>390</v>
      </c>
      <c r="E405" s="10">
        <v>0</v>
      </c>
      <c r="F405" s="39">
        <f t="shared" si="297"/>
        <v>0</v>
      </c>
      <c r="G405" s="40">
        <f t="shared" si="298"/>
        <v>0</v>
      </c>
      <c r="H405" s="41">
        <v>1242</v>
      </c>
      <c r="I405" s="42">
        <v>158.38999999999999</v>
      </c>
      <c r="J405" s="43">
        <f t="shared" si="299"/>
        <v>0</v>
      </c>
      <c r="K405" s="44">
        <v>2.46</v>
      </c>
      <c r="L405" s="45">
        <f t="shared" si="264"/>
        <v>0</v>
      </c>
      <c r="M405" s="45">
        <f t="shared" si="300"/>
        <v>0</v>
      </c>
      <c r="N405" s="46">
        <f t="shared" si="301"/>
        <v>158.38999999999999</v>
      </c>
      <c r="O405" s="47">
        <f t="shared" si="268"/>
        <v>0</v>
      </c>
      <c r="P405" s="47">
        <f t="shared" si="302"/>
        <v>0</v>
      </c>
      <c r="Q405" s="47">
        <f t="shared" si="303"/>
        <v>0</v>
      </c>
      <c r="R405" s="39">
        <f t="shared" si="307"/>
        <v>2334564.9750000006</v>
      </c>
      <c r="S405" s="50">
        <f t="shared" si="282"/>
        <v>2335708.6499999994</v>
      </c>
      <c r="T405" s="49">
        <f t="shared" si="304"/>
        <v>0</v>
      </c>
      <c r="U405" s="58">
        <f t="shared" si="269"/>
        <v>369952893.07349986</v>
      </c>
      <c r="V405" s="39">
        <f t="shared" si="281"/>
        <v>0</v>
      </c>
      <c r="W405" s="39">
        <f t="shared" si="305"/>
        <v>0</v>
      </c>
      <c r="X405" s="39">
        <f t="shared" ref="X405" si="310">W405+X404</f>
        <v>0</v>
      </c>
    </row>
    <row r="406" spans="2:24" x14ac:dyDescent="0.25">
      <c r="B406" s="3" t="s">
        <v>29</v>
      </c>
      <c r="C406" s="3">
        <v>391</v>
      </c>
      <c r="D406" s="3">
        <v>391</v>
      </c>
      <c r="E406" s="10">
        <v>0</v>
      </c>
      <c r="F406" s="39">
        <f t="shared" si="297"/>
        <v>6.9444444444444448E-2</v>
      </c>
      <c r="G406" s="40">
        <f t="shared" si="298"/>
        <v>0</v>
      </c>
      <c r="H406" s="41">
        <v>1242</v>
      </c>
      <c r="I406" s="42">
        <v>158.38999999999999</v>
      </c>
      <c r="J406" s="43">
        <f t="shared" si="299"/>
        <v>0</v>
      </c>
      <c r="K406" s="44">
        <v>2.46</v>
      </c>
      <c r="L406" s="45">
        <f t="shared" ref="L406:L469" si="311">$C$3*F406</f>
        <v>86.25</v>
      </c>
      <c r="M406" s="45">
        <f t="shared" si="300"/>
        <v>86.25</v>
      </c>
      <c r="N406" s="46">
        <f t="shared" si="301"/>
        <v>244.64</v>
      </c>
      <c r="O406" s="47">
        <f t="shared" si="268"/>
        <v>0</v>
      </c>
      <c r="P406" s="47">
        <f t="shared" si="302"/>
        <v>0</v>
      </c>
      <c r="Q406" s="47">
        <f t="shared" si="303"/>
        <v>0</v>
      </c>
      <c r="R406" s="39">
        <f t="shared" si="307"/>
        <v>2334564.9750000006</v>
      </c>
      <c r="S406" s="50">
        <f t="shared" si="282"/>
        <v>2335708.6499999994</v>
      </c>
      <c r="T406" s="49">
        <f t="shared" si="304"/>
        <v>0</v>
      </c>
      <c r="U406" s="58">
        <f t="shared" si="269"/>
        <v>369952893.07349986</v>
      </c>
      <c r="V406" s="39">
        <f t="shared" si="281"/>
        <v>0</v>
      </c>
      <c r="W406" s="39">
        <f t="shared" si="305"/>
        <v>0</v>
      </c>
      <c r="X406" s="39">
        <f t="shared" si="286"/>
        <v>0</v>
      </c>
    </row>
    <row r="407" spans="2:24" x14ac:dyDescent="0.25">
      <c r="B407" s="3" t="s">
        <v>29</v>
      </c>
      <c r="C407" s="3">
        <v>392</v>
      </c>
      <c r="D407" s="3">
        <v>392</v>
      </c>
      <c r="E407" s="10">
        <v>0.5</v>
      </c>
      <c r="F407" s="39">
        <f t="shared" si="297"/>
        <v>0.29166666666666669</v>
      </c>
      <c r="G407" s="40">
        <f t="shared" si="298"/>
        <v>0.1388888888888889</v>
      </c>
      <c r="H407" s="41">
        <v>1242</v>
      </c>
      <c r="I407" s="42">
        <v>158.38999999999999</v>
      </c>
      <c r="J407" s="43">
        <f t="shared" si="299"/>
        <v>9.3009259259259278E-3</v>
      </c>
      <c r="K407" s="44">
        <v>2.46</v>
      </c>
      <c r="L407" s="45">
        <f t="shared" si="311"/>
        <v>362.25</v>
      </c>
      <c r="M407" s="45">
        <f t="shared" si="300"/>
        <v>362.25</v>
      </c>
      <c r="N407" s="46">
        <f t="shared" si="301"/>
        <v>520.6493009259259</v>
      </c>
      <c r="O407" s="47">
        <f t="shared" si="268"/>
        <v>181.125</v>
      </c>
      <c r="P407" s="47">
        <f t="shared" si="302"/>
        <v>0</v>
      </c>
      <c r="Q407" s="47">
        <f t="shared" si="303"/>
        <v>181.125</v>
      </c>
      <c r="R407" s="39">
        <f t="shared" si="307"/>
        <v>2334746.1000000006</v>
      </c>
      <c r="S407" s="50">
        <f t="shared" si="282"/>
        <v>2335708.6499999994</v>
      </c>
      <c r="T407" s="49">
        <f t="shared" si="304"/>
        <v>0</v>
      </c>
      <c r="U407" s="58">
        <f t="shared" si="269"/>
        <v>369952893.07349986</v>
      </c>
      <c r="V407" s="39">
        <f t="shared" si="281"/>
        <v>0</v>
      </c>
      <c r="W407" s="39">
        <f t="shared" si="305"/>
        <v>0</v>
      </c>
      <c r="X407" s="39">
        <f t="shared" si="286"/>
        <v>0</v>
      </c>
    </row>
    <row r="408" spans="2:24" x14ac:dyDescent="0.25">
      <c r="B408" s="3" t="s">
        <v>29</v>
      </c>
      <c r="C408" s="3">
        <v>393</v>
      </c>
      <c r="D408" s="3">
        <v>393</v>
      </c>
      <c r="E408" s="10">
        <v>2.1</v>
      </c>
      <c r="F408" s="39">
        <f t="shared" si="297"/>
        <v>0.59722222222222221</v>
      </c>
      <c r="G408" s="40">
        <f t="shared" si="298"/>
        <v>0.58333333333333337</v>
      </c>
      <c r="H408" s="41">
        <v>1242</v>
      </c>
      <c r="I408" s="42">
        <v>158.38999999999999</v>
      </c>
      <c r="J408" s="43">
        <f t="shared" si="299"/>
        <v>0.16406833333333337</v>
      </c>
      <c r="K408" s="44">
        <v>2.46</v>
      </c>
      <c r="L408" s="45">
        <f t="shared" si="311"/>
        <v>741.75</v>
      </c>
      <c r="M408" s="45">
        <f t="shared" si="300"/>
        <v>741.75</v>
      </c>
      <c r="N408" s="46">
        <f t="shared" si="301"/>
        <v>900.30406833333336</v>
      </c>
      <c r="O408" s="47">
        <f t="shared" si="268"/>
        <v>1557.675</v>
      </c>
      <c r="P408" s="47">
        <f t="shared" si="302"/>
        <v>0</v>
      </c>
      <c r="Q408" s="47">
        <f t="shared" si="303"/>
        <v>1557.675</v>
      </c>
      <c r="R408" s="39">
        <f t="shared" si="307"/>
        <v>2336303.7750000004</v>
      </c>
      <c r="S408" s="50">
        <f t="shared" si="282"/>
        <v>2335708.6499999994</v>
      </c>
      <c r="T408" s="49">
        <f t="shared" si="304"/>
        <v>0</v>
      </c>
      <c r="U408" s="58">
        <f t="shared" si="269"/>
        <v>369952893.07349986</v>
      </c>
      <c r="V408" s="39">
        <f t="shared" si="281"/>
        <v>0</v>
      </c>
      <c r="W408" s="39">
        <f t="shared" si="305"/>
        <v>0</v>
      </c>
      <c r="X408" s="39">
        <f t="shared" ref="X408" si="312">W408</f>
        <v>0</v>
      </c>
    </row>
    <row r="409" spans="2:24" x14ac:dyDescent="0.25">
      <c r="B409" s="3" t="s">
        <v>29</v>
      </c>
      <c r="C409" s="3">
        <v>394</v>
      </c>
      <c r="D409" s="3">
        <v>394</v>
      </c>
      <c r="E409" s="10">
        <v>4.8</v>
      </c>
      <c r="F409" s="39">
        <f t="shared" si="297"/>
        <v>0.86111111111111127</v>
      </c>
      <c r="G409" s="40">
        <f t="shared" si="298"/>
        <v>1.3333333333333333</v>
      </c>
      <c r="H409" s="41">
        <v>1242</v>
      </c>
      <c r="I409" s="42">
        <v>158.38999999999999</v>
      </c>
      <c r="J409" s="43">
        <f t="shared" si="299"/>
        <v>0.85717333333333334</v>
      </c>
      <c r="K409" s="44">
        <v>2.46</v>
      </c>
      <c r="L409" s="45">
        <f t="shared" si="311"/>
        <v>1069.5000000000002</v>
      </c>
      <c r="M409" s="45">
        <f t="shared" si="300"/>
        <v>1069.5000000000002</v>
      </c>
      <c r="N409" s="46">
        <f t="shared" si="301"/>
        <v>1228.7471733333336</v>
      </c>
      <c r="O409" s="47">
        <f t="shared" si="268"/>
        <v>5133.6000000000013</v>
      </c>
      <c r="P409" s="47">
        <f t="shared" si="302"/>
        <v>0</v>
      </c>
      <c r="Q409" s="47">
        <f t="shared" si="303"/>
        <v>5133.6000000000013</v>
      </c>
      <c r="R409" s="39">
        <f t="shared" si="307"/>
        <v>2341437.3750000005</v>
      </c>
      <c r="S409" s="50">
        <f t="shared" si="282"/>
        <v>2335708.6499999994</v>
      </c>
      <c r="T409" s="49">
        <f t="shared" si="304"/>
        <v>0</v>
      </c>
      <c r="U409" s="58">
        <f t="shared" si="269"/>
        <v>369952893.07349986</v>
      </c>
      <c r="V409" s="39">
        <f t="shared" si="281"/>
        <v>0</v>
      </c>
      <c r="W409" s="39">
        <f t="shared" si="305"/>
        <v>0</v>
      </c>
      <c r="X409" s="39">
        <f t="shared" ref="X409" si="313">W409+X408</f>
        <v>0</v>
      </c>
    </row>
    <row r="410" spans="2:24" x14ac:dyDescent="0.25">
      <c r="B410" s="3" t="s">
        <v>29</v>
      </c>
      <c r="C410" s="3">
        <v>395</v>
      </c>
      <c r="D410" s="3">
        <v>395</v>
      </c>
      <c r="E410" s="10">
        <v>8.3000000000000007</v>
      </c>
      <c r="F410" s="39">
        <f t="shared" si="297"/>
        <v>1.0416666666666667</v>
      </c>
      <c r="G410" s="40">
        <f t="shared" si="298"/>
        <v>2.3055555555555558</v>
      </c>
      <c r="H410" s="41">
        <v>1242</v>
      </c>
      <c r="I410" s="42">
        <v>158.38999999999999</v>
      </c>
      <c r="J410" s="43">
        <f t="shared" si="299"/>
        <v>2.5629631481481492</v>
      </c>
      <c r="K410" s="44">
        <v>2.46</v>
      </c>
      <c r="L410" s="45">
        <f t="shared" si="311"/>
        <v>1293.75</v>
      </c>
      <c r="M410" s="45">
        <f t="shared" si="300"/>
        <v>1293.75</v>
      </c>
      <c r="N410" s="46">
        <f t="shared" si="301"/>
        <v>1454.7029631481482</v>
      </c>
      <c r="O410" s="47">
        <f t="shared" si="268"/>
        <v>10738.125000000002</v>
      </c>
      <c r="P410" s="47">
        <f t="shared" si="302"/>
        <v>0</v>
      </c>
      <c r="Q410" s="47">
        <f t="shared" si="303"/>
        <v>10738.125000000002</v>
      </c>
      <c r="R410" s="39">
        <f t="shared" si="307"/>
        <v>2352175.5000000005</v>
      </c>
      <c r="S410" s="50">
        <f t="shared" si="282"/>
        <v>2335708.6499999994</v>
      </c>
      <c r="T410" s="49">
        <f t="shared" si="304"/>
        <v>0</v>
      </c>
      <c r="U410" s="58">
        <f t="shared" si="269"/>
        <v>369952893.07349986</v>
      </c>
      <c r="V410" s="39">
        <f t="shared" si="281"/>
        <v>0</v>
      </c>
      <c r="W410" s="39">
        <f t="shared" si="305"/>
        <v>0</v>
      </c>
      <c r="X410" s="39">
        <f t="shared" si="286"/>
        <v>0</v>
      </c>
    </row>
    <row r="411" spans="2:24" x14ac:dyDescent="0.25">
      <c r="B411" s="3" t="s">
        <v>29</v>
      </c>
      <c r="C411" s="3">
        <v>396</v>
      </c>
      <c r="D411" s="3">
        <v>396</v>
      </c>
      <c r="E411" s="10">
        <v>12.3</v>
      </c>
      <c r="F411" s="39">
        <f t="shared" si="297"/>
        <v>1.1527777777777779</v>
      </c>
      <c r="G411" s="40">
        <f t="shared" si="298"/>
        <v>3.416666666666667</v>
      </c>
      <c r="H411" s="41">
        <v>1242</v>
      </c>
      <c r="I411" s="42">
        <v>158.38999999999999</v>
      </c>
      <c r="J411" s="43">
        <f t="shared" si="299"/>
        <v>5.6285483333333346</v>
      </c>
      <c r="K411" s="44">
        <v>2.46</v>
      </c>
      <c r="L411" s="45">
        <f t="shared" si="311"/>
        <v>1431.7500000000002</v>
      </c>
      <c r="M411" s="45">
        <f t="shared" si="300"/>
        <v>1431.7500000000002</v>
      </c>
      <c r="N411" s="46">
        <f t="shared" si="301"/>
        <v>1595.7685483333335</v>
      </c>
      <c r="O411" s="47">
        <f t="shared" si="268"/>
        <v>17610.525000000005</v>
      </c>
      <c r="P411" s="47">
        <f t="shared" si="302"/>
        <v>0</v>
      </c>
      <c r="Q411" s="47">
        <f t="shared" si="303"/>
        <v>17610.525000000005</v>
      </c>
      <c r="R411" s="39">
        <f t="shared" si="307"/>
        <v>2369786.0250000004</v>
      </c>
      <c r="S411" s="50">
        <f t="shared" si="282"/>
        <v>2335708.6499999994</v>
      </c>
      <c r="T411" s="49">
        <f t="shared" si="304"/>
        <v>0</v>
      </c>
      <c r="U411" s="58">
        <f t="shared" si="269"/>
        <v>369952893.07349986</v>
      </c>
      <c r="V411" s="39">
        <f t="shared" si="281"/>
        <v>0</v>
      </c>
      <c r="W411" s="39">
        <f t="shared" si="305"/>
        <v>0</v>
      </c>
      <c r="X411" s="39">
        <f t="shared" ref="X411" si="314">W411</f>
        <v>0</v>
      </c>
    </row>
    <row r="412" spans="2:24" x14ac:dyDescent="0.25">
      <c r="B412" s="3" t="s">
        <v>29</v>
      </c>
      <c r="C412" s="3">
        <v>397</v>
      </c>
      <c r="D412" s="3">
        <v>397</v>
      </c>
      <c r="E412" s="10">
        <v>16.600000000000001</v>
      </c>
      <c r="F412" s="39">
        <f t="shared" si="297"/>
        <v>1.1944444444444442</v>
      </c>
      <c r="G412" s="40">
        <f t="shared" si="298"/>
        <v>4.6111111111111116</v>
      </c>
      <c r="H412" s="41">
        <v>1242</v>
      </c>
      <c r="I412" s="42">
        <v>158.38999999999999</v>
      </c>
      <c r="J412" s="43">
        <f t="shared" si="299"/>
        <v>10.251852592592597</v>
      </c>
      <c r="K412" s="44">
        <v>2.46</v>
      </c>
      <c r="L412" s="45">
        <f t="shared" si="311"/>
        <v>1483.4999999999998</v>
      </c>
      <c r="M412" s="45">
        <f t="shared" si="300"/>
        <v>1483.4999999999998</v>
      </c>
      <c r="N412" s="46">
        <f t="shared" si="301"/>
        <v>1652.1418525925924</v>
      </c>
      <c r="O412" s="47">
        <f t="shared" si="268"/>
        <v>24626.1</v>
      </c>
      <c r="P412" s="47">
        <f t="shared" si="302"/>
        <v>0</v>
      </c>
      <c r="Q412" s="47">
        <f t="shared" si="303"/>
        <v>24626.1</v>
      </c>
      <c r="R412" s="39">
        <f t="shared" si="307"/>
        <v>2394412.1250000005</v>
      </c>
      <c r="S412" s="50">
        <f t="shared" si="282"/>
        <v>2335708.6499999994</v>
      </c>
      <c r="T412" s="49">
        <f t="shared" si="304"/>
        <v>0</v>
      </c>
      <c r="U412" s="58">
        <f t="shared" si="269"/>
        <v>369952893.07349986</v>
      </c>
      <c r="V412" s="39">
        <f t="shared" si="281"/>
        <v>0</v>
      </c>
      <c r="W412" s="39">
        <f t="shared" si="305"/>
        <v>0</v>
      </c>
      <c r="X412" s="39">
        <f t="shared" ref="X412:X474" si="315">W412+X411</f>
        <v>0</v>
      </c>
    </row>
    <row r="413" spans="2:24" x14ac:dyDescent="0.25">
      <c r="B413" s="3" t="s">
        <v>29</v>
      </c>
      <c r="C413" s="3">
        <v>398</v>
      </c>
      <c r="D413" s="3">
        <v>398</v>
      </c>
      <c r="E413" s="10">
        <v>20.9</v>
      </c>
      <c r="F413" s="39">
        <f t="shared" si="297"/>
        <v>1.0555555555555551</v>
      </c>
      <c r="G413" s="40">
        <f t="shared" si="298"/>
        <v>5.8055555555555554</v>
      </c>
      <c r="H413" s="41">
        <v>1242</v>
      </c>
      <c r="I413" s="42">
        <v>158.38999999999999</v>
      </c>
      <c r="J413" s="43">
        <f t="shared" si="299"/>
        <v>16.250949814814817</v>
      </c>
      <c r="K413" s="44">
        <v>2.46</v>
      </c>
      <c r="L413" s="45">
        <f t="shared" si="311"/>
        <v>1310.9999999999995</v>
      </c>
      <c r="M413" s="45">
        <f t="shared" si="300"/>
        <v>1310.9999999999995</v>
      </c>
      <c r="N413" s="46">
        <f t="shared" si="301"/>
        <v>1485.6409498148143</v>
      </c>
      <c r="O413" s="47">
        <f t="shared" ref="O413:O476" si="316">M413*E413</f>
        <v>27399.899999999987</v>
      </c>
      <c r="P413" s="47">
        <f t="shared" si="302"/>
        <v>0</v>
      </c>
      <c r="Q413" s="47">
        <f t="shared" si="303"/>
        <v>27399.899999999987</v>
      </c>
      <c r="R413" s="39">
        <f t="shared" si="307"/>
        <v>2421812.0250000004</v>
      </c>
      <c r="S413" s="50">
        <f t="shared" si="282"/>
        <v>2335708.6499999994</v>
      </c>
      <c r="T413" s="49">
        <f t="shared" si="304"/>
        <v>0</v>
      </c>
      <c r="U413" s="58">
        <f t="shared" ref="U413:U476" si="317">S413*I413</f>
        <v>369952893.07349986</v>
      </c>
      <c r="V413" s="39">
        <f t="shared" si="281"/>
        <v>0</v>
      </c>
      <c r="W413" s="39">
        <f t="shared" si="305"/>
        <v>0</v>
      </c>
      <c r="X413" s="39">
        <f t="shared" si="315"/>
        <v>0</v>
      </c>
    </row>
    <row r="414" spans="2:24" x14ac:dyDescent="0.25">
      <c r="B414" s="3" t="s">
        <v>29</v>
      </c>
      <c r="C414" s="3">
        <v>399</v>
      </c>
      <c r="D414" s="3">
        <v>399</v>
      </c>
      <c r="E414" s="10">
        <v>24.2</v>
      </c>
      <c r="F414" s="39">
        <f t="shared" si="297"/>
        <v>0.65277777777777812</v>
      </c>
      <c r="G414" s="40">
        <f t="shared" si="298"/>
        <v>6.7222222222222214</v>
      </c>
      <c r="H414" s="41">
        <v>1242</v>
      </c>
      <c r="I414" s="42">
        <v>158.38999999999999</v>
      </c>
      <c r="J414" s="43">
        <f t="shared" si="299"/>
        <v>21.787977037037031</v>
      </c>
      <c r="K414" s="44">
        <v>2.46</v>
      </c>
      <c r="L414" s="45">
        <f t="shared" si="311"/>
        <v>810.75000000000045</v>
      </c>
      <c r="M414" s="45">
        <f t="shared" si="300"/>
        <v>810.75000000000045</v>
      </c>
      <c r="N414" s="46">
        <f t="shared" si="301"/>
        <v>990.92797703703741</v>
      </c>
      <c r="O414" s="47">
        <f t="shared" si="316"/>
        <v>19620.150000000009</v>
      </c>
      <c r="P414" s="47">
        <f t="shared" si="302"/>
        <v>0</v>
      </c>
      <c r="Q414" s="47">
        <f t="shared" si="303"/>
        <v>19620.150000000009</v>
      </c>
      <c r="R414" s="39">
        <f t="shared" si="307"/>
        <v>2441432.1750000003</v>
      </c>
      <c r="S414" s="50">
        <f t="shared" si="282"/>
        <v>2335708.6499999994</v>
      </c>
      <c r="T414" s="49">
        <f t="shared" si="304"/>
        <v>0</v>
      </c>
      <c r="U414" s="58">
        <f t="shared" si="317"/>
        <v>369952893.07349986</v>
      </c>
      <c r="V414" s="39">
        <f t="shared" si="281"/>
        <v>0</v>
      </c>
      <c r="W414" s="39">
        <f t="shared" si="305"/>
        <v>0</v>
      </c>
      <c r="X414" s="39">
        <f t="shared" si="315"/>
        <v>0</v>
      </c>
    </row>
    <row r="415" spans="2:24" x14ac:dyDescent="0.25">
      <c r="B415" s="3" t="s">
        <v>29</v>
      </c>
      <c r="C415" s="3">
        <v>400</v>
      </c>
      <c r="D415" s="3">
        <v>400</v>
      </c>
      <c r="E415" s="10">
        <v>25.6</v>
      </c>
      <c r="F415" s="39">
        <f t="shared" si="297"/>
        <v>0.19444444444444473</v>
      </c>
      <c r="G415" s="40">
        <f t="shared" si="298"/>
        <v>7.1111111111111116</v>
      </c>
      <c r="H415" s="41">
        <v>1242</v>
      </c>
      <c r="I415" s="42">
        <v>158.38999999999999</v>
      </c>
      <c r="J415" s="43">
        <f t="shared" si="299"/>
        <v>24.381819259259263</v>
      </c>
      <c r="K415" s="44">
        <v>2.46</v>
      </c>
      <c r="L415" s="45">
        <f t="shared" si="311"/>
        <v>241.50000000000034</v>
      </c>
      <c r="M415" s="45">
        <f t="shared" si="300"/>
        <v>241.50000000000034</v>
      </c>
      <c r="N415" s="46">
        <f t="shared" si="301"/>
        <v>424.27181925925959</v>
      </c>
      <c r="O415" s="47">
        <f t="shared" si="316"/>
        <v>6182.4000000000087</v>
      </c>
      <c r="P415" s="47">
        <f t="shared" si="302"/>
        <v>0</v>
      </c>
      <c r="Q415" s="47">
        <f t="shared" si="303"/>
        <v>6182.4000000000087</v>
      </c>
      <c r="R415" s="39">
        <f t="shared" si="307"/>
        <v>2447614.5750000002</v>
      </c>
      <c r="S415" s="50">
        <f t="shared" si="282"/>
        <v>2335708.6499999994</v>
      </c>
      <c r="T415" s="49">
        <f t="shared" si="304"/>
        <v>0</v>
      </c>
      <c r="U415" s="58">
        <f t="shared" si="317"/>
        <v>369952893.07349986</v>
      </c>
      <c r="V415" s="39">
        <f t="shared" si="281"/>
        <v>0</v>
      </c>
      <c r="W415" s="39">
        <f t="shared" si="305"/>
        <v>0</v>
      </c>
      <c r="X415" s="39">
        <f t="shared" ref="X415" si="318">W415</f>
        <v>0</v>
      </c>
    </row>
    <row r="416" spans="2:24" x14ac:dyDescent="0.25">
      <c r="B416" s="3" t="s">
        <v>29</v>
      </c>
      <c r="C416" s="3">
        <v>401</v>
      </c>
      <c r="D416" s="3">
        <v>401</v>
      </c>
      <c r="E416" s="10">
        <v>25.6</v>
      </c>
      <c r="F416" s="39">
        <f t="shared" si="297"/>
        <v>-9.7222222222222612E-2</v>
      </c>
      <c r="G416" s="40">
        <f t="shared" si="298"/>
        <v>7.1111111111111116</v>
      </c>
      <c r="H416" s="41">
        <v>1242</v>
      </c>
      <c r="I416" s="42">
        <v>158.38999999999999</v>
      </c>
      <c r="J416" s="43">
        <f t="shared" si="299"/>
        <v>24.381819259259263</v>
      </c>
      <c r="K416" s="44">
        <v>2.46</v>
      </c>
      <c r="L416" s="45">
        <f t="shared" si="311"/>
        <v>-120.75000000000048</v>
      </c>
      <c r="M416" s="45">
        <f t="shared" si="300"/>
        <v>-120.75000000000048</v>
      </c>
      <c r="N416" s="46">
        <f t="shared" si="301"/>
        <v>62.021819259258763</v>
      </c>
      <c r="O416" s="47">
        <f t="shared" si="316"/>
        <v>-3091.2000000000126</v>
      </c>
      <c r="P416" s="47">
        <f t="shared" si="302"/>
        <v>3091.2000000000126</v>
      </c>
      <c r="Q416" s="47">
        <f t="shared" si="303"/>
        <v>0</v>
      </c>
      <c r="R416" s="39">
        <f t="shared" si="307"/>
        <v>2447614.5750000002</v>
      </c>
      <c r="S416" s="50">
        <f t="shared" si="282"/>
        <v>2338799.8499999996</v>
      </c>
      <c r="T416" s="49">
        <f t="shared" si="304"/>
        <v>3091.2000000000126</v>
      </c>
      <c r="U416" s="58">
        <f t="shared" si="317"/>
        <v>370442508.2414999</v>
      </c>
      <c r="V416" s="39">
        <f t="shared" si="281"/>
        <v>2503.8720000000103</v>
      </c>
      <c r="W416" s="39">
        <f t="shared" si="305"/>
        <v>2503.8720000000103</v>
      </c>
      <c r="X416" s="39">
        <f t="shared" ref="X416" si="319">W416+X415</f>
        <v>2503.8720000000103</v>
      </c>
    </row>
    <row r="417" spans="2:24" x14ac:dyDescent="0.25">
      <c r="B417" s="3" t="s">
        <v>29</v>
      </c>
      <c r="C417" s="3">
        <v>402</v>
      </c>
      <c r="D417" s="3">
        <v>402</v>
      </c>
      <c r="E417" s="10">
        <v>24.9</v>
      </c>
      <c r="F417" s="39">
        <f t="shared" si="297"/>
        <v>-0.31944444444444453</v>
      </c>
      <c r="G417" s="40">
        <f t="shared" si="298"/>
        <v>6.9166666666666661</v>
      </c>
      <c r="H417" s="41">
        <v>1242</v>
      </c>
      <c r="I417" s="42">
        <v>158.38999999999999</v>
      </c>
      <c r="J417" s="43">
        <f t="shared" si="299"/>
        <v>23.066668333333332</v>
      </c>
      <c r="K417" s="44">
        <v>2.46</v>
      </c>
      <c r="L417" s="45">
        <f t="shared" si="311"/>
        <v>-396.75000000000011</v>
      </c>
      <c r="M417" s="45">
        <f t="shared" si="300"/>
        <v>-396.75000000000011</v>
      </c>
      <c r="N417" s="46">
        <f t="shared" si="301"/>
        <v>-215.2933316666668</v>
      </c>
      <c r="O417" s="47">
        <f t="shared" si="316"/>
        <v>-9879.0750000000025</v>
      </c>
      <c r="P417" s="47">
        <f t="shared" si="302"/>
        <v>9879.0750000000025</v>
      </c>
      <c r="Q417" s="47">
        <f t="shared" si="303"/>
        <v>0</v>
      </c>
      <c r="R417" s="39">
        <f t="shared" si="307"/>
        <v>2447614.5750000002</v>
      </c>
      <c r="S417" s="50">
        <f t="shared" si="282"/>
        <v>2348678.9249999998</v>
      </c>
      <c r="T417" s="49">
        <f t="shared" si="304"/>
        <v>9879.0750000000025</v>
      </c>
      <c r="U417" s="58">
        <f t="shared" si="317"/>
        <v>372007254.93074995</v>
      </c>
      <c r="V417" s="39">
        <f t="shared" si="281"/>
        <v>8002.0507500000022</v>
      </c>
      <c r="W417" s="39">
        <f t="shared" si="305"/>
        <v>8002.0507500000022</v>
      </c>
      <c r="X417" s="39">
        <f t="shared" si="315"/>
        <v>10505.922750000012</v>
      </c>
    </row>
    <row r="418" spans="2:24" x14ac:dyDescent="0.25">
      <c r="B418" s="3" t="s">
        <v>29</v>
      </c>
      <c r="C418" s="3">
        <v>403</v>
      </c>
      <c r="D418" s="3">
        <v>403</v>
      </c>
      <c r="E418" s="10">
        <v>23.3</v>
      </c>
      <c r="F418" s="39">
        <f t="shared" si="297"/>
        <v>-0.45833333333333293</v>
      </c>
      <c r="G418" s="40">
        <f t="shared" si="298"/>
        <v>6.4722222222222223</v>
      </c>
      <c r="H418" s="41">
        <v>1242</v>
      </c>
      <c r="I418" s="42">
        <v>158.38999999999999</v>
      </c>
      <c r="J418" s="43">
        <f t="shared" si="299"/>
        <v>20.197518703703707</v>
      </c>
      <c r="K418" s="44">
        <v>2.46</v>
      </c>
      <c r="L418" s="45">
        <f t="shared" si="311"/>
        <v>-569.24999999999955</v>
      </c>
      <c r="M418" s="45">
        <f t="shared" si="300"/>
        <v>-569.24999999999955</v>
      </c>
      <c r="N418" s="46">
        <f t="shared" si="301"/>
        <v>-390.66248129629582</v>
      </c>
      <c r="O418" s="47">
        <f t="shared" si="316"/>
        <v>-13263.524999999991</v>
      </c>
      <c r="P418" s="47">
        <f t="shared" si="302"/>
        <v>13263.524999999991</v>
      </c>
      <c r="Q418" s="47">
        <f t="shared" si="303"/>
        <v>0</v>
      </c>
      <c r="R418" s="39">
        <f t="shared" si="307"/>
        <v>2447614.5750000002</v>
      </c>
      <c r="S418" s="50">
        <f t="shared" si="282"/>
        <v>2361942.4499999997</v>
      </c>
      <c r="T418" s="49">
        <f t="shared" si="304"/>
        <v>13263.524999999991</v>
      </c>
      <c r="U418" s="58">
        <f t="shared" si="317"/>
        <v>374108064.65549994</v>
      </c>
      <c r="V418" s="39">
        <f t="shared" si="281"/>
        <v>10743.455249999994</v>
      </c>
      <c r="W418" s="39">
        <f t="shared" si="305"/>
        <v>10743.455249999994</v>
      </c>
      <c r="X418" s="39">
        <f t="shared" si="315"/>
        <v>21249.378000000004</v>
      </c>
    </row>
    <row r="419" spans="2:24" x14ac:dyDescent="0.25">
      <c r="B419" s="3" t="s">
        <v>29</v>
      </c>
      <c r="C419" s="3">
        <v>404</v>
      </c>
      <c r="D419" s="3">
        <v>404</v>
      </c>
      <c r="E419" s="10">
        <v>21.6</v>
      </c>
      <c r="F419" s="39">
        <f t="shared" si="297"/>
        <v>-0.43055555555555575</v>
      </c>
      <c r="G419" s="40">
        <f t="shared" si="298"/>
        <v>6</v>
      </c>
      <c r="H419" s="41">
        <v>1242</v>
      </c>
      <c r="I419" s="42">
        <v>158.38999999999999</v>
      </c>
      <c r="J419" s="43">
        <f t="shared" si="299"/>
        <v>17.357760000000003</v>
      </c>
      <c r="K419" s="44">
        <v>2.46</v>
      </c>
      <c r="L419" s="45">
        <f t="shared" si="311"/>
        <v>-534.75000000000023</v>
      </c>
      <c r="M419" s="45">
        <f t="shared" si="300"/>
        <v>-534.75000000000023</v>
      </c>
      <c r="N419" s="46">
        <f t="shared" si="301"/>
        <v>-359.00224000000026</v>
      </c>
      <c r="O419" s="47">
        <f t="shared" si="316"/>
        <v>-11550.600000000006</v>
      </c>
      <c r="P419" s="47">
        <f t="shared" si="302"/>
        <v>11550.600000000006</v>
      </c>
      <c r="Q419" s="47">
        <f t="shared" si="303"/>
        <v>0</v>
      </c>
      <c r="R419" s="39">
        <f t="shared" si="307"/>
        <v>2447614.5750000002</v>
      </c>
      <c r="S419" s="50">
        <f t="shared" si="282"/>
        <v>2373493.0499999998</v>
      </c>
      <c r="T419" s="49">
        <f t="shared" si="304"/>
        <v>11550.600000000006</v>
      </c>
      <c r="U419" s="58">
        <f t="shared" si="317"/>
        <v>375937564.18949991</v>
      </c>
      <c r="V419" s="39">
        <f t="shared" si="281"/>
        <v>9355.9860000000044</v>
      </c>
      <c r="W419" s="39">
        <f t="shared" si="305"/>
        <v>9355.9860000000044</v>
      </c>
      <c r="X419" s="39">
        <f t="shared" ref="X419" si="320">W419</f>
        <v>9355.9860000000044</v>
      </c>
    </row>
    <row r="420" spans="2:24" x14ac:dyDescent="0.25">
      <c r="B420" s="3" t="s">
        <v>29</v>
      </c>
      <c r="C420" s="3">
        <v>405</v>
      </c>
      <c r="D420" s="3">
        <v>405</v>
      </c>
      <c r="E420" s="10">
        <v>20.2</v>
      </c>
      <c r="F420" s="39">
        <f t="shared" si="297"/>
        <v>-0.40277777777777807</v>
      </c>
      <c r="G420" s="40">
        <f t="shared" si="298"/>
        <v>5.6111111111111107</v>
      </c>
      <c r="H420" s="41">
        <v>1242</v>
      </c>
      <c r="I420" s="42">
        <v>158.38999999999999</v>
      </c>
      <c r="J420" s="43">
        <f t="shared" si="299"/>
        <v>15.180599259259258</v>
      </c>
      <c r="K420" s="44">
        <v>2.46</v>
      </c>
      <c r="L420" s="45">
        <f t="shared" si="311"/>
        <v>-500.25000000000034</v>
      </c>
      <c r="M420" s="45">
        <f t="shared" si="300"/>
        <v>-500.25000000000034</v>
      </c>
      <c r="N420" s="46">
        <f t="shared" si="301"/>
        <v>-326.67940074074113</v>
      </c>
      <c r="O420" s="47">
        <f t="shared" si="316"/>
        <v>-10105.050000000007</v>
      </c>
      <c r="P420" s="47">
        <f t="shared" si="302"/>
        <v>10105.050000000007</v>
      </c>
      <c r="Q420" s="47">
        <f t="shared" si="303"/>
        <v>0</v>
      </c>
      <c r="R420" s="39">
        <f t="shared" si="307"/>
        <v>2447614.5750000002</v>
      </c>
      <c r="S420" s="50">
        <f t="shared" si="282"/>
        <v>2383598.0999999996</v>
      </c>
      <c r="T420" s="49">
        <f t="shared" si="304"/>
        <v>10105.050000000007</v>
      </c>
      <c r="U420" s="58">
        <f t="shared" si="317"/>
        <v>377538103.0589999</v>
      </c>
      <c r="V420" s="39">
        <f t="shared" si="281"/>
        <v>8185.0905000000057</v>
      </c>
      <c r="W420" s="39">
        <f t="shared" si="305"/>
        <v>8185.0905000000057</v>
      </c>
      <c r="X420" s="39">
        <f t="shared" ref="X420" si="321">W420+X419</f>
        <v>17541.07650000001</v>
      </c>
    </row>
    <row r="421" spans="2:24" x14ac:dyDescent="0.25">
      <c r="B421" s="3" t="s">
        <v>29</v>
      </c>
      <c r="C421" s="3">
        <v>406</v>
      </c>
      <c r="D421" s="3">
        <v>406</v>
      </c>
      <c r="E421" s="10">
        <v>18.7</v>
      </c>
      <c r="F421" s="39">
        <f t="shared" si="297"/>
        <v>-0.44444444444444431</v>
      </c>
      <c r="G421" s="40">
        <f t="shared" si="298"/>
        <v>5.1944444444444438</v>
      </c>
      <c r="H421" s="41">
        <v>1242</v>
      </c>
      <c r="I421" s="42">
        <v>158.38999999999999</v>
      </c>
      <c r="J421" s="43">
        <f t="shared" si="299"/>
        <v>13.009763148148146</v>
      </c>
      <c r="K421" s="44">
        <v>2.46</v>
      </c>
      <c r="L421" s="45">
        <f t="shared" si="311"/>
        <v>-551.99999999999989</v>
      </c>
      <c r="M421" s="45">
        <f t="shared" si="300"/>
        <v>-551.99999999999989</v>
      </c>
      <c r="N421" s="46">
        <f t="shared" si="301"/>
        <v>-380.60023685185172</v>
      </c>
      <c r="O421" s="47">
        <f t="shared" si="316"/>
        <v>-10322.399999999998</v>
      </c>
      <c r="P421" s="47">
        <f t="shared" si="302"/>
        <v>10322.399999999998</v>
      </c>
      <c r="Q421" s="47">
        <f t="shared" si="303"/>
        <v>0</v>
      </c>
      <c r="R421" s="39">
        <f t="shared" si="307"/>
        <v>2447614.5750000002</v>
      </c>
      <c r="S421" s="50">
        <f t="shared" si="282"/>
        <v>2393920.4999999995</v>
      </c>
      <c r="T421" s="49">
        <f t="shared" si="304"/>
        <v>10322.399999999998</v>
      </c>
      <c r="U421" s="58">
        <f t="shared" si="317"/>
        <v>379173067.99499989</v>
      </c>
      <c r="V421" s="39">
        <f t="shared" si="281"/>
        <v>8361.1439999999984</v>
      </c>
      <c r="W421" s="39">
        <f t="shared" si="305"/>
        <v>8361.1439999999984</v>
      </c>
      <c r="X421" s="39">
        <f t="shared" si="315"/>
        <v>25902.22050000001</v>
      </c>
    </row>
    <row r="422" spans="2:24" x14ac:dyDescent="0.25">
      <c r="B422" s="3" t="s">
        <v>29</v>
      </c>
      <c r="C422" s="3">
        <v>407</v>
      </c>
      <c r="D422" s="3">
        <v>407</v>
      </c>
      <c r="E422" s="10">
        <v>17</v>
      </c>
      <c r="F422" s="39">
        <f t="shared" si="297"/>
        <v>-0.47222222222222199</v>
      </c>
      <c r="G422" s="40">
        <f t="shared" si="298"/>
        <v>4.7222222222222223</v>
      </c>
      <c r="H422" s="41">
        <v>1242</v>
      </c>
      <c r="I422" s="42">
        <v>158.38999999999999</v>
      </c>
      <c r="J422" s="43">
        <f t="shared" si="299"/>
        <v>10.751870370370371</v>
      </c>
      <c r="K422" s="44">
        <v>2.46</v>
      </c>
      <c r="L422" s="45">
        <f t="shared" si="311"/>
        <v>-586.49999999999966</v>
      </c>
      <c r="M422" s="45">
        <f t="shared" si="300"/>
        <v>-586.49999999999966</v>
      </c>
      <c r="N422" s="46">
        <f t="shared" si="301"/>
        <v>-417.35812962962927</v>
      </c>
      <c r="O422" s="47">
        <f t="shared" si="316"/>
        <v>-9970.4999999999945</v>
      </c>
      <c r="P422" s="47">
        <f t="shared" si="302"/>
        <v>9970.4999999999945</v>
      </c>
      <c r="Q422" s="47">
        <f t="shared" si="303"/>
        <v>0</v>
      </c>
      <c r="R422" s="39">
        <f t="shared" si="307"/>
        <v>2447614.5750000002</v>
      </c>
      <c r="S422" s="50">
        <f t="shared" si="282"/>
        <v>2403890.9999999995</v>
      </c>
      <c r="T422" s="49">
        <f t="shared" si="304"/>
        <v>9970.4999999999945</v>
      </c>
      <c r="U422" s="58">
        <f t="shared" si="317"/>
        <v>380752295.48999989</v>
      </c>
      <c r="V422" s="39">
        <f t="shared" si="281"/>
        <v>8076.1049999999959</v>
      </c>
      <c r="W422" s="39">
        <f t="shared" si="305"/>
        <v>8076.1049999999959</v>
      </c>
      <c r="X422" s="39">
        <f t="shared" si="315"/>
        <v>33978.325500000006</v>
      </c>
    </row>
    <row r="423" spans="2:24" x14ac:dyDescent="0.25">
      <c r="B423" s="3" t="s">
        <v>29</v>
      </c>
      <c r="C423" s="3">
        <v>408</v>
      </c>
      <c r="D423" s="3">
        <v>408</v>
      </c>
      <c r="E423" s="10">
        <v>15.3</v>
      </c>
      <c r="F423" s="39">
        <f t="shared" si="297"/>
        <v>-0.38888888888888895</v>
      </c>
      <c r="G423" s="40">
        <f t="shared" si="298"/>
        <v>4.25</v>
      </c>
      <c r="H423" s="41">
        <v>1242</v>
      </c>
      <c r="I423" s="42">
        <v>158.38999999999999</v>
      </c>
      <c r="J423" s="43">
        <f t="shared" si="299"/>
        <v>8.7090150000000008</v>
      </c>
      <c r="K423" s="44">
        <v>2.46</v>
      </c>
      <c r="L423" s="45">
        <f t="shared" si="311"/>
        <v>-483.00000000000006</v>
      </c>
      <c r="M423" s="45">
        <f t="shared" si="300"/>
        <v>-483.00000000000006</v>
      </c>
      <c r="N423" s="46">
        <f t="shared" si="301"/>
        <v>-315.90098500000011</v>
      </c>
      <c r="O423" s="47">
        <f t="shared" si="316"/>
        <v>-7389.9000000000015</v>
      </c>
      <c r="P423" s="47">
        <f t="shared" si="302"/>
        <v>7389.9000000000015</v>
      </c>
      <c r="Q423" s="47">
        <f t="shared" si="303"/>
        <v>0</v>
      </c>
      <c r="R423" s="39">
        <f t="shared" si="307"/>
        <v>2447614.5750000002</v>
      </c>
      <c r="S423" s="50">
        <f t="shared" si="282"/>
        <v>2411280.8999999994</v>
      </c>
      <c r="T423" s="49">
        <f t="shared" si="304"/>
        <v>7389.9000000000015</v>
      </c>
      <c r="U423" s="58">
        <f t="shared" si="317"/>
        <v>381922781.75099987</v>
      </c>
      <c r="V423" s="39">
        <f t="shared" si="281"/>
        <v>5985.8190000000013</v>
      </c>
      <c r="W423" s="39">
        <f t="shared" si="305"/>
        <v>5985.8190000000013</v>
      </c>
      <c r="X423" s="39">
        <f t="shared" ref="X423" si="322">W423</f>
        <v>5985.8190000000013</v>
      </c>
    </row>
    <row r="424" spans="2:24" x14ac:dyDescent="0.25">
      <c r="B424" s="3" t="s">
        <v>29</v>
      </c>
      <c r="C424" s="3">
        <v>409</v>
      </c>
      <c r="D424" s="3">
        <v>409</v>
      </c>
      <c r="E424" s="10">
        <v>14.2</v>
      </c>
      <c r="F424" s="39">
        <f t="shared" si="297"/>
        <v>-0.19444444444444448</v>
      </c>
      <c r="G424" s="40">
        <f t="shared" si="298"/>
        <v>3.9444444444444442</v>
      </c>
      <c r="H424" s="41">
        <v>1242</v>
      </c>
      <c r="I424" s="42">
        <v>158.38999999999999</v>
      </c>
      <c r="J424" s="43">
        <f t="shared" si="299"/>
        <v>7.5017548148148148</v>
      </c>
      <c r="K424" s="44">
        <v>2.46</v>
      </c>
      <c r="L424" s="45">
        <f t="shared" si="311"/>
        <v>-241.50000000000003</v>
      </c>
      <c r="M424" s="45">
        <f t="shared" si="300"/>
        <v>-241.50000000000003</v>
      </c>
      <c r="N424" s="46">
        <f t="shared" si="301"/>
        <v>-75.60824518518524</v>
      </c>
      <c r="O424" s="47">
        <f t="shared" si="316"/>
        <v>-3429.3</v>
      </c>
      <c r="P424" s="47">
        <f t="shared" si="302"/>
        <v>3429.3</v>
      </c>
      <c r="Q424" s="47">
        <f t="shared" si="303"/>
        <v>0</v>
      </c>
      <c r="R424" s="39">
        <f t="shared" si="307"/>
        <v>2447614.5750000002</v>
      </c>
      <c r="S424" s="50">
        <f t="shared" si="282"/>
        <v>2414710.1999999993</v>
      </c>
      <c r="T424" s="49">
        <f t="shared" si="304"/>
        <v>3429.3</v>
      </c>
      <c r="U424" s="58">
        <f t="shared" si="317"/>
        <v>382465948.57799983</v>
      </c>
      <c r="V424" s="39">
        <f t="shared" si="281"/>
        <v>2777.7330000000002</v>
      </c>
      <c r="W424" s="39">
        <f t="shared" si="305"/>
        <v>2777.7330000000002</v>
      </c>
      <c r="X424" s="39">
        <f t="shared" ref="X424" si="323">W424+X423</f>
        <v>8763.5520000000015</v>
      </c>
    </row>
    <row r="425" spans="2:24" x14ac:dyDescent="0.25">
      <c r="B425" s="3" t="s">
        <v>29</v>
      </c>
      <c r="C425" s="3">
        <v>410</v>
      </c>
      <c r="D425" s="3">
        <v>410</v>
      </c>
      <c r="E425" s="10">
        <v>13.9</v>
      </c>
      <c r="F425" s="39">
        <f t="shared" si="297"/>
        <v>-2.7777777777777679E-2</v>
      </c>
      <c r="G425" s="40">
        <f t="shared" si="298"/>
        <v>3.8611111111111112</v>
      </c>
      <c r="H425" s="41">
        <v>1242</v>
      </c>
      <c r="I425" s="42">
        <v>158.38999999999999</v>
      </c>
      <c r="J425" s="43">
        <f t="shared" si="299"/>
        <v>7.1881275925925934</v>
      </c>
      <c r="K425" s="44">
        <v>2.46</v>
      </c>
      <c r="L425" s="45">
        <f t="shared" si="311"/>
        <v>-34.499999999999879</v>
      </c>
      <c r="M425" s="45">
        <f t="shared" si="300"/>
        <v>-34.499999999999879</v>
      </c>
      <c r="N425" s="46">
        <f t="shared" si="301"/>
        <v>131.07812759259269</v>
      </c>
      <c r="O425" s="47">
        <f t="shared" si="316"/>
        <v>-479.54999999999831</v>
      </c>
      <c r="P425" s="47">
        <f t="shared" si="302"/>
        <v>479.54999999999831</v>
      </c>
      <c r="Q425" s="47">
        <f t="shared" si="303"/>
        <v>0</v>
      </c>
      <c r="R425" s="39">
        <f t="shared" si="307"/>
        <v>2447614.5750000002</v>
      </c>
      <c r="S425" s="50">
        <f t="shared" si="282"/>
        <v>2415189.7499999991</v>
      </c>
      <c r="T425" s="49">
        <f t="shared" si="304"/>
        <v>479.54999999999831</v>
      </c>
      <c r="U425" s="58">
        <f t="shared" si="317"/>
        <v>382541904.50249982</v>
      </c>
      <c r="V425" s="39">
        <f t="shared" si="281"/>
        <v>388.43549999999863</v>
      </c>
      <c r="W425" s="39">
        <f t="shared" si="305"/>
        <v>388.43549999999863</v>
      </c>
      <c r="X425" s="39">
        <f t="shared" si="315"/>
        <v>9151.9874999999993</v>
      </c>
    </row>
    <row r="426" spans="2:24" x14ac:dyDescent="0.25">
      <c r="B426" s="3" t="s">
        <v>29</v>
      </c>
      <c r="C426" s="3">
        <v>411</v>
      </c>
      <c r="D426" s="3">
        <v>411</v>
      </c>
      <c r="E426" s="10">
        <v>14</v>
      </c>
      <c r="F426" s="39">
        <f t="shared" si="297"/>
        <v>4.1666666666666519E-2</v>
      </c>
      <c r="G426" s="40">
        <f t="shared" si="298"/>
        <v>3.8888888888888888</v>
      </c>
      <c r="H426" s="41">
        <v>1242</v>
      </c>
      <c r="I426" s="42">
        <v>158.38999999999999</v>
      </c>
      <c r="J426" s="43">
        <f t="shared" si="299"/>
        <v>7.2919259259259261</v>
      </c>
      <c r="K426" s="44">
        <v>2.46</v>
      </c>
      <c r="L426" s="45">
        <f t="shared" si="311"/>
        <v>51.749999999999815</v>
      </c>
      <c r="M426" s="45">
        <f t="shared" si="300"/>
        <v>51.749999999999815</v>
      </c>
      <c r="N426" s="46">
        <f t="shared" si="301"/>
        <v>217.43192592592573</v>
      </c>
      <c r="O426" s="47">
        <f t="shared" si="316"/>
        <v>724.49999999999739</v>
      </c>
      <c r="P426" s="47">
        <f t="shared" si="302"/>
        <v>0</v>
      </c>
      <c r="Q426" s="47">
        <f t="shared" si="303"/>
        <v>724.49999999999739</v>
      </c>
      <c r="R426" s="39">
        <f t="shared" si="307"/>
        <v>2448339.0750000002</v>
      </c>
      <c r="S426" s="50">
        <f t="shared" si="282"/>
        <v>2415189.7499999991</v>
      </c>
      <c r="T426" s="49">
        <f t="shared" si="304"/>
        <v>0</v>
      </c>
      <c r="U426" s="58">
        <f t="shared" si="317"/>
        <v>382541904.50249982</v>
      </c>
      <c r="V426" s="39">
        <f t="shared" si="281"/>
        <v>0</v>
      </c>
      <c r="W426" s="39">
        <f t="shared" si="305"/>
        <v>0</v>
      </c>
      <c r="X426" s="39">
        <f t="shared" si="315"/>
        <v>9151.9874999999993</v>
      </c>
    </row>
    <row r="427" spans="2:24" x14ac:dyDescent="0.25">
      <c r="B427" s="3" t="s">
        <v>29</v>
      </c>
      <c r="C427" s="3">
        <v>412</v>
      </c>
      <c r="D427" s="3">
        <v>412</v>
      </c>
      <c r="E427" s="10">
        <v>14.2</v>
      </c>
      <c r="F427" s="39">
        <f t="shared" si="297"/>
        <v>6.9444444444444448E-2</v>
      </c>
      <c r="G427" s="40">
        <f t="shared" si="298"/>
        <v>3.9444444444444442</v>
      </c>
      <c r="H427" s="41">
        <v>1242</v>
      </c>
      <c r="I427" s="42">
        <v>158.38999999999999</v>
      </c>
      <c r="J427" s="43">
        <f t="shared" si="299"/>
        <v>7.5017548148148148</v>
      </c>
      <c r="K427" s="44">
        <v>2.46</v>
      </c>
      <c r="L427" s="45">
        <f t="shared" si="311"/>
        <v>86.25</v>
      </c>
      <c r="M427" s="45">
        <f t="shared" si="300"/>
        <v>86.25</v>
      </c>
      <c r="N427" s="46">
        <f t="shared" si="301"/>
        <v>252.14175481481479</v>
      </c>
      <c r="O427" s="47">
        <f t="shared" si="316"/>
        <v>1224.75</v>
      </c>
      <c r="P427" s="47">
        <f t="shared" si="302"/>
        <v>0</v>
      </c>
      <c r="Q427" s="47">
        <f t="shared" si="303"/>
        <v>1224.75</v>
      </c>
      <c r="R427" s="39">
        <f t="shared" si="307"/>
        <v>2449563.8250000002</v>
      </c>
      <c r="S427" s="50">
        <f t="shared" si="282"/>
        <v>2415189.7499999991</v>
      </c>
      <c r="T427" s="49">
        <f t="shared" si="304"/>
        <v>0</v>
      </c>
      <c r="U427" s="58">
        <f t="shared" si="317"/>
        <v>382541904.50249982</v>
      </c>
      <c r="V427" s="39">
        <f t="shared" si="281"/>
        <v>0</v>
      </c>
      <c r="W427" s="39">
        <f t="shared" si="305"/>
        <v>0</v>
      </c>
      <c r="X427" s="39">
        <f t="shared" ref="X427" si="324">W427</f>
        <v>0</v>
      </c>
    </row>
    <row r="428" spans="2:24" x14ac:dyDescent="0.25">
      <c r="B428" s="3" t="s">
        <v>29</v>
      </c>
      <c r="C428" s="3">
        <v>413</v>
      </c>
      <c r="D428" s="3">
        <v>413</v>
      </c>
      <c r="E428" s="10">
        <v>14.5</v>
      </c>
      <c r="F428" s="39">
        <f t="shared" si="297"/>
        <v>9.7222222222222363E-2</v>
      </c>
      <c r="G428" s="40">
        <f t="shared" si="298"/>
        <v>4.0277777777777777</v>
      </c>
      <c r="H428" s="41">
        <v>1242</v>
      </c>
      <c r="I428" s="42">
        <v>158.38999999999999</v>
      </c>
      <c r="J428" s="43">
        <f t="shared" si="299"/>
        <v>7.8220787037037045</v>
      </c>
      <c r="K428" s="44">
        <v>2.46</v>
      </c>
      <c r="L428" s="45">
        <f t="shared" si="311"/>
        <v>120.75000000000017</v>
      </c>
      <c r="M428" s="45">
        <f t="shared" si="300"/>
        <v>120.75000000000017</v>
      </c>
      <c r="N428" s="46">
        <f t="shared" si="301"/>
        <v>286.96207870370387</v>
      </c>
      <c r="O428" s="47">
        <f t="shared" si="316"/>
        <v>1750.8750000000025</v>
      </c>
      <c r="P428" s="47">
        <f t="shared" si="302"/>
        <v>0</v>
      </c>
      <c r="Q428" s="47">
        <f t="shared" si="303"/>
        <v>1750.8750000000025</v>
      </c>
      <c r="R428" s="39">
        <f t="shared" si="307"/>
        <v>2451314.7000000002</v>
      </c>
      <c r="S428" s="50">
        <f t="shared" si="282"/>
        <v>2415189.7499999991</v>
      </c>
      <c r="T428" s="49">
        <f t="shared" si="304"/>
        <v>0</v>
      </c>
      <c r="U428" s="58">
        <f t="shared" si="317"/>
        <v>382541904.50249982</v>
      </c>
      <c r="V428" s="39">
        <f t="shared" si="281"/>
        <v>0</v>
      </c>
      <c r="W428" s="39">
        <f t="shared" si="305"/>
        <v>0</v>
      </c>
      <c r="X428" s="39">
        <f t="shared" ref="X428" si="325">W428+X427</f>
        <v>0</v>
      </c>
    </row>
    <row r="429" spans="2:24" x14ac:dyDescent="0.25">
      <c r="B429" s="3" t="s">
        <v>29</v>
      </c>
      <c r="C429" s="3">
        <v>414</v>
      </c>
      <c r="D429" s="3">
        <v>414</v>
      </c>
      <c r="E429" s="10">
        <v>14.9</v>
      </c>
      <c r="F429" s="39">
        <f t="shared" si="297"/>
        <v>0.19444444444444448</v>
      </c>
      <c r="G429" s="40">
        <f t="shared" si="298"/>
        <v>4.1388888888888893</v>
      </c>
      <c r="H429" s="41">
        <v>1242</v>
      </c>
      <c r="I429" s="42">
        <v>158.38999999999999</v>
      </c>
      <c r="J429" s="43">
        <f t="shared" si="299"/>
        <v>8.2595942592592611</v>
      </c>
      <c r="K429" s="44">
        <v>2.46</v>
      </c>
      <c r="L429" s="45">
        <f t="shared" si="311"/>
        <v>241.50000000000003</v>
      </c>
      <c r="M429" s="45">
        <f t="shared" si="300"/>
        <v>241.50000000000003</v>
      </c>
      <c r="N429" s="46">
        <f t="shared" si="301"/>
        <v>408.14959425925929</v>
      </c>
      <c r="O429" s="47">
        <f t="shared" si="316"/>
        <v>3598.3500000000004</v>
      </c>
      <c r="P429" s="47">
        <f t="shared" si="302"/>
        <v>0</v>
      </c>
      <c r="Q429" s="47">
        <f t="shared" si="303"/>
        <v>3598.3500000000004</v>
      </c>
      <c r="R429" s="39">
        <f t="shared" si="307"/>
        <v>2454913.0500000003</v>
      </c>
      <c r="S429" s="50">
        <f t="shared" si="282"/>
        <v>2415189.7499999991</v>
      </c>
      <c r="T429" s="49">
        <f t="shared" si="304"/>
        <v>0</v>
      </c>
      <c r="U429" s="58">
        <f t="shared" si="317"/>
        <v>382541904.50249982</v>
      </c>
      <c r="V429" s="39">
        <f t="shared" si="281"/>
        <v>0</v>
      </c>
      <c r="W429" s="39">
        <f t="shared" si="305"/>
        <v>0</v>
      </c>
      <c r="X429" s="39">
        <f t="shared" si="315"/>
        <v>0</v>
      </c>
    </row>
    <row r="430" spans="2:24" x14ac:dyDescent="0.25">
      <c r="B430" s="3" t="s">
        <v>29</v>
      </c>
      <c r="C430" s="3">
        <v>415</v>
      </c>
      <c r="D430" s="3">
        <v>415</v>
      </c>
      <c r="E430" s="10">
        <v>15.9</v>
      </c>
      <c r="F430" s="39">
        <f t="shared" si="297"/>
        <v>0.34722222222222199</v>
      </c>
      <c r="G430" s="40">
        <f t="shared" si="298"/>
        <v>4.416666666666667</v>
      </c>
      <c r="H430" s="41">
        <v>1242</v>
      </c>
      <c r="I430" s="42">
        <v>158.38999999999999</v>
      </c>
      <c r="J430" s="43">
        <f t="shared" si="299"/>
        <v>9.4054683333333351</v>
      </c>
      <c r="K430" s="44">
        <v>2.46</v>
      </c>
      <c r="L430" s="45">
        <f t="shared" si="311"/>
        <v>431.24999999999972</v>
      </c>
      <c r="M430" s="45">
        <f t="shared" si="300"/>
        <v>431.24999999999972</v>
      </c>
      <c r="N430" s="46">
        <f t="shared" si="301"/>
        <v>599.04546833333302</v>
      </c>
      <c r="O430" s="47">
        <f t="shared" si="316"/>
        <v>6856.8749999999955</v>
      </c>
      <c r="P430" s="47">
        <f t="shared" si="302"/>
        <v>0</v>
      </c>
      <c r="Q430" s="47">
        <f t="shared" si="303"/>
        <v>6856.8749999999955</v>
      </c>
      <c r="R430" s="39">
        <f t="shared" si="307"/>
        <v>2461769.9250000003</v>
      </c>
      <c r="S430" s="50">
        <f t="shared" si="282"/>
        <v>2415189.7499999991</v>
      </c>
      <c r="T430" s="49">
        <f t="shared" si="304"/>
        <v>0</v>
      </c>
      <c r="U430" s="58">
        <f t="shared" si="317"/>
        <v>382541904.50249982</v>
      </c>
      <c r="V430" s="39">
        <f t="shared" si="281"/>
        <v>0</v>
      </c>
      <c r="W430" s="39">
        <f t="shared" si="305"/>
        <v>0</v>
      </c>
      <c r="X430" s="39">
        <f t="shared" si="315"/>
        <v>0</v>
      </c>
    </row>
    <row r="431" spans="2:24" x14ac:dyDescent="0.25">
      <c r="B431" s="3" t="s">
        <v>29</v>
      </c>
      <c r="C431" s="3">
        <v>416</v>
      </c>
      <c r="D431" s="3">
        <v>416</v>
      </c>
      <c r="E431" s="10">
        <v>17.399999999999999</v>
      </c>
      <c r="F431" s="39">
        <f t="shared" si="297"/>
        <v>0.38888888888888873</v>
      </c>
      <c r="G431" s="40">
        <f t="shared" si="298"/>
        <v>4.833333333333333</v>
      </c>
      <c r="H431" s="41">
        <v>1242</v>
      </c>
      <c r="I431" s="42">
        <v>158.38999999999999</v>
      </c>
      <c r="J431" s="43">
        <f t="shared" si="299"/>
        <v>11.263793333333332</v>
      </c>
      <c r="K431" s="44">
        <v>2.46</v>
      </c>
      <c r="L431" s="45">
        <f t="shared" si="311"/>
        <v>482.99999999999977</v>
      </c>
      <c r="M431" s="45">
        <f t="shared" si="300"/>
        <v>482.99999999999977</v>
      </c>
      <c r="N431" s="46">
        <f t="shared" si="301"/>
        <v>652.65379333333306</v>
      </c>
      <c r="O431" s="47">
        <f t="shared" si="316"/>
        <v>8404.1999999999953</v>
      </c>
      <c r="P431" s="47">
        <f t="shared" si="302"/>
        <v>0</v>
      </c>
      <c r="Q431" s="47">
        <f t="shared" si="303"/>
        <v>8404.1999999999953</v>
      </c>
      <c r="R431" s="39">
        <f t="shared" si="307"/>
        <v>2470174.1250000005</v>
      </c>
      <c r="S431" s="50">
        <f t="shared" si="282"/>
        <v>2415189.7499999991</v>
      </c>
      <c r="T431" s="49">
        <f t="shared" si="304"/>
        <v>0</v>
      </c>
      <c r="U431" s="58">
        <f t="shared" si="317"/>
        <v>382541904.50249982</v>
      </c>
      <c r="V431" s="39">
        <f t="shared" si="281"/>
        <v>0</v>
      </c>
      <c r="W431" s="39">
        <f t="shared" si="305"/>
        <v>0</v>
      </c>
      <c r="X431" s="39">
        <f t="shared" ref="X431" si="326">W431</f>
        <v>0</v>
      </c>
    </row>
    <row r="432" spans="2:24" x14ac:dyDescent="0.25">
      <c r="B432" s="3" t="s">
        <v>29</v>
      </c>
      <c r="C432" s="3">
        <v>417</v>
      </c>
      <c r="D432" s="3">
        <v>417</v>
      </c>
      <c r="E432" s="10">
        <v>18.7</v>
      </c>
      <c r="F432" s="39">
        <f t="shared" si="297"/>
        <v>0.23611111111111149</v>
      </c>
      <c r="G432" s="40">
        <f t="shared" si="298"/>
        <v>5.1944444444444438</v>
      </c>
      <c r="H432" s="41">
        <v>1242</v>
      </c>
      <c r="I432" s="42">
        <v>158.38999999999999</v>
      </c>
      <c r="J432" s="43">
        <f t="shared" si="299"/>
        <v>13.009763148148146</v>
      </c>
      <c r="K432" s="44">
        <v>2.46</v>
      </c>
      <c r="L432" s="45">
        <f t="shared" si="311"/>
        <v>293.25000000000045</v>
      </c>
      <c r="M432" s="45">
        <f t="shared" si="300"/>
        <v>293.25000000000045</v>
      </c>
      <c r="N432" s="46">
        <f t="shared" si="301"/>
        <v>464.64976314814862</v>
      </c>
      <c r="O432" s="47">
        <f t="shared" si="316"/>
        <v>5483.7750000000087</v>
      </c>
      <c r="P432" s="47">
        <f t="shared" si="302"/>
        <v>0</v>
      </c>
      <c r="Q432" s="47">
        <f t="shared" si="303"/>
        <v>5483.7750000000087</v>
      </c>
      <c r="R432" s="39">
        <f t="shared" si="307"/>
        <v>2475657.9000000004</v>
      </c>
      <c r="S432" s="50">
        <f t="shared" si="282"/>
        <v>2415189.7499999991</v>
      </c>
      <c r="T432" s="49">
        <f t="shared" si="304"/>
        <v>0</v>
      </c>
      <c r="U432" s="58">
        <f t="shared" si="317"/>
        <v>382541904.50249982</v>
      </c>
      <c r="V432" s="39">
        <f t="shared" si="281"/>
        <v>0</v>
      </c>
      <c r="W432" s="39">
        <f t="shared" si="305"/>
        <v>0</v>
      </c>
      <c r="X432" s="39">
        <f t="shared" ref="X432" si="327">W432+X431</f>
        <v>0</v>
      </c>
    </row>
    <row r="433" spans="2:24" x14ac:dyDescent="0.25">
      <c r="B433" s="3" t="s">
        <v>29</v>
      </c>
      <c r="C433" s="3">
        <v>418</v>
      </c>
      <c r="D433" s="3">
        <v>418</v>
      </c>
      <c r="E433" s="10">
        <v>19.100000000000001</v>
      </c>
      <c r="F433" s="39">
        <f t="shared" si="297"/>
        <v>1.3888888888889086E-2</v>
      </c>
      <c r="G433" s="40">
        <f t="shared" si="298"/>
        <v>5.3055555555555562</v>
      </c>
      <c r="H433" s="41">
        <v>1242</v>
      </c>
      <c r="I433" s="42">
        <v>158.38999999999999</v>
      </c>
      <c r="J433" s="43">
        <f t="shared" si="299"/>
        <v>13.572283148148154</v>
      </c>
      <c r="K433" s="44">
        <v>2.46</v>
      </c>
      <c r="L433" s="45">
        <f t="shared" si="311"/>
        <v>17.250000000000245</v>
      </c>
      <c r="M433" s="45">
        <f t="shared" si="300"/>
        <v>17.250000000000245</v>
      </c>
      <c r="N433" s="46">
        <f t="shared" si="301"/>
        <v>189.2122831481484</v>
      </c>
      <c r="O433" s="47">
        <f t="shared" si="316"/>
        <v>329.47500000000468</v>
      </c>
      <c r="P433" s="47">
        <f t="shared" si="302"/>
        <v>0</v>
      </c>
      <c r="Q433" s="47">
        <f t="shared" si="303"/>
        <v>329.47500000000468</v>
      </c>
      <c r="R433" s="39">
        <f t="shared" si="307"/>
        <v>2475987.3750000005</v>
      </c>
      <c r="S433" s="50">
        <f t="shared" si="282"/>
        <v>2415189.7499999991</v>
      </c>
      <c r="T433" s="49">
        <f t="shared" si="304"/>
        <v>0</v>
      </c>
      <c r="U433" s="58">
        <f t="shared" si="317"/>
        <v>382541904.50249982</v>
      </c>
      <c r="V433" s="39">
        <f t="shared" si="281"/>
        <v>0</v>
      </c>
      <c r="W433" s="39">
        <f t="shared" si="305"/>
        <v>0</v>
      </c>
      <c r="X433" s="39">
        <f t="shared" si="315"/>
        <v>0</v>
      </c>
    </row>
    <row r="434" spans="2:24" x14ac:dyDescent="0.25">
      <c r="B434" s="3" t="s">
        <v>29</v>
      </c>
      <c r="C434" s="3">
        <v>419</v>
      </c>
      <c r="D434" s="3">
        <v>419</v>
      </c>
      <c r="E434" s="10">
        <v>18.8</v>
      </c>
      <c r="F434" s="39">
        <f t="shared" si="297"/>
        <v>-0.20833333333333331</v>
      </c>
      <c r="G434" s="40">
        <f t="shared" si="298"/>
        <v>5.2222222222222223</v>
      </c>
      <c r="H434" s="41">
        <v>1242</v>
      </c>
      <c r="I434" s="42">
        <v>158.38999999999999</v>
      </c>
      <c r="J434" s="43">
        <f t="shared" si="299"/>
        <v>13.149277037037038</v>
      </c>
      <c r="K434" s="44">
        <v>2.46</v>
      </c>
      <c r="L434" s="45">
        <f t="shared" si="311"/>
        <v>-258.75</v>
      </c>
      <c r="M434" s="45">
        <f t="shared" si="300"/>
        <v>-258.75</v>
      </c>
      <c r="N434" s="46">
        <f t="shared" si="301"/>
        <v>-87.210722962962961</v>
      </c>
      <c r="O434" s="47">
        <f t="shared" si="316"/>
        <v>-4864.5</v>
      </c>
      <c r="P434" s="47">
        <f t="shared" si="302"/>
        <v>4864.5</v>
      </c>
      <c r="Q434" s="47">
        <f t="shared" si="303"/>
        <v>0</v>
      </c>
      <c r="R434" s="39">
        <f t="shared" si="307"/>
        <v>2475987.3750000005</v>
      </c>
      <c r="S434" s="50">
        <f t="shared" si="282"/>
        <v>2420054.2499999991</v>
      </c>
      <c r="T434" s="49">
        <f t="shared" si="304"/>
        <v>4864.5</v>
      </c>
      <c r="U434" s="58">
        <f t="shared" si="317"/>
        <v>383312392.65749979</v>
      </c>
      <c r="V434" s="39">
        <f t="shared" si="281"/>
        <v>3940.2450000000003</v>
      </c>
      <c r="W434" s="39">
        <f t="shared" si="305"/>
        <v>3940.2450000000003</v>
      </c>
      <c r="X434" s="39">
        <f t="shared" si="315"/>
        <v>3940.2450000000003</v>
      </c>
    </row>
    <row r="435" spans="2:24" x14ac:dyDescent="0.25">
      <c r="B435" s="3" t="s">
        <v>29</v>
      </c>
      <c r="C435" s="3">
        <v>420</v>
      </c>
      <c r="D435" s="3">
        <v>420</v>
      </c>
      <c r="E435" s="10">
        <v>17.600000000000001</v>
      </c>
      <c r="F435" s="39">
        <f t="shared" si="297"/>
        <v>-0.30555555555555547</v>
      </c>
      <c r="G435" s="40">
        <f t="shared" si="298"/>
        <v>4.8888888888888893</v>
      </c>
      <c r="H435" s="41">
        <v>1242</v>
      </c>
      <c r="I435" s="42">
        <v>158.38999999999999</v>
      </c>
      <c r="J435" s="43">
        <f t="shared" si="299"/>
        <v>11.524219259259262</v>
      </c>
      <c r="K435" s="44">
        <v>2.46</v>
      </c>
      <c r="L435" s="45">
        <f t="shared" si="311"/>
        <v>-379.49999999999989</v>
      </c>
      <c r="M435" s="45">
        <f t="shared" si="300"/>
        <v>-379.49999999999989</v>
      </c>
      <c r="N435" s="46">
        <f t="shared" si="301"/>
        <v>-209.58578074074063</v>
      </c>
      <c r="O435" s="47">
        <f t="shared" si="316"/>
        <v>-6679.1999999999989</v>
      </c>
      <c r="P435" s="47">
        <f t="shared" si="302"/>
        <v>6679.1999999999989</v>
      </c>
      <c r="Q435" s="47">
        <f t="shared" si="303"/>
        <v>0</v>
      </c>
      <c r="R435" s="39">
        <f t="shared" si="307"/>
        <v>2475987.3750000005</v>
      </c>
      <c r="S435" s="50">
        <f t="shared" si="282"/>
        <v>2426733.4499999993</v>
      </c>
      <c r="T435" s="49">
        <f t="shared" si="304"/>
        <v>6679.1999999999989</v>
      </c>
      <c r="U435" s="58">
        <f t="shared" si="317"/>
        <v>384370311.14549983</v>
      </c>
      <c r="V435" s="39">
        <f t="shared" ref="V435:V498" si="328">0.81*T435</f>
        <v>5410.1519999999991</v>
      </c>
      <c r="W435" s="39">
        <f t="shared" si="305"/>
        <v>5410.1519999999991</v>
      </c>
      <c r="X435" s="39">
        <f t="shared" ref="X435" si="329">W435</f>
        <v>5410.1519999999991</v>
      </c>
    </row>
    <row r="436" spans="2:24" x14ac:dyDescent="0.25">
      <c r="B436" s="3" t="s">
        <v>29</v>
      </c>
      <c r="C436" s="3">
        <v>421</v>
      </c>
      <c r="D436" s="3">
        <v>421</v>
      </c>
      <c r="E436" s="10">
        <v>16.600000000000001</v>
      </c>
      <c r="F436" s="39">
        <f t="shared" si="297"/>
        <v>-0.19444444444444473</v>
      </c>
      <c r="G436" s="40">
        <f t="shared" si="298"/>
        <v>4.6111111111111116</v>
      </c>
      <c r="H436" s="41">
        <v>1242</v>
      </c>
      <c r="I436" s="42">
        <v>158.38999999999999</v>
      </c>
      <c r="J436" s="43">
        <f t="shared" si="299"/>
        <v>10.251852592592597</v>
      </c>
      <c r="K436" s="44">
        <v>2.46</v>
      </c>
      <c r="L436" s="45">
        <f t="shared" si="311"/>
        <v>-241.50000000000034</v>
      </c>
      <c r="M436" s="45">
        <f t="shared" si="300"/>
        <v>-241.50000000000034</v>
      </c>
      <c r="N436" s="46">
        <f t="shared" si="301"/>
        <v>-72.858147407407756</v>
      </c>
      <c r="O436" s="47">
        <f t="shared" si="316"/>
        <v>-4008.900000000006</v>
      </c>
      <c r="P436" s="47">
        <f t="shared" si="302"/>
        <v>4008.900000000006</v>
      </c>
      <c r="Q436" s="47">
        <f t="shared" si="303"/>
        <v>0</v>
      </c>
      <c r="R436" s="39">
        <f t="shared" si="307"/>
        <v>2475987.3750000005</v>
      </c>
      <c r="S436" s="50">
        <f t="shared" ref="S436:S499" si="330">S435+T436</f>
        <v>2430742.3499999992</v>
      </c>
      <c r="T436" s="49">
        <f t="shared" si="304"/>
        <v>4008.900000000006</v>
      </c>
      <c r="U436" s="58">
        <f t="shared" si="317"/>
        <v>385005280.81649983</v>
      </c>
      <c r="V436" s="39">
        <f t="shared" si="328"/>
        <v>3247.2090000000053</v>
      </c>
      <c r="W436" s="39">
        <f t="shared" si="305"/>
        <v>3247.2090000000053</v>
      </c>
      <c r="X436" s="39">
        <f t="shared" ref="X436" si="331">W436+X435</f>
        <v>8657.3610000000044</v>
      </c>
    </row>
    <row r="437" spans="2:24" x14ac:dyDescent="0.25">
      <c r="B437" s="3" t="s">
        <v>29</v>
      </c>
      <c r="C437" s="3">
        <v>422</v>
      </c>
      <c r="D437" s="3">
        <v>422</v>
      </c>
      <c r="E437" s="10">
        <v>16.2</v>
      </c>
      <c r="F437" s="39">
        <f t="shared" si="297"/>
        <v>-2.7777777777778172E-2</v>
      </c>
      <c r="G437" s="40">
        <f t="shared" si="298"/>
        <v>4.5</v>
      </c>
      <c r="H437" s="41">
        <v>1242</v>
      </c>
      <c r="I437" s="42">
        <v>158.38999999999999</v>
      </c>
      <c r="J437" s="43">
        <f t="shared" si="299"/>
        <v>9.7637400000000003</v>
      </c>
      <c r="K437" s="44">
        <v>2.46</v>
      </c>
      <c r="L437" s="45">
        <f t="shared" si="311"/>
        <v>-34.50000000000049</v>
      </c>
      <c r="M437" s="45">
        <f t="shared" si="300"/>
        <v>-34.50000000000049</v>
      </c>
      <c r="N437" s="46">
        <f t="shared" si="301"/>
        <v>133.65373999999952</v>
      </c>
      <c r="O437" s="47">
        <f t="shared" si="316"/>
        <v>-558.90000000000794</v>
      </c>
      <c r="P437" s="47">
        <f t="shared" si="302"/>
        <v>558.90000000000794</v>
      </c>
      <c r="Q437" s="47">
        <f t="shared" si="303"/>
        <v>0</v>
      </c>
      <c r="R437" s="39">
        <f t="shared" si="307"/>
        <v>2475987.3750000005</v>
      </c>
      <c r="S437" s="50">
        <f t="shared" si="330"/>
        <v>2431301.2499999991</v>
      </c>
      <c r="T437" s="49">
        <f t="shared" si="304"/>
        <v>558.90000000000794</v>
      </c>
      <c r="U437" s="58">
        <f t="shared" si="317"/>
        <v>385093804.98749983</v>
      </c>
      <c r="V437" s="39">
        <f t="shared" si="328"/>
        <v>452.70900000000648</v>
      </c>
      <c r="W437" s="39">
        <f t="shared" si="305"/>
        <v>452.70900000000648</v>
      </c>
      <c r="X437" s="39">
        <f t="shared" si="315"/>
        <v>9110.0700000000106</v>
      </c>
    </row>
    <row r="438" spans="2:24" x14ac:dyDescent="0.25">
      <c r="B438" s="3" t="s">
        <v>29</v>
      </c>
      <c r="C438" s="3">
        <v>423</v>
      </c>
      <c r="D438" s="3">
        <v>423</v>
      </c>
      <c r="E438" s="10">
        <v>16.399999999999999</v>
      </c>
      <c r="F438" s="39">
        <f t="shared" si="297"/>
        <v>0.1388888888888889</v>
      </c>
      <c r="G438" s="40">
        <f t="shared" si="298"/>
        <v>4.5555555555555554</v>
      </c>
      <c r="H438" s="41">
        <v>1242</v>
      </c>
      <c r="I438" s="42">
        <v>158.38999999999999</v>
      </c>
      <c r="J438" s="43">
        <f t="shared" si="299"/>
        <v>10.006308148148149</v>
      </c>
      <c r="K438" s="44">
        <v>2.46</v>
      </c>
      <c r="L438" s="45">
        <f t="shared" si="311"/>
        <v>172.5</v>
      </c>
      <c r="M438" s="45">
        <f t="shared" si="300"/>
        <v>172.5</v>
      </c>
      <c r="N438" s="46">
        <f t="shared" si="301"/>
        <v>340.89630814814814</v>
      </c>
      <c r="O438" s="47">
        <f t="shared" si="316"/>
        <v>2828.9999999999995</v>
      </c>
      <c r="P438" s="47">
        <f t="shared" si="302"/>
        <v>0</v>
      </c>
      <c r="Q438" s="47">
        <f t="shared" si="303"/>
        <v>2828.9999999999995</v>
      </c>
      <c r="R438" s="39">
        <f t="shared" si="307"/>
        <v>2478816.3750000005</v>
      </c>
      <c r="S438" s="50">
        <f t="shared" si="330"/>
        <v>2431301.2499999991</v>
      </c>
      <c r="T438" s="49">
        <f t="shared" si="304"/>
        <v>0</v>
      </c>
      <c r="U438" s="58">
        <f t="shared" si="317"/>
        <v>385093804.98749983</v>
      </c>
      <c r="V438" s="39">
        <f t="shared" si="328"/>
        <v>0</v>
      </c>
      <c r="W438" s="39">
        <f t="shared" si="305"/>
        <v>0</v>
      </c>
      <c r="X438" s="39">
        <f t="shared" si="315"/>
        <v>9110.0700000000106</v>
      </c>
    </row>
    <row r="439" spans="2:24" x14ac:dyDescent="0.25">
      <c r="B439" s="3" t="s">
        <v>29</v>
      </c>
      <c r="C439" s="3">
        <v>424</v>
      </c>
      <c r="D439" s="3">
        <v>424</v>
      </c>
      <c r="E439" s="10">
        <v>17.2</v>
      </c>
      <c r="F439" s="39">
        <f t="shared" si="297"/>
        <v>0.37500000000000039</v>
      </c>
      <c r="G439" s="40">
        <f t="shared" si="298"/>
        <v>4.7777777777777777</v>
      </c>
      <c r="H439" s="41">
        <v>1242</v>
      </c>
      <c r="I439" s="42">
        <v>158.38999999999999</v>
      </c>
      <c r="J439" s="43">
        <f t="shared" si="299"/>
        <v>11.006343703703703</v>
      </c>
      <c r="K439" s="44">
        <v>2.46</v>
      </c>
      <c r="L439" s="45">
        <f t="shared" si="311"/>
        <v>465.75000000000045</v>
      </c>
      <c r="M439" s="45">
        <f t="shared" si="300"/>
        <v>465.75000000000045</v>
      </c>
      <c r="N439" s="46">
        <f t="shared" si="301"/>
        <v>635.14634370370413</v>
      </c>
      <c r="O439" s="47">
        <f t="shared" si="316"/>
        <v>8010.9000000000078</v>
      </c>
      <c r="P439" s="47">
        <f t="shared" si="302"/>
        <v>0</v>
      </c>
      <c r="Q439" s="47">
        <f t="shared" si="303"/>
        <v>8010.9000000000078</v>
      </c>
      <c r="R439" s="39">
        <f t="shared" si="307"/>
        <v>2486827.2750000004</v>
      </c>
      <c r="S439" s="50">
        <f t="shared" si="330"/>
        <v>2431301.2499999991</v>
      </c>
      <c r="T439" s="49">
        <f t="shared" si="304"/>
        <v>0</v>
      </c>
      <c r="U439" s="58">
        <f t="shared" si="317"/>
        <v>385093804.98749983</v>
      </c>
      <c r="V439" s="39">
        <f t="shared" si="328"/>
        <v>0</v>
      </c>
      <c r="W439" s="39">
        <f t="shared" si="305"/>
        <v>0</v>
      </c>
      <c r="X439" s="39">
        <f t="shared" ref="X439" si="332">W439</f>
        <v>0</v>
      </c>
    </row>
    <row r="440" spans="2:24" x14ac:dyDescent="0.25">
      <c r="B440" s="3" t="s">
        <v>29</v>
      </c>
      <c r="C440" s="3">
        <v>425</v>
      </c>
      <c r="D440" s="3">
        <v>425</v>
      </c>
      <c r="E440" s="10">
        <v>19.100000000000001</v>
      </c>
      <c r="F440" s="39">
        <f t="shared" si="297"/>
        <v>0.75000000000000022</v>
      </c>
      <c r="G440" s="40">
        <f t="shared" si="298"/>
        <v>5.3055555555555562</v>
      </c>
      <c r="H440" s="41">
        <v>1242</v>
      </c>
      <c r="I440" s="42">
        <v>158.38999999999999</v>
      </c>
      <c r="J440" s="43">
        <f t="shared" si="299"/>
        <v>13.572283148148154</v>
      </c>
      <c r="K440" s="44">
        <v>2.46</v>
      </c>
      <c r="L440" s="45">
        <f t="shared" si="311"/>
        <v>931.50000000000023</v>
      </c>
      <c r="M440" s="45">
        <f t="shared" si="300"/>
        <v>931.50000000000023</v>
      </c>
      <c r="N440" s="46">
        <f t="shared" si="301"/>
        <v>1103.4622831481483</v>
      </c>
      <c r="O440" s="47">
        <f t="shared" si="316"/>
        <v>17791.650000000005</v>
      </c>
      <c r="P440" s="47">
        <f t="shared" si="302"/>
        <v>0</v>
      </c>
      <c r="Q440" s="47">
        <f t="shared" si="303"/>
        <v>17791.650000000005</v>
      </c>
      <c r="R440" s="39">
        <f t="shared" si="307"/>
        <v>2504618.9250000003</v>
      </c>
      <c r="S440" s="50">
        <f t="shared" si="330"/>
        <v>2431301.2499999991</v>
      </c>
      <c r="T440" s="49">
        <f t="shared" si="304"/>
        <v>0</v>
      </c>
      <c r="U440" s="58">
        <f t="shared" si="317"/>
        <v>385093804.98749983</v>
      </c>
      <c r="V440" s="39">
        <f t="shared" si="328"/>
        <v>0</v>
      </c>
      <c r="W440" s="39">
        <f t="shared" si="305"/>
        <v>0</v>
      </c>
      <c r="X440" s="39">
        <f t="shared" ref="X440" si="333">W440+X439</f>
        <v>0</v>
      </c>
    </row>
    <row r="441" spans="2:24" x14ac:dyDescent="0.25">
      <c r="B441" s="3" t="s">
        <v>29</v>
      </c>
      <c r="C441" s="3">
        <v>426</v>
      </c>
      <c r="D441" s="3">
        <v>426</v>
      </c>
      <c r="E441" s="10">
        <v>22.6</v>
      </c>
      <c r="F441" s="39">
        <f t="shared" si="297"/>
        <v>1.1527777777777775</v>
      </c>
      <c r="G441" s="40">
        <f t="shared" si="298"/>
        <v>6.2777777777777777</v>
      </c>
      <c r="H441" s="41">
        <v>1242</v>
      </c>
      <c r="I441" s="42">
        <v>158.38999999999999</v>
      </c>
      <c r="J441" s="43">
        <f t="shared" si="299"/>
        <v>19.002163703703705</v>
      </c>
      <c r="K441" s="44">
        <v>2.46</v>
      </c>
      <c r="L441" s="45">
        <f t="shared" si="311"/>
        <v>1431.7499999999995</v>
      </c>
      <c r="M441" s="45">
        <f t="shared" si="300"/>
        <v>1431.7499999999995</v>
      </c>
      <c r="N441" s="46">
        <f t="shared" si="301"/>
        <v>1609.1421637037033</v>
      </c>
      <c r="O441" s="47">
        <f t="shared" si="316"/>
        <v>32357.549999999992</v>
      </c>
      <c r="P441" s="47">
        <f t="shared" si="302"/>
        <v>0</v>
      </c>
      <c r="Q441" s="47">
        <f t="shared" si="303"/>
        <v>32357.549999999992</v>
      </c>
      <c r="R441" s="39">
        <f t="shared" si="307"/>
        <v>2536976.4750000001</v>
      </c>
      <c r="S441" s="50">
        <f t="shared" si="330"/>
        <v>2431301.2499999991</v>
      </c>
      <c r="T441" s="49">
        <f t="shared" si="304"/>
        <v>0</v>
      </c>
      <c r="U441" s="58">
        <f t="shared" si="317"/>
        <v>385093804.98749983</v>
      </c>
      <c r="V441" s="39">
        <f t="shared" si="328"/>
        <v>0</v>
      </c>
      <c r="W441" s="39">
        <f t="shared" si="305"/>
        <v>0</v>
      </c>
      <c r="X441" s="39">
        <f t="shared" si="315"/>
        <v>0</v>
      </c>
    </row>
    <row r="442" spans="2:24" x14ac:dyDescent="0.25">
      <c r="B442" s="3" t="s">
        <v>29</v>
      </c>
      <c r="C442" s="3">
        <v>427</v>
      </c>
      <c r="D442" s="3">
        <v>427</v>
      </c>
      <c r="E442" s="10">
        <v>27.4</v>
      </c>
      <c r="F442" s="39">
        <f t="shared" si="297"/>
        <v>1.25</v>
      </c>
      <c r="G442" s="40">
        <f t="shared" si="298"/>
        <v>7.6111111111111107</v>
      </c>
      <c r="H442" s="41">
        <v>1242</v>
      </c>
      <c r="I442" s="42">
        <v>158.38999999999999</v>
      </c>
      <c r="J442" s="43">
        <f t="shared" si="299"/>
        <v>27.931052592592593</v>
      </c>
      <c r="K442" s="44">
        <v>2.46</v>
      </c>
      <c r="L442" s="45">
        <f t="shared" si="311"/>
        <v>1552.5</v>
      </c>
      <c r="M442" s="45">
        <f t="shared" si="300"/>
        <v>1552.5</v>
      </c>
      <c r="N442" s="46">
        <f t="shared" si="301"/>
        <v>1738.8210525925927</v>
      </c>
      <c r="O442" s="47">
        <f t="shared" si="316"/>
        <v>42538.5</v>
      </c>
      <c r="P442" s="47">
        <f t="shared" si="302"/>
        <v>0</v>
      </c>
      <c r="Q442" s="47">
        <f t="shared" si="303"/>
        <v>42538.5</v>
      </c>
      <c r="R442" s="39">
        <f t="shared" si="307"/>
        <v>2579514.9750000001</v>
      </c>
      <c r="S442" s="50">
        <f t="shared" si="330"/>
        <v>2431301.2499999991</v>
      </c>
      <c r="T442" s="49">
        <f t="shared" si="304"/>
        <v>0</v>
      </c>
      <c r="U442" s="58">
        <f t="shared" si="317"/>
        <v>385093804.98749983</v>
      </c>
      <c r="V442" s="39">
        <f t="shared" si="328"/>
        <v>0</v>
      </c>
      <c r="W442" s="39">
        <f t="shared" si="305"/>
        <v>0</v>
      </c>
      <c r="X442" s="39">
        <f t="shared" si="315"/>
        <v>0</v>
      </c>
    </row>
    <row r="443" spans="2:24" x14ac:dyDescent="0.25">
      <c r="B443" s="3" t="s">
        <v>29</v>
      </c>
      <c r="C443" s="3">
        <v>428</v>
      </c>
      <c r="D443" s="3">
        <v>428</v>
      </c>
      <c r="E443" s="10">
        <v>31.6</v>
      </c>
      <c r="F443" s="39">
        <f t="shared" si="297"/>
        <v>0.83333333333333326</v>
      </c>
      <c r="G443" s="40">
        <f t="shared" si="298"/>
        <v>8.7777777777777786</v>
      </c>
      <c r="H443" s="41">
        <v>1242</v>
      </c>
      <c r="I443" s="42">
        <v>158.38999999999999</v>
      </c>
      <c r="J443" s="43">
        <f t="shared" si="299"/>
        <v>37.150130370370377</v>
      </c>
      <c r="K443" s="44">
        <v>2.46</v>
      </c>
      <c r="L443" s="45">
        <f t="shared" si="311"/>
        <v>1035</v>
      </c>
      <c r="M443" s="45">
        <f t="shared" si="300"/>
        <v>1035</v>
      </c>
      <c r="N443" s="46">
        <f t="shared" si="301"/>
        <v>1230.5401303703704</v>
      </c>
      <c r="O443" s="47">
        <f t="shared" si="316"/>
        <v>32706</v>
      </c>
      <c r="P443" s="47">
        <f t="shared" si="302"/>
        <v>0</v>
      </c>
      <c r="Q443" s="47">
        <f t="shared" si="303"/>
        <v>32706</v>
      </c>
      <c r="R443" s="39">
        <f t="shared" si="307"/>
        <v>2612220.9750000001</v>
      </c>
      <c r="S443" s="50">
        <f t="shared" si="330"/>
        <v>2431301.2499999991</v>
      </c>
      <c r="T443" s="49">
        <f t="shared" si="304"/>
        <v>0</v>
      </c>
      <c r="U443" s="58">
        <f t="shared" si="317"/>
        <v>385093804.98749983</v>
      </c>
      <c r="V443" s="39">
        <f t="shared" si="328"/>
        <v>0</v>
      </c>
      <c r="W443" s="39">
        <f t="shared" si="305"/>
        <v>0</v>
      </c>
      <c r="X443" s="39">
        <f t="shared" ref="X443" si="334">W443</f>
        <v>0</v>
      </c>
    </row>
    <row r="444" spans="2:24" x14ac:dyDescent="0.25">
      <c r="B444" s="3" t="s">
        <v>29</v>
      </c>
      <c r="C444" s="3">
        <v>429</v>
      </c>
      <c r="D444" s="3">
        <v>429</v>
      </c>
      <c r="E444" s="10">
        <v>33.4</v>
      </c>
      <c r="F444" s="39">
        <f t="shared" si="297"/>
        <v>0.26388888888888867</v>
      </c>
      <c r="G444" s="40">
        <f t="shared" si="298"/>
        <v>9.2777777777777768</v>
      </c>
      <c r="H444" s="41">
        <v>1242</v>
      </c>
      <c r="I444" s="42">
        <v>158.38999999999999</v>
      </c>
      <c r="J444" s="43">
        <f t="shared" si="299"/>
        <v>41.502963703703692</v>
      </c>
      <c r="K444" s="44">
        <v>2.46</v>
      </c>
      <c r="L444" s="45">
        <f t="shared" si="311"/>
        <v>327.74999999999972</v>
      </c>
      <c r="M444" s="45">
        <f t="shared" si="300"/>
        <v>327.74999999999972</v>
      </c>
      <c r="N444" s="46">
        <f t="shared" si="301"/>
        <v>527.64296370370334</v>
      </c>
      <c r="O444" s="47">
        <f t="shared" si="316"/>
        <v>10946.849999999989</v>
      </c>
      <c r="P444" s="47">
        <f t="shared" si="302"/>
        <v>0</v>
      </c>
      <c r="Q444" s="47">
        <f t="shared" si="303"/>
        <v>10946.849999999989</v>
      </c>
      <c r="R444" s="39">
        <f t="shared" si="307"/>
        <v>2623167.8250000002</v>
      </c>
      <c r="S444" s="50">
        <f t="shared" si="330"/>
        <v>2431301.2499999991</v>
      </c>
      <c r="T444" s="49">
        <f t="shared" si="304"/>
        <v>0</v>
      </c>
      <c r="U444" s="58">
        <f t="shared" si="317"/>
        <v>385093804.98749983</v>
      </c>
      <c r="V444" s="39">
        <f t="shared" si="328"/>
        <v>0</v>
      </c>
      <c r="W444" s="39">
        <f t="shared" si="305"/>
        <v>0</v>
      </c>
      <c r="X444" s="39">
        <f t="shared" ref="X444" si="335">W444+X443</f>
        <v>0</v>
      </c>
    </row>
    <row r="445" spans="2:24" x14ac:dyDescent="0.25">
      <c r="B445" s="3" t="s">
        <v>29</v>
      </c>
      <c r="C445" s="3">
        <v>430</v>
      </c>
      <c r="D445" s="3">
        <v>430</v>
      </c>
      <c r="E445" s="10">
        <v>33.5</v>
      </c>
      <c r="F445" s="39">
        <f t="shared" si="297"/>
        <v>-8.3333333333333523E-2</v>
      </c>
      <c r="G445" s="40">
        <f t="shared" si="298"/>
        <v>9.3055555555555554</v>
      </c>
      <c r="H445" s="41">
        <v>1242</v>
      </c>
      <c r="I445" s="42">
        <v>158.38999999999999</v>
      </c>
      <c r="J445" s="43">
        <f t="shared" si="299"/>
        <v>41.751856481481482</v>
      </c>
      <c r="K445" s="44">
        <v>2.46</v>
      </c>
      <c r="L445" s="45">
        <f t="shared" si="311"/>
        <v>-103.50000000000024</v>
      </c>
      <c r="M445" s="45">
        <f t="shared" si="300"/>
        <v>-103.50000000000024</v>
      </c>
      <c r="N445" s="46">
        <f t="shared" si="301"/>
        <v>96.641856481481213</v>
      </c>
      <c r="O445" s="47">
        <f t="shared" si="316"/>
        <v>-3467.2500000000082</v>
      </c>
      <c r="P445" s="47">
        <f t="shared" si="302"/>
        <v>3467.2500000000082</v>
      </c>
      <c r="Q445" s="47">
        <f t="shared" si="303"/>
        <v>0</v>
      </c>
      <c r="R445" s="39">
        <f t="shared" si="307"/>
        <v>2623167.8250000002</v>
      </c>
      <c r="S445" s="50">
        <f t="shared" si="330"/>
        <v>2434768.4999999991</v>
      </c>
      <c r="T445" s="49">
        <f t="shared" si="304"/>
        <v>3467.2500000000082</v>
      </c>
      <c r="U445" s="58">
        <f t="shared" si="317"/>
        <v>385642982.71499979</v>
      </c>
      <c r="V445" s="39">
        <f t="shared" si="328"/>
        <v>2808.4725000000067</v>
      </c>
      <c r="W445" s="39">
        <f t="shared" si="305"/>
        <v>2808.4725000000067</v>
      </c>
      <c r="X445" s="39">
        <f t="shared" si="315"/>
        <v>2808.4725000000067</v>
      </c>
    </row>
    <row r="446" spans="2:24" x14ac:dyDescent="0.25">
      <c r="B446" s="3" t="s">
        <v>29</v>
      </c>
      <c r="C446" s="3">
        <v>431</v>
      </c>
      <c r="D446" s="3">
        <v>431</v>
      </c>
      <c r="E446" s="10">
        <v>32.799999999999997</v>
      </c>
      <c r="F446" s="39">
        <f t="shared" si="297"/>
        <v>-0.2222222222222224</v>
      </c>
      <c r="G446" s="40">
        <f t="shared" si="298"/>
        <v>9.1111111111111107</v>
      </c>
      <c r="H446" s="41">
        <v>1242</v>
      </c>
      <c r="I446" s="42">
        <v>158.38999999999999</v>
      </c>
      <c r="J446" s="43">
        <f t="shared" si="299"/>
        <v>40.025232592592594</v>
      </c>
      <c r="K446" s="44">
        <v>2.46</v>
      </c>
      <c r="L446" s="45">
        <f t="shared" si="311"/>
        <v>-276.00000000000023</v>
      </c>
      <c r="M446" s="45">
        <f t="shared" si="300"/>
        <v>-276.00000000000023</v>
      </c>
      <c r="N446" s="46">
        <f t="shared" si="301"/>
        <v>-77.584767407407639</v>
      </c>
      <c r="O446" s="47">
        <f t="shared" si="316"/>
        <v>-9052.8000000000065</v>
      </c>
      <c r="P446" s="47">
        <f t="shared" si="302"/>
        <v>9052.8000000000065</v>
      </c>
      <c r="Q446" s="47">
        <f t="shared" si="303"/>
        <v>0</v>
      </c>
      <c r="R446" s="39">
        <f t="shared" si="307"/>
        <v>2623167.8250000002</v>
      </c>
      <c r="S446" s="50">
        <f t="shared" si="330"/>
        <v>2443821.2999999989</v>
      </c>
      <c r="T446" s="49">
        <f t="shared" si="304"/>
        <v>9052.8000000000065</v>
      </c>
      <c r="U446" s="58">
        <f t="shared" si="317"/>
        <v>387076855.70699978</v>
      </c>
      <c r="V446" s="39">
        <f t="shared" si="328"/>
        <v>7332.7680000000055</v>
      </c>
      <c r="W446" s="39">
        <f t="shared" si="305"/>
        <v>7332.7680000000055</v>
      </c>
      <c r="X446" s="39">
        <f t="shared" si="315"/>
        <v>10141.240500000013</v>
      </c>
    </row>
    <row r="447" spans="2:24" x14ac:dyDescent="0.25">
      <c r="B447" s="3" t="s">
        <v>29</v>
      </c>
      <c r="C447" s="3">
        <v>432</v>
      </c>
      <c r="D447" s="3">
        <v>432</v>
      </c>
      <c r="E447" s="10">
        <v>31.9</v>
      </c>
      <c r="F447" s="39">
        <f t="shared" si="297"/>
        <v>-0.20833333333333284</v>
      </c>
      <c r="G447" s="40">
        <f t="shared" si="298"/>
        <v>8.8611111111111107</v>
      </c>
      <c r="H447" s="41">
        <v>1242</v>
      </c>
      <c r="I447" s="42">
        <v>158.38999999999999</v>
      </c>
      <c r="J447" s="43">
        <f t="shared" si="299"/>
        <v>37.858860925925924</v>
      </c>
      <c r="K447" s="44">
        <v>2.46</v>
      </c>
      <c r="L447" s="45">
        <f t="shared" si="311"/>
        <v>-258.74999999999937</v>
      </c>
      <c r="M447" s="45">
        <f t="shared" si="300"/>
        <v>-258.74999999999937</v>
      </c>
      <c r="N447" s="46">
        <f t="shared" si="301"/>
        <v>-62.501139074073478</v>
      </c>
      <c r="O447" s="47">
        <f t="shared" si="316"/>
        <v>-8254.12499999998</v>
      </c>
      <c r="P447" s="47">
        <f t="shared" si="302"/>
        <v>8254.12499999998</v>
      </c>
      <c r="Q447" s="47">
        <f t="shared" si="303"/>
        <v>0</v>
      </c>
      <c r="R447" s="39">
        <f t="shared" si="307"/>
        <v>2623167.8250000002</v>
      </c>
      <c r="S447" s="50">
        <f t="shared" si="330"/>
        <v>2452075.4249999989</v>
      </c>
      <c r="T447" s="49">
        <f t="shared" si="304"/>
        <v>8254.12499999998</v>
      </c>
      <c r="U447" s="58">
        <f t="shared" si="317"/>
        <v>388384226.56574976</v>
      </c>
      <c r="V447" s="39">
        <f t="shared" si="328"/>
        <v>6685.841249999984</v>
      </c>
      <c r="W447" s="39">
        <f t="shared" si="305"/>
        <v>6685.841249999984</v>
      </c>
      <c r="X447" s="39">
        <f t="shared" ref="X447" si="336">W447</f>
        <v>6685.841249999984</v>
      </c>
    </row>
    <row r="448" spans="2:24" x14ac:dyDescent="0.25">
      <c r="B448" s="3" t="s">
        <v>29</v>
      </c>
      <c r="C448" s="3">
        <v>433</v>
      </c>
      <c r="D448" s="3">
        <v>433</v>
      </c>
      <c r="E448" s="10">
        <v>31.3</v>
      </c>
      <c r="F448" s="39">
        <f t="shared" si="297"/>
        <v>-0.11111111111111072</v>
      </c>
      <c r="G448" s="40">
        <f t="shared" si="298"/>
        <v>8.6944444444444446</v>
      </c>
      <c r="H448" s="41">
        <v>1242</v>
      </c>
      <c r="I448" s="42">
        <v>158.38999999999999</v>
      </c>
      <c r="J448" s="43">
        <f t="shared" si="299"/>
        <v>36.448096481481493</v>
      </c>
      <c r="K448" s="44">
        <v>2.46</v>
      </c>
      <c r="L448" s="45">
        <f t="shared" si="311"/>
        <v>-137.99999999999952</v>
      </c>
      <c r="M448" s="45">
        <f t="shared" si="300"/>
        <v>-137.99999999999952</v>
      </c>
      <c r="N448" s="46">
        <f t="shared" si="301"/>
        <v>56.838096481481955</v>
      </c>
      <c r="O448" s="47">
        <f t="shared" si="316"/>
        <v>-4319.3999999999851</v>
      </c>
      <c r="P448" s="47">
        <f t="shared" si="302"/>
        <v>4319.3999999999851</v>
      </c>
      <c r="Q448" s="47">
        <f t="shared" si="303"/>
        <v>0</v>
      </c>
      <c r="R448" s="39">
        <f t="shared" si="307"/>
        <v>2623167.8250000002</v>
      </c>
      <c r="S448" s="50">
        <f t="shared" si="330"/>
        <v>2456394.8249999988</v>
      </c>
      <c r="T448" s="49">
        <f t="shared" si="304"/>
        <v>4319.3999999999851</v>
      </c>
      <c r="U448" s="58">
        <f t="shared" si="317"/>
        <v>389068376.3317498</v>
      </c>
      <c r="V448" s="39">
        <f t="shared" si="328"/>
        <v>3498.7139999999881</v>
      </c>
      <c r="W448" s="39">
        <f t="shared" si="305"/>
        <v>3498.7139999999881</v>
      </c>
      <c r="X448" s="39">
        <f t="shared" ref="X448" si="337">W448+X447</f>
        <v>10184.555249999972</v>
      </c>
    </row>
    <row r="449" spans="2:24" x14ac:dyDescent="0.25">
      <c r="B449" s="3" t="s">
        <v>29</v>
      </c>
      <c r="C449" s="3">
        <v>434</v>
      </c>
      <c r="D449" s="3">
        <v>434</v>
      </c>
      <c r="E449" s="10">
        <v>31.1</v>
      </c>
      <c r="F449" s="39">
        <f t="shared" si="297"/>
        <v>-9.7222222222222127E-2</v>
      </c>
      <c r="G449" s="40">
        <f t="shared" si="298"/>
        <v>8.6388888888888893</v>
      </c>
      <c r="H449" s="41">
        <v>1242</v>
      </c>
      <c r="I449" s="42">
        <v>158.38999999999999</v>
      </c>
      <c r="J449" s="43">
        <f t="shared" si="299"/>
        <v>35.98379425925927</v>
      </c>
      <c r="K449" s="44">
        <v>2.46</v>
      </c>
      <c r="L449" s="45">
        <f t="shared" si="311"/>
        <v>-120.74999999999989</v>
      </c>
      <c r="M449" s="45">
        <f t="shared" si="300"/>
        <v>-120.74999999999989</v>
      </c>
      <c r="N449" s="46">
        <f t="shared" si="301"/>
        <v>73.62379425925937</v>
      </c>
      <c r="O449" s="47">
        <f t="shared" si="316"/>
        <v>-3755.3249999999966</v>
      </c>
      <c r="P449" s="47">
        <f t="shared" si="302"/>
        <v>3755.3249999999966</v>
      </c>
      <c r="Q449" s="47">
        <f t="shared" si="303"/>
        <v>0</v>
      </c>
      <c r="R449" s="39">
        <f t="shared" si="307"/>
        <v>2623167.8250000002</v>
      </c>
      <c r="S449" s="50">
        <f t="shared" si="330"/>
        <v>2460150.149999999</v>
      </c>
      <c r="T449" s="49">
        <f t="shared" si="304"/>
        <v>3755.3249999999966</v>
      </c>
      <c r="U449" s="58">
        <f t="shared" si="317"/>
        <v>389663182.2584998</v>
      </c>
      <c r="V449" s="39">
        <f t="shared" si="328"/>
        <v>3041.8132499999974</v>
      </c>
      <c r="W449" s="39">
        <f t="shared" si="305"/>
        <v>3041.8132499999974</v>
      </c>
      <c r="X449" s="39">
        <f t="shared" si="315"/>
        <v>13226.36849999997</v>
      </c>
    </row>
    <row r="450" spans="2:24" x14ac:dyDescent="0.25">
      <c r="B450" s="3" t="s">
        <v>29</v>
      </c>
      <c r="C450" s="3">
        <v>435</v>
      </c>
      <c r="D450" s="3">
        <v>435</v>
      </c>
      <c r="E450" s="10">
        <v>30.6</v>
      </c>
      <c r="F450" s="39">
        <f t="shared" si="297"/>
        <v>-0.26388888888888917</v>
      </c>
      <c r="G450" s="40">
        <f t="shared" si="298"/>
        <v>8.5</v>
      </c>
      <c r="H450" s="41">
        <v>1242</v>
      </c>
      <c r="I450" s="42">
        <v>158.38999999999999</v>
      </c>
      <c r="J450" s="43">
        <f t="shared" si="299"/>
        <v>34.836060000000003</v>
      </c>
      <c r="K450" s="44">
        <v>2.46</v>
      </c>
      <c r="L450" s="45">
        <f t="shared" si="311"/>
        <v>-327.75000000000034</v>
      </c>
      <c r="M450" s="45">
        <f t="shared" si="300"/>
        <v>-327.75000000000034</v>
      </c>
      <c r="N450" s="46">
        <f t="shared" si="301"/>
        <v>-134.52394000000035</v>
      </c>
      <c r="O450" s="47">
        <f t="shared" si="316"/>
        <v>-10029.150000000011</v>
      </c>
      <c r="P450" s="47">
        <f t="shared" si="302"/>
        <v>10029.150000000011</v>
      </c>
      <c r="Q450" s="47">
        <f t="shared" si="303"/>
        <v>0</v>
      </c>
      <c r="R450" s="39">
        <f t="shared" si="307"/>
        <v>2623167.8250000002</v>
      </c>
      <c r="S450" s="50">
        <f t="shared" si="330"/>
        <v>2470179.2999999989</v>
      </c>
      <c r="T450" s="49">
        <f t="shared" si="304"/>
        <v>10029.150000000011</v>
      </c>
      <c r="U450" s="58">
        <f t="shared" si="317"/>
        <v>391251699.32699978</v>
      </c>
      <c r="V450" s="39">
        <f t="shared" si="328"/>
        <v>8123.6115000000091</v>
      </c>
      <c r="W450" s="39">
        <f t="shared" si="305"/>
        <v>8123.6115000000091</v>
      </c>
      <c r="X450" s="39">
        <f t="shared" si="315"/>
        <v>21349.979999999978</v>
      </c>
    </row>
    <row r="451" spans="2:24" x14ac:dyDescent="0.25">
      <c r="B451" s="3" t="s">
        <v>29</v>
      </c>
      <c r="C451" s="3">
        <v>436</v>
      </c>
      <c r="D451" s="3">
        <v>436</v>
      </c>
      <c r="E451" s="10">
        <v>29.2</v>
      </c>
      <c r="F451" s="39">
        <f t="shared" si="297"/>
        <v>-0.54166666666666696</v>
      </c>
      <c r="G451" s="40">
        <f t="shared" si="298"/>
        <v>8.1111111111111107</v>
      </c>
      <c r="H451" s="41">
        <v>1242</v>
      </c>
      <c r="I451" s="42">
        <v>158.38999999999999</v>
      </c>
      <c r="J451" s="43">
        <f t="shared" si="299"/>
        <v>31.721365925925923</v>
      </c>
      <c r="K451" s="44">
        <v>2.46</v>
      </c>
      <c r="L451" s="45">
        <f t="shared" si="311"/>
        <v>-672.75000000000034</v>
      </c>
      <c r="M451" s="45">
        <f t="shared" si="300"/>
        <v>-672.75000000000034</v>
      </c>
      <c r="N451" s="46">
        <f t="shared" si="301"/>
        <v>-482.63863407407445</v>
      </c>
      <c r="O451" s="47">
        <f t="shared" si="316"/>
        <v>-19644.30000000001</v>
      </c>
      <c r="P451" s="47">
        <f t="shared" si="302"/>
        <v>19644.30000000001</v>
      </c>
      <c r="Q451" s="47">
        <f t="shared" si="303"/>
        <v>0</v>
      </c>
      <c r="R451" s="39">
        <f t="shared" si="307"/>
        <v>2623167.8250000002</v>
      </c>
      <c r="S451" s="50">
        <f t="shared" si="330"/>
        <v>2489823.5999999987</v>
      </c>
      <c r="T451" s="49">
        <f t="shared" si="304"/>
        <v>19644.30000000001</v>
      </c>
      <c r="U451" s="58">
        <f t="shared" si="317"/>
        <v>394363160.00399977</v>
      </c>
      <c r="V451" s="39">
        <f t="shared" si="328"/>
        <v>15911.883000000009</v>
      </c>
      <c r="W451" s="39">
        <f t="shared" si="305"/>
        <v>15911.883000000009</v>
      </c>
      <c r="X451" s="39">
        <f t="shared" ref="X451" si="338">W451</f>
        <v>15911.883000000009</v>
      </c>
    </row>
    <row r="452" spans="2:24" x14ac:dyDescent="0.25">
      <c r="B452" s="3" t="s">
        <v>29</v>
      </c>
      <c r="C452" s="3">
        <v>437</v>
      </c>
      <c r="D452" s="3">
        <v>437</v>
      </c>
      <c r="E452" s="10">
        <v>26.7</v>
      </c>
      <c r="F452" s="39">
        <f t="shared" si="297"/>
        <v>-0.86111111111111094</v>
      </c>
      <c r="G452" s="40">
        <f t="shared" si="298"/>
        <v>7.4166666666666661</v>
      </c>
      <c r="H452" s="41">
        <v>1242</v>
      </c>
      <c r="I452" s="42">
        <v>158.38999999999999</v>
      </c>
      <c r="J452" s="43">
        <f t="shared" si="299"/>
        <v>26.52214833333333</v>
      </c>
      <c r="K452" s="44">
        <v>2.46</v>
      </c>
      <c r="L452" s="45">
        <f t="shared" si="311"/>
        <v>-1069.4999999999998</v>
      </c>
      <c r="M452" s="45">
        <f t="shared" si="300"/>
        <v>-1069.4999999999998</v>
      </c>
      <c r="N452" s="46">
        <f t="shared" si="301"/>
        <v>-884.58785166666644</v>
      </c>
      <c r="O452" s="47">
        <f t="shared" si="316"/>
        <v>-28555.649999999994</v>
      </c>
      <c r="P452" s="47">
        <f t="shared" si="302"/>
        <v>28555.649999999994</v>
      </c>
      <c r="Q452" s="47">
        <f t="shared" si="303"/>
        <v>0</v>
      </c>
      <c r="R452" s="39">
        <f t="shared" si="307"/>
        <v>2623167.8250000002</v>
      </c>
      <c r="S452" s="50">
        <f t="shared" si="330"/>
        <v>2518379.2499999986</v>
      </c>
      <c r="T452" s="49">
        <f t="shared" si="304"/>
        <v>28555.649999999994</v>
      </c>
      <c r="U452" s="58">
        <f t="shared" si="317"/>
        <v>398886089.40749973</v>
      </c>
      <c r="V452" s="39">
        <f t="shared" si="328"/>
        <v>23130.076499999996</v>
      </c>
      <c r="W452" s="39">
        <f t="shared" si="305"/>
        <v>23130.076499999996</v>
      </c>
      <c r="X452" s="39">
        <f t="shared" ref="X452" si="339">W452+X451</f>
        <v>39041.959500000004</v>
      </c>
    </row>
    <row r="453" spans="2:24" x14ac:dyDescent="0.25">
      <c r="B453" s="3" t="s">
        <v>29</v>
      </c>
      <c r="C453" s="3">
        <v>438</v>
      </c>
      <c r="D453" s="3">
        <v>438</v>
      </c>
      <c r="E453" s="10">
        <v>23</v>
      </c>
      <c r="F453" s="39">
        <f t="shared" si="297"/>
        <v>-1.1805555555555556</v>
      </c>
      <c r="G453" s="40">
        <f t="shared" si="298"/>
        <v>6.3888888888888884</v>
      </c>
      <c r="H453" s="41">
        <v>1242</v>
      </c>
      <c r="I453" s="42">
        <v>158.38999999999999</v>
      </c>
      <c r="J453" s="43">
        <f t="shared" si="299"/>
        <v>19.680759259259258</v>
      </c>
      <c r="K453" s="44">
        <v>2.46</v>
      </c>
      <c r="L453" s="45">
        <f t="shared" si="311"/>
        <v>-1466.25</v>
      </c>
      <c r="M453" s="45">
        <f t="shared" si="300"/>
        <v>-1466.25</v>
      </c>
      <c r="N453" s="46">
        <f t="shared" si="301"/>
        <v>-1288.1792407407409</v>
      </c>
      <c r="O453" s="47">
        <f t="shared" si="316"/>
        <v>-33723.75</v>
      </c>
      <c r="P453" s="47">
        <f t="shared" si="302"/>
        <v>33723.75</v>
      </c>
      <c r="Q453" s="47">
        <f t="shared" si="303"/>
        <v>0</v>
      </c>
      <c r="R453" s="39">
        <f t="shared" si="307"/>
        <v>2623167.8250000002</v>
      </c>
      <c r="S453" s="50">
        <f t="shared" si="330"/>
        <v>2552102.9999999986</v>
      </c>
      <c r="T453" s="49">
        <f t="shared" si="304"/>
        <v>33723.75</v>
      </c>
      <c r="U453" s="58">
        <f t="shared" si="317"/>
        <v>404227594.16999972</v>
      </c>
      <c r="V453" s="39">
        <f t="shared" si="328"/>
        <v>27316.237500000003</v>
      </c>
      <c r="W453" s="39">
        <f t="shared" si="305"/>
        <v>27316.237500000003</v>
      </c>
      <c r="X453" s="39">
        <f t="shared" si="315"/>
        <v>66358.197000000015</v>
      </c>
    </row>
    <row r="454" spans="2:24" x14ac:dyDescent="0.25">
      <c r="B454" s="3" t="s">
        <v>29</v>
      </c>
      <c r="C454" s="3">
        <v>439</v>
      </c>
      <c r="D454" s="3">
        <v>439</v>
      </c>
      <c r="E454" s="10">
        <v>18.2</v>
      </c>
      <c r="F454" s="39">
        <f t="shared" si="297"/>
        <v>-1.4027777777777777</v>
      </c>
      <c r="G454" s="40">
        <f t="shared" si="298"/>
        <v>5.0555555555555554</v>
      </c>
      <c r="H454" s="41">
        <v>1242</v>
      </c>
      <c r="I454" s="42">
        <v>158.38999999999999</v>
      </c>
      <c r="J454" s="43">
        <f t="shared" si="299"/>
        <v>12.323354814814815</v>
      </c>
      <c r="K454" s="44">
        <v>2.46</v>
      </c>
      <c r="L454" s="45">
        <f t="shared" si="311"/>
        <v>-1742.2499999999998</v>
      </c>
      <c r="M454" s="45">
        <f t="shared" si="300"/>
        <v>-1742.2499999999998</v>
      </c>
      <c r="N454" s="46">
        <f t="shared" si="301"/>
        <v>-1571.5366451851851</v>
      </c>
      <c r="O454" s="47">
        <f t="shared" si="316"/>
        <v>-31708.949999999993</v>
      </c>
      <c r="P454" s="47">
        <f t="shared" si="302"/>
        <v>31708.949999999993</v>
      </c>
      <c r="Q454" s="47">
        <f t="shared" si="303"/>
        <v>0</v>
      </c>
      <c r="R454" s="39">
        <f t="shared" si="307"/>
        <v>2623167.8250000002</v>
      </c>
      <c r="S454" s="50">
        <f t="shared" si="330"/>
        <v>2583811.9499999988</v>
      </c>
      <c r="T454" s="49">
        <f t="shared" si="304"/>
        <v>31708.949999999993</v>
      </c>
      <c r="U454" s="58">
        <f t="shared" si="317"/>
        <v>409249974.76049978</v>
      </c>
      <c r="V454" s="39">
        <f t="shared" si="328"/>
        <v>25684.249499999998</v>
      </c>
      <c r="W454" s="39">
        <f t="shared" si="305"/>
        <v>25684.249499999998</v>
      </c>
      <c r="X454" s="39">
        <f t="shared" si="315"/>
        <v>92042.44650000002</v>
      </c>
    </row>
    <row r="455" spans="2:24" x14ac:dyDescent="0.25">
      <c r="B455" s="3" t="s">
        <v>29</v>
      </c>
      <c r="C455" s="3">
        <v>440</v>
      </c>
      <c r="D455" s="3">
        <v>440</v>
      </c>
      <c r="E455" s="10">
        <v>12.9</v>
      </c>
      <c r="F455" s="39">
        <f t="shared" si="297"/>
        <v>-1.4583333333333333</v>
      </c>
      <c r="G455" s="40">
        <f t="shared" si="298"/>
        <v>3.5833333333333335</v>
      </c>
      <c r="H455" s="41">
        <v>1242</v>
      </c>
      <c r="I455" s="42">
        <v>158.38999999999999</v>
      </c>
      <c r="J455" s="43">
        <f t="shared" si="299"/>
        <v>6.1910683333333338</v>
      </c>
      <c r="K455" s="44">
        <v>2.46</v>
      </c>
      <c r="L455" s="45">
        <f t="shared" si="311"/>
        <v>-1811.25</v>
      </c>
      <c r="M455" s="45">
        <f t="shared" si="300"/>
        <v>-1811.25</v>
      </c>
      <c r="N455" s="46">
        <f t="shared" si="301"/>
        <v>-1646.6689316666666</v>
      </c>
      <c r="O455" s="47">
        <f t="shared" si="316"/>
        <v>-23365.125</v>
      </c>
      <c r="P455" s="47">
        <f t="shared" si="302"/>
        <v>23365.125</v>
      </c>
      <c r="Q455" s="47">
        <f t="shared" si="303"/>
        <v>0</v>
      </c>
      <c r="R455" s="39">
        <f t="shared" si="307"/>
        <v>2623167.8250000002</v>
      </c>
      <c r="S455" s="50">
        <f t="shared" si="330"/>
        <v>2607177.0749999988</v>
      </c>
      <c r="T455" s="49">
        <f t="shared" si="304"/>
        <v>23365.125</v>
      </c>
      <c r="U455" s="58">
        <f t="shared" si="317"/>
        <v>412950776.90924978</v>
      </c>
      <c r="V455" s="39">
        <f t="shared" si="328"/>
        <v>18925.751250000001</v>
      </c>
      <c r="W455" s="39">
        <f t="shared" si="305"/>
        <v>18925.751250000001</v>
      </c>
      <c r="X455" s="39">
        <f t="shared" ref="X455" si="340">W455</f>
        <v>18925.751250000001</v>
      </c>
    </row>
    <row r="456" spans="2:24" x14ac:dyDescent="0.25">
      <c r="B456" s="3" t="s">
        <v>29</v>
      </c>
      <c r="C456" s="3">
        <v>441</v>
      </c>
      <c r="D456" s="3">
        <v>441</v>
      </c>
      <c r="E456" s="10">
        <v>7.7</v>
      </c>
      <c r="F456" s="39">
        <f t="shared" si="297"/>
        <v>-1.2638888888888891</v>
      </c>
      <c r="G456" s="40">
        <f t="shared" si="298"/>
        <v>2.1388888888888888</v>
      </c>
      <c r="H456" s="41">
        <v>1242</v>
      </c>
      <c r="I456" s="42">
        <v>158.38999999999999</v>
      </c>
      <c r="J456" s="43">
        <f t="shared" si="299"/>
        <v>2.2058075925925928</v>
      </c>
      <c r="K456" s="44">
        <v>2.46</v>
      </c>
      <c r="L456" s="45">
        <f t="shared" si="311"/>
        <v>-1569.7500000000002</v>
      </c>
      <c r="M456" s="45">
        <f t="shared" si="300"/>
        <v>-1569.7500000000002</v>
      </c>
      <c r="N456" s="46">
        <f t="shared" si="301"/>
        <v>-1409.1541924074077</v>
      </c>
      <c r="O456" s="47">
        <f t="shared" si="316"/>
        <v>-12087.075000000003</v>
      </c>
      <c r="P456" s="47">
        <f t="shared" si="302"/>
        <v>12087.075000000003</v>
      </c>
      <c r="Q456" s="47">
        <f t="shared" si="303"/>
        <v>0</v>
      </c>
      <c r="R456" s="39">
        <f t="shared" si="307"/>
        <v>2623167.8250000002</v>
      </c>
      <c r="S456" s="50">
        <f t="shared" si="330"/>
        <v>2619264.149999999</v>
      </c>
      <c r="T456" s="49">
        <f t="shared" si="304"/>
        <v>12087.075000000003</v>
      </c>
      <c r="U456" s="58">
        <f t="shared" si="317"/>
        <v>414865248.71849978</v>
      </c>
      <c r="V456" s="39">
        <f t="shared" si="328"/>
        <v>9790.5307500000035</v>
      </c>
      <c r="W456" s="39">
        <f t="shared" si="305"/>
        <v>9790.5307500000035</v>
      </c>
      <c r="X456" s="39">
        <f t="shared" ref="X456" si="341">W456+X455</f>
        <v>28716.282000000007</v>
      </c>
    </row>
    <row r="457" spans="2:24" x14ac:dyDescent="0.25">
      <c r="B457" s="3" t="s">
        <v>29</v>
      </c>
      <c r="C457" s="3">
        <v>442</v>
      </c>
      <c r="D457" s="3">
        <v>442</v>
      </c>
      <c r="E457" s="10">
        <v>3.8</v>
      </c>
      <c r="F457" s="39">
        <f t="shared" si="297"/>
        <v>-0.88888888888888895</v>
      </c>
      <c r="G457" s="40">
        <f t="shared" si="298"/>
        <v>1.0555555555555556</v>
      </c>
      <c r="H457" s="41">
        <v>1242</v>
      </c>
      <c r="I457" s="42">
        <v>158.38999999999999</v>
      </c>
      <c r="J457" s="43">
        <f t="shared" si="299"/>
        <v>0.53722148148148152</v>
      </c>
      <c r="K457" s="44">
        <v>2.46</v>
      </c>
      <c r="L457" s="45">
        <f t="shared" si="311"/>
        <v>-1104</v>
      </c>
      <c r="M457" s="45">
        <f t="shared" si="300"/>
        <v>-1104</v>
      </c>
      <c r="N457" s="46">
        <f t="shared" si="301"/>
        <v>-945.07277851851859</v>
      </c>
      <c r="O457" s="47">
        <f t="shared" si="316"/>
        <v>-4195.2</v>
      </c>
      <c r="P457" s="47">
        <f t="shared" si="302"/>
        <v>4195.2</v>
      </c>
      <c r="Q457" s="47">
        <f t="shared" si="303"/>
        <v>0</v>
      </c>
      <c r="R457" s="39">
        <f t="shared" si="307"/>
        <v>2623167.8250000002</v>
      </c>
      <c r="S457" s="50">
        <f t="shared" si="330"/>
        <v>2623459.3499999992</v>
      </c>
      <c r="T457" s="49">
        <f t="shared" si="304"/>
        <v>4195.2</v>
      </c>
      <c r="U457" s="58">
        <f t="shared" si="317"/>
        <v>415529726.44649982</v>
      </c>
      <c r="V457" s="39">
        <f t="shared" si="328"/>
        <v>3398.1120000000001</v>
      </c>
      <c r="W457" s="39">
        <f t="shared" si="305"/>
        <v>3398.1120000000001</v>
      </c>
      <c r="X457" s="39">
        <f t="shared" si="315"/>
        <v>32114.394000000008</v>
      </c>
    </row>
    <row r="458" spans="2:24" x14ac:dyDescent="0.25">
      <c r="B458" s="3" t="s">
        <v>29</v>
      </c>
      <c r="C458" s="3">
        <v>443</v>
      </c>
      <c r="D458" s="3">
        <v>443</v>
      </c>
      <c r="E458" s="10">
        <v>1.3</v>
      </c>
      <c r="F458" s="39">
        <f t="shared" si="297"/>
        <v>-0.49999999999999994</v>
      </c>
      <c r="G458" s="40">
        <f t="shared" si="298"/>
        <v>0.3611111111111111</v>
      </c>
      <c r="H458" s="41">
        <v>1242</v>
      </c>
      <c r="I458" s="42">
        <v>158.38999999999999</v>
      </c>
      <c r="J458" s="43">
        <f t="shared" si="299"/>
        <v>6.2874259259259269E-2</v>
      </c>
      <c r="K458" s="44">
        <v>2.46</v>
      </c>
      <c r="L458" s="45">
        <f t="shared" si="311"/>
        <v>-620.99999999999989</v>
      </c>
      <c r="M458" s="45">
        <f t="shared" si="300"/>
        <v>-620.99999999999989</v>
      </c>
      <c r="N458" s="46">
        <f t="shared" si="301"/>
        <v>-462.54712574074063</v>
      </c>
      <c r="O458" s="47">
        <f t="shared" si="316"/>
        <v>-807.29999999999984</v>
      </c>
      <c r="P458" s="47">
        <f t="shared" si="302"/>
        <v>807.29999999999984</v>
      </c>
      <c r="Q458" s="47">
        <f t="shared" si="303"/>
        <v>0</v>
      </c>
      <c r="R458" s="39">
        <f t="shared" si="307"/>
        <v>2623167.8250000002</v>
      </c>
      <c r="S458" s="50">
        <f t="shared" si="330"/>
        <v>2624266.649999999</v>
      </c>
      <c r="T458" s="49">
        <f t="shared" si="304"/>
        <v>807.29999999999984</v>
      </c>
      <c r="U458" s="58">
        <f t="shared" si="317"/>
        <v>415657594.6934998</v>
      </c>
      <c r="V458" s="39">
        <f t="shared" si="328"/>
        <v>653.9129999999999</v>
      </c>
      <c r="W458" s="39">
        <f t="shared" si="305"/>
        <v>653.9129999999999</v>
      </c>
      <c r="X458" s="39">
        <f t="shared" si="315"/>
        <v>32768.307000000008</v>
      </c>
    </row>
    <row r="459" spans="2:24" x14ac:dyDescent="0.25">
      <c r="B459" s="3" t="s">
        <v>29</v>
      </c>
      <c r="C459" s="3">
        <v>444</v>
      </c>
      <c r="D459" s="3">
        <v>444</v>
      </c>
      <c r="E459" s="10">
        <v>0.2</v>
      </c>
      <c r="F459" s="39">
        <f t="shared" si="297"/>
        <v>-0.18055555555555555</v>
      </c>
      <c r="G459" s="40">
        <f t="shared" si="298"/>
        <v>5.5555555555555559E-2</v>
      </c>
      <c r="H459" s="41">
        <v>1242</v>
      </c>
      <c r="I459" s="42">
        <v>158.38999999999999</v>
      </c>
      <c r="J459" s="43">
        <f t="shared" si="299"/>
        <v>1.4881481481481484E-3</v>
      </c>
      <c r="K459" s="44">
        <v>2.46</v>
      </c>
      <c r="L459" s="45">
        <f t="shared" si="311"/>
        <v>-224.25</v>
      </c>
      <c r="M459" s="45">
        <f t="shared" si="300"/>
        <v>-224.25</v>
      </c>
      <c r="N459" s="46">
        <f t="shared" si="301"/>
        <v>-65.858511851851858</v>
      </c>
      <c r="O459" s="47">
        <f t="shared" si="316"/>
        <v>-44.85</v>
      </c>
      <c r="P459" s="47">
        <f t="shared" si="302"/>
        <v>44.85</v>
      </c>
      <c r="Q459" s="47">
        <f t="shared" si="303"/>
        <v>0</v>
      </c>
      <c r="R459" s="39">
        <f t="shared" si="307"/>
        <v>2623167.8250000002</v>
      </c>
      <c r="S459" s="50">
        <f t="shared" si="330"/>
        <v>2624311.4999999991</v>
      </c>
      <c r="T459" s="49">
        <f t="shared" si="304"/>
        <v>44.85</v>
      </c>
      <c r="U459" s="58">
        <f t="shared" si="317"/>
        <v>415664698.48499984</v>
      </c>
      <c r="V459" s="39">
        <f t="shared" si="328"/>
        <v>36.328500000000005</v>
      </c>
      <c r="W459" s="39">
        <f t="shared" si="305"/>
        <v>36.328500000000005</v>
      </c>
      <c r="X459" s="39">
        <f t="shared" ref="X459" si="342">W459</f>
        <v>36.328500000000005</v>
      </c>
    </row>
    <row r="460" spans="2:24" x14ac:dyDescent="0.25">
      <c r="B460" s="3" t="s">
        <v>29</v>
      </c>
      <c r="C460" s="3">
        <v>445</v>
      </c>
      <c r="D460" s="3">
        <v>445</v>
      </c>
      <c r="E460" s="10">
        <v>0</v>
      </c>
      <c r="F460" s="39">
        <f t="shared" si="297"/>
        <v>-2.777777777777778E-2</v>
      </c>
      <c r="G460" s="40">
        <f t="shared" si="298"/>
        <v>0</v>
      </c>
      <c r="H460" s="41">
        <v>1242</v>
      </c>
      <c r="I460" s="42">
        <v>158.38999999999999</v>
      </c>
      <c r="J460" s="43">
        <f t="shared" si="299"/>
        <v>0</v>
      </c>
      <c r="K460" s="44">
        <v>2.46</v>
      </c>
      <c r="L460" s="45">
        <f t="shared" si="311"/>
        <v>-34.5</v>
      </c>
      <c r="M460" s="45">
        <f t="shared" si="300"/>
        <v>-34.5</v>
      </c>
      <c r="N460" s="46">
        <f t="shared" si="301"/>
        <v>123.88999999999999</v>
      </c>
      <c r="O460" s="47">
        <f t="shared" si="316"/>
        <v>0</v>
      </c>
      <c r="P460" s="47">
        <f t="shared" si="302"/>
        <v>0</v>
      </c>
      <c r="Q460" s="47">
        <f t="shared" si="303"/>
        <v>0</v>
      </c>
      <c r="R460" s="39">
        <f t="shared" si="307"/>
        <v>2623167.8250000002</v>
      </c>
      <c r="S460" s="50">
        <f t="shared" si="330"/>
        <v>2624311.4999999991</v>
      </c>
      <c r="T460" s="49">
        <f t="shared" si="304"/>
        <v>0</v>
      </c>
      <c r="U460" s="58">
        <f t="shared" si="317"/>
        <v>415664698.48499984</v>
      </c>
      <c r="V460" s="39">
        <f t="shared" si="328"/>
        <v>0</v>
      </c>
      <c r="W460" s="39">
        <f t="shared" si="305"/>
        <v>0</v>
      </c>
      <c r="X460" s="39">
        <f t="shared" ref="X460" si="343">W460+X459</f>
        <v>36.328500000000005</v>
      </c>
    </row>
    <row r="461" spans="2:24" x14ac:dyDescent="0.25">
      <c r="B461" s="3" t="s">
        <v>29</v>
      </c>
      <c r="C461" s="3">
        <v>446</v>
      </c>
      <c r="D461" s="3">
        <v>446</v>
      </c>
      <c r="E461" s="10">
        <v>0</v>
      </c>
      <c r="F461" s="39">
        <f t="shared" si="297"/>
        <v>0</v>
      </c>
      <c r="G461" s="40">
        <f t="shared" si="298"/>
        <v>0</v>
      </c>
      <c r="H461" s="41">
        <v>1242</v>
      </c>
      <c r="I461" s="42">
        <v>158.38999999999999</v>
      </c>
      <c r="J461" s="43">
        <f t="shared" si="299"/>
        <v>0</v>
      </c>
      <c r="K461" s="44">
        <v>2.46</v>
      </c>
      <c r="L461" s="45">
        <f t="shared" si="311"/>
        <v>0</v>
      </c>
      <c r="M461" s="45">
        <f t="shared" si="300"/>
        <v>0</v>
      </c>
      <c r="N461" s="46">
        <f t="shared" si="301"/>
        <v>158.38999999999999</v>
      </c>
      <c r="O461" s="47">
        <f t="shared" si="316"/>
        <v>0</v>
      </c>
      <c r="P461" s="47">
        <f t="shared" si="302"/>
        <v>0</v>
      </c>
      <c r="Q461" s="47">
        <f t="shared" si="303"/>
        <v>0</v>
      </c>
      <c r="R461" s="39">
        <f t="shared" si="307"/>
        <v>2623167.8250000002</v>
      </c>
      <c r="S461" s="50">
        <f t="shared" si="330"/>
        <v>2624311.4999999991</v>
      </c>
      <c r="T461" s="49">
        <f t="shared" si="304"/>
        <v>0</v>
      </c>
      <c r="U461" s="58">
        <f t="shared" si="317"/>
        <v>415664698.48499984</v>
      </c>
      <c r="V461" s="39">
        <f t="shared" si="328"/>
        <v>0</v>
      </c>
      <c r="W461" s="39">
        <f t="shared" si="305"/>
        <v>0</v>
      </c>
      <c r="X461" s="39">
        <f t="shared" si="315"/>
        <v>36.328500000000005</v>
      </c>
    </row>
    <row r="462" spans="2:24" x14ac:dyDescent="0.25">
      <c r="B462" s="3" t="s">
        <v>29</v>
      </c>
      <c r="C462" s="3">
        <v>447</v>
      </c>
      <c r="D462" s="3">
        <v>447</v>
      </c>
      <c r="E462" s="10">
        <v>0</v>
      </c>
      <c r="F462" s="39">
        <f t="shared" si="297"/>
        <v>0</v>
      </c>
      <c r="G462" s="40">
        <f t="shared" si="298"/>
        <v>0</v>
      </c>
      <c r="H462" s="41">
        <v>1242</v>
      </c>
      <c r="I462" s="42">
        <v>158.38999999999999</v>
      </c>
      <c r="J462" s="43">
        <f t="shared" si="299"/>
        <v>0</v>
      </c>
      <c r="K462" s="44">
        <v>2.46</v>
      </c>
      <c r="L462" s="45">
        <f t="shared" si="311"/>
        <v>0</v>
      </c>
      <c r="M462" s="45">
        <f t="shared" si="300"/>
        <v>0</v>
      </c>
      <c r="N462" s="46">
        <f t="shared" si="301"/>
        <v>158.38999999999999</v>
      </c>
      <c r="O462" s="47">
        <f t="shared" si="316"/>
        <v>0</v>
      </c>
      <c r="P462" s="47">
        <f t="shared" si="302"/>
        <v>0</v>
      </c>
      <c r="Q462" s="47">
        <f t="shared" si="303"/>
        <v>0</v>
      </c>
      <c r="R462" s="39">
        <f t="shared" si="307"/>
        <v>2623167.8250000002</v>
      </c>
      <c r="S462" s="50">
        <f t="shared" si="330"/>
        <v>2624311.4999999991</v>
      </c>
      <c r="T462" s="49">
        <f t="shared" si="304"/>
        <v>0</v>
      </c>
      <c r="U462" s="58">
        <f t="shared" si="317"/>
        <v>415664698.48499984</v>
      </c>
      <c r="V462" s="39">
        <f t="shared" si="328"/>
        <v>0</v>
      </c>
      <c r="W462" s="39">
        <f t="shared" si="305"/>
        <v>0</v>
      </c>
      <c r="X462" s="39">
        <f t="shared" si="315"/>
        <v>36.328500000000005</v>
      </c>
    </row>
    <row r="463" spans="2:24" x14ac:dyDescent="0.25">
      <c r="B463" s="3" t="s">
        <v>29</v>
      </c>
      <c r="C463" s="3">
        <v>448</v>
      </c>
      <c r="D463" s="3">
        <v>448</v>
      </c>
      <c r="E463" s="10">
        <v>0</v>
      </c>
      <c r="F463" s="39">
        <f t="shared" si="297"/>
        <v>0</v>
      </c>
      <c r="G463" s="40">
        <f t="shared" si="298"/>
        <v>0</v>
      </c>
      <c r="H463" s="41">
        <v>1242</v>
      </c>
      <c r="I463" s="42">
        <v>158.38999999999999</v>
      </c>
      <c r="J463" s="43">
        <f t="shared" si="299"/>
        <v>0</v>
      </c>
      <c r="K463" s="44">
        <v>2.46</v>
      </c>
      <c r="L463" s="45">
        <f t="shared" si="311"/>
        <v>0</v>
      </c>
      <c r="M463" s="45">
        <f t="shared" si="300"/>
        <v>0</v>
      </c>
      <c r="N463" s="46">
        <f t="shared" si="301"/>
        <v>158.38999999999999</v>
      </c>
      <c r="O463" s="47">
        <f t="shared" si="316"/>
        <v>0</v>
      </c>
      <c r="P463" s="47">
        <f t="shared" si="302"/>
        <v>0</v>
      </c>
      <c r="Q463" s="47">
        <f t="shared" si="303"/>
        <v>0</v>
      </c>
      <c r="R463" s="39">
        <f t="shared" si="307"/>
        <v>2623167.8250000002</v>
      </c>
      <c r="S463" s="50">
        <f t="shared" si="330"/>
        <v>2624311.4999999991</v>
      </c>
      <c r="T463" s="49">
        <f t="shared" si="304"/>
        <v>0</v>
      </c>
      <c r="U463" s="58">
        <f t="shared" si="317"/>
        <v>415664698.48499984</v>
      </c>
      <c r="V463" s="39">
        <f t="shared" si="328"/>
        <v>0</v>
      </c>
      <c r="W463" s="39">
        <f t="shared" si="305"/>
        <v>0</v>
      </c>
      <c r="X463" s="39">
        <f t="shared" ref="X463" si="344">W463</f>
        <v>0</v>
      </c>
    </row>
    <row r="464" spans="2:24" x14ac:dyDescent="0.25">
      <c r="B464" s="3" t="s">
        <v>29</v>
      </c>
      <c r="C464" s="3">
        <v>449</v>
      </c>
      <c r="D464" s="3">
        <v>449</v>
      </c>
      <c r="E464" s="10">
        <v>0</v>
      </c>
      <c r="F464" s="39">
        <f t="shared" ref="F464:F527" si="345">($E465-$E463)/2/3.6</f>
        <v>0</v>
      </c>
      <c r="G464" s="40">
        <f t="shared" ref="G464:G527" si="346">E464/3.6</f>
        <v>0</v>
      </c>
      <c r="H464" s="41">
        <v>1242</v>
      </c>
      <c r="I464" s="42">
        <v>158.38999999999999</v>
      </c>
      <c r="J464" s="43">
        <f t="shared" ref="J464:J527" si="347">0.5*$C$5*$C$6*$C$7*G464^2</f>
        <v>0</v>
      </c>
      <c r="K464" s="44">
        <v>2.46</v>
      </c>
      <c r="L464" s="45">
        <f t="shared" si="311"/>
        <v>0</v>
      </c>
      <c r="M464" s="45">
        <f t="shared" ref="M464:M527" si="348">$C$3*F464</f>
        <v>0</v>
      </c>
      <c r="N464" s="46">
        <f t="shared" ref="N464:N527" si="349">I464+J464+L464</f>
        <v>158.38999999999999</v>
      </c>
      <c r="O464" s="47">
        <f t="shared" si="316"/>
        <v>0</v>
      </c>
      <c r="P464" s="47">
        <f t="shared" ref="P464:P527" si="350">MAX(-O464, 0)</f>
        <v>0</v>
      </c>
      <c r="Q464" s="47">
        <f t="shared" ref="Q464:Q527" si="351">MAX(O464, 0)</f>
        <v>0</v>
      </c>
      <c r="R464" s="39">
        <f t="shared" si="307"/>
        <v>2623167.8250000002</v>
      </c>
      <c r="S464" s="50">
        <f t="shared" si="330"/>
        <v>2624311.4999999991</v>
      </c>
      <c r="T464" s="49">
        <f t="shared" ref="T464:T527" si="352">IF(O464&lt;0, -O464, 0)</f>
        <v>0</v>
      </c>
      <c r="U464" s="58">
        <f t="shared" si="317"/>
        <v>415664698.48499984</v>
      </c>
      <c r="V464" s="39">
        <f t="shared" si="328"/>
        <v>0</v>
      </c>
      <c r="W464" s="39">
        <f t="shared" ref="W464:W527" si="353">V464*1</f>
        <v>0</v>
      </c>
      <c r="X464" s="39">
        <f t="shared" ref="X464" si="354">W464+X463</f>
        <v>0</v>
      </c>
    </row>
    <row r="465" spans="2:24" x14ac:dyDescent="0.25">
      <c r="B465" s="3" t="s">
        <v>29</v>
      </c>
      <c r="C465" s="3">
        <v>450</v>
      </c>
      <c r="D465" s="3">
        <v>450</v>
      </c>
      <c r="E465" s="10">
        <v>0</v>
      </c>
      <c r="F465" s="39">
        <f t="shared" si="345"/>
        <v>0</v>
      </c>
      <c r="G465" s="40">
        <f t="shared" si="346"/>
        <v>0</v>
      </c>
      <c r="H465" s="41">
        <v>1242</v>
      </c>
      <c r="I465" s="42">
        <v>158.38999999999999</v>
      </c>
      <c r="J465" s="43">
        <f t="shared" si="347"/>
        <v>0</v>
      </c>
      <c r="K465" s="44">
        <v>2.46</v>
      </c>
      <c r="L465" s="45">
        <f t="shared" si="311"/>
        <v>0</v>
      </c>
      <c r="M465" s="45">
        <f t="shared" si="348"/>
        <v>0</v>
      </c>
      <c r="N465" s="46">
        <f t="shared" si="349"/>
        <v>158.38999999999999</v>
      </c>
      <c r="O465" s="47">
        <f t="shared" si="316"/>
        <v>0</v>
      </c>
      <c r="P465" s="47">
        <f t="shared" si="350"/>
        <v>0</v>
      </c>
      <c r="Q465" s="47">
        <f t="shared" si="351"/>
        <v>0</v>
      </c>
      <c r="R465" s="39">
        <f t="shared" ref="R465:R528" si="355">Q465+R464</f>
        <v>2623167.8250000002</v>
      </c>
      <c r="S465" s="50">
        <f t="shared" si="330"/>
        <v>2624311.4999999991</v>
      </c>
      <c r="T465" s="49">
        <f t="shared" si="352"/>
        <v>0</v>
      </c>
      <c r="U465" s="58">
        <f t="shared" si="317"/>
        <v>415664698.48499984</v>
      </c>
      <c r="V465" s="39">
        <f t="shared" si="328"/>
        <v>0</v>
      </c>
      <c r="W465" s="39">
        <f t="shared" si="353"/>
        <v>0</v>
      </c>
      <c r="X465" s="39">
        <f t="shared" si="315"/>
        <v>0</v>
      </c>
    </row>
    <row r="466" spans="2:24" x14ac:dyDescent="0.25">
      <c r="B466" s="3" t="s">
        <v>29</v>
      </c>
      <c r="C466" s="3">
        <v>451</v>
      </c>
      <c r="D466" s="3">
        <v>451</v>
      </c>
      <c r="E466" s="10">
        <v>0</v>
      </c>
      <c r="F466" s="39">
        <f t="shared" si="345"/>
        <v>0</v>
      </c>
      <c r="G466" s="40">
        <f t="shared" si="346"/>
        <v>0</v>
      </c>
      <c r="H466" s="41">
        <v>1242</v>
      </c>
      <c r="I466" s="42">
        <v>158.38999999999999</v>
      </c>
      <c r="J466" s="43">
        <f t="shared" si="347"/>
        <v>0</v>
      </c>
      <c r="K466" s="44">
        <v>2.46</v>
      </c>
      <c r="L466" s="45">
        <f t="shared" si="311"/>
        <v>0</v>
      </c>
      <c r="M466" s="45">
        <f t="shared" si="348"/>
        <v>0</v>
      </c>
      <c r="N466" s="46">
        <f t="shared" si="349"/>
        <v>158.38999999999999</v>
      </c>
      <c r="O466" s="47">
        <f t="shared" si="316"/>
        <v>0</v>
      </c>
      <c r="P466" s="47">
        <f t="shared" si="350"/>
        <v>0</v>
      </c>
      <c r="Q466" s="47">
        <f t="shared" si="351"/>
        <v>0</v>
      </c>
      <c r="R466" s="39">
        <f t="shared" si="355"/>
        <v>2623167.8250000002</v>
      </c>
      <c r="S466" s="50">
        <f t="shared" si="330"/>
        <v>2624311.4999999991</v>
      </c>
      <c r="T466" s="49">
        <f t="shared" si="352"/>
        <v>0</v>
      </c>
      <c r="U466" s="58">
        <f t="shared" si="317"/>
        <v>415664698.48499984</v>
      </c>
      <c r="V466" s="39">
        <f t="shared" si="328"/>
        <v>0</v>
      </c>
      <c r="W466" s="39">
        <f t="shared" si="353"/>
        <v>0</v>
      </c>
      <c r="X466" s="39">
        <f t="shared" si="315"/>
        <v>0</v>
      </c>
    </row>
    <row r="467" spans="2:24" x14ac:dyDescent="0.25">
      <c r="B467" s="3" t="s">
        <v>29</v>
      </c>
      <c r="C467" s="3">
        <v>452</v>
      </c>
      <c r="D467" s="3">
        <v>452</v>
      </c>
      <c r="E467" s="10">
        <v>0</v>
      </c>
      <c r="F467" s="39">
        <f t="shared" si="345"/>
        <v>0</v>
      </c>
      <c r="G467" s="40">
        <f t="shared" si="346"/>
        <v>0</v>
      </c>
      <c r="H467" s="41">
        <v>1242</v>
      </c>
      <c r="I467" s="42">
        <v>158.38999999999999</v>
      </c>
      <c r="J467" s="43">
        <f t="shared" si="347"/>
        <v>0</v>
      </c>
      <c r="K467" s="44">
        <v>2.46</v>
      </c>
      <c r="L467" s="45">
        <f t="shared" si="311"/>
        <v>0</v>
      </c>
      <c r="M467" s="45">
        <f t="shared" si="348"/>
        <v>0</v>
      </c>
      <c r="N467" s="46">
        <f t="shared" si="349"/>
        <v>158.38999999999999</v>
      </c>
      <c r="O467" s="47">
        <f t="shared" si="316"/>
        <v>0</v>
      </c>
      <c r="P467" s="47">
        <f t="shared" si="350"/>
        <v>0</v>
      </c>
      <c r="Q467" s="47">
        <f t="shared" si="351"/>
        <v>0</v>
      </c>
      <c r="R467" s="39">
        <f t="shared" si="355"/>
        <v>2623167.8250000002</v>
      </c>
      <c r="S467" s="50">
        <f t="shared" si="330"/>
        <v>2624311.4999999991</v>
      </c>
      <c r="T467" s="49">
        <f t="shared" si="352"/>
        <v>0</v>
      </c>
      <c r="U467" s="58">
        <f t="shared" si="317"/>
        <v>415664698.48499984</v>
      </c>
      <c r="V467" s="39">
        <f t="shared" si="328"/>
        <v>0</v>
      </c>
      <c r="W467" s="39">
        <f t="shared" si="353"/>
        <v>0</v>
      </c>
      <c r="X467" s="39">
        <f t="shared" ref="X467" si="356">W467</f>
        <v>0</v>
      </c>
    </row>
    <row r="468" spans="2:24" x14ac:dyDescent="0.25">
      <c r="B468" s="3" t="s">
        <v>29</v>
      </c>
      <c r="C468" s="3">
        <v>453</v>
      </c>
      <c r="D468" s="3">
        <v>453</v>
      </c>
      <c r="E468" s="10">
        <v>0</v>
      </c>
      <c r="F468" s="39">
        <f t="shared" si="345"/>
        <v>0</v>
      </c>
      <c r="G468" s="40">
        <f t="shared" si="346"/>
        <v>0</v>
      </c>
      <c r="H468" s="41">
        <v>1242</v>
      </c>
      <c r="I468" s="42">
        <v>158.38999999999999</v>
      </c>
      <c r="J468" s="43">
        <f t="shared" si="347"/>
        <v>0</v>
      </c>
      <c r="K468" s="44">
        <v>2.46</v>
      </c>
      <c r="L468" s="45">
        <f t="shared" si="311"/>
        <v>0</v>
      </c>
      <c r="M468" s="45">
        <f t="shared" si="348"/>
        <v>0</v>
      </c>
      <c r="N468" s="46">
        <f t="shared" si="349"/>
        <v>158.38999999999999</v>
      </c>
      <c r="O468" s="47">
        <f t="shared" si="316"/>
        <v>0</v>
      </c>
      <c r="P468" s="47">
        <f t="shared" si="350"/>
        <v>0</v>
      </c>
      <c r="Q468" s="47">
        <f t="shared" si="351"/>
        <v>0</v>
      </c>
      <c r="R468" s="39">
        <f t="shared" si="355"/>
        <v>2623167.8250000002</v>
      </c>
      <c r="S468" s="50">
        <f t="shared" si="330"/>
        <v>2624311.4999999991</v>
      </c>
      <c r="T468" s="49">
        <f t="shared" si="352"/>
        <v>0</v>
      </c>
      <c r="U468" s="58">
        <f t="shared" si="317"/>
        <v>415664698.48499984</v>
      </c>
      <c r="V468" s="39">
        <f t="shared" si="328"/>
        <v>0</v>
      </c>
      <c r="W468" s="39">
        <f t="shared" si="353"/>
        <v>0</v>
      </c>
      <c r="X468" s="39">
        <f t="shared" ref="X468" si="357">W468+X467</f>
        <v>0</v>
      </c>
    </row>
    <row r="469" spans="2:24" x14ac:dyDescent="0.25">
      <c r="B469" s="3" t="s">
        <v>29</v>
      </c>
      <c r="C469" s="3">
        <v>454</v>
      </c>
      <c r="D469" s="3">
        <v>454</v>
      </c>
      <c r="E469" s="10">
        <v>0</v>
      </c>
      <c r="F469" s="39">
        <f t="shared" si="345"/>
        <v>0</v>
      </c>
      <c r="G469" s="40">
        <f t="shared" si="346"/>
        <v>0</v>
      </c>
      <c r="H469" s="41">
        <v>1242</v>
      </c>
      <c r="I469" s="42">
        <v>158.38999999999999</v>
      </c>
      <c r="J469" s="43">
        <f t="shared" si="347"/>
        <v>0</v>
      </c>
      <c r="K469" s="44">
        <v>2.46</v>
      </c>
      <c r="L469" s="45">
        <f t="shared" si="311"/>
        <v>0</v>
      </c>
      <c r="M469" s="45">
        <f t="shared" si="348"/>
        <v>0</v>
      </c>
      <c r="N469" s="46">
        <f t="shared" si="349"/>
        <v>158.38999999999999</v>
      </c>
      <c r="O469" s="47">
        <f t="shared" si="316"/>
        <v>0</v>
      </c>
      <c r="P469" s="47">
        <f t="shared" si="350"/>
        <v>0</v>
      </c>
      <c r="Q469" s="47">
        <f t="shared" si="351"/>
        <v>0</v>
      </c>
      <c r="R469" s="39">
        <f t="shared" si="355"/>
        <v>2623167.8250000002</v>
      </c>
      <c r="S469" s="50">
        <f t="shared" si="330"/>
        <v>2624311.4999999991</v>
      </c>
      <c r="T469" s="49">
        <f t="shared" si="352"/>
        <v>0</v>
      </c>
      <c r="U469" s="58">
        <f t="shared" si="317"/>
        <v>415664698.48499984</v>
      </c>
      <c r="V469" s="39">
        <f t="shared" si="328"/>
        <v>0</v>
      </c>
      <c r="W469" s="39">
        <f t="shared" si="353"/>
        <v>0</v>
      </c>
      <c r="X469" s="39">
        <f t="shared" si="315"/>
        <v>0</v>
      </c>
    </row>
    <row r="470" spans="2:24" x14ac:dyDescent="0.25">
      <c r="B470" s="3" t="s">
        <v>29</v>
      </c>
      <c r="C470" s="3">
        <v>455</v>
      </c>
      <c r="D470" s="3">
        <v>455</v>
      </c>
      <c r="E470" s="10">
        <v>0</v>
      </c>
      <c r="F470" s="39">
        <f t="shared" si="345"/>
        <v>0</v>
      </c>
      <c r="G470" s="40">
        <f t="shared" si="346"/>
        <v>0</v>
      </c>
      <c r="H470" s="41">
        <v>1242</v>
      </c>
      <c r="I470" s="42">
        <v>158.38999999999999</v>
      </c>
      <c r="J470" s="43">
        <f t="shared" si="347"/>
        <v>0</v>
      </c>
      <c r="K470" s="44">
        <v>2.46</v>
      </c>
      <c r="L470" s="45">
        <f t="shared" ref="L470:L533" si="358">$C$3*F470</f>
        <v>0</v>
      </c>
      <c r="M470" s="45">
        <f t="shared" si="348"/>
        <v>0</v>
      </c>
      <c r="N470" s="46">
        <f t="shared" si="349"/>
        <v>158.38999999999999</v>
      </c>
      <c r="O470" s="47">
        <f t="shared" si="316"/>
        <v>0</v>
      </c>
      <c r="P470" s="47">
        <f t="shared" si="350"/>
        <v>0</v>
      </c>
      <c r="Q470" s="47">
        <f t="shared" si="351"/>
        <v>0</v>
      </c>
      <c r="R470" s="39">
        <f t="shared" si="355"/>
        <v>2623167.8250000002</v>
      </c>
      <c r="S470" s="50">
        <f t="shared" si="330"/>
        <v>2624311.4999999991</v>
      </c>
      <c r="T470" s="49">
        <f t="shared" si="352"/>
        <v>0</v>
      </c>
      <c r="U470" s="58">
        <f t="shared" si="317"/>
        <v>415664698.48499984</v>
      </c>
      <c r="V470" s="39">
        <f t="shared" si="328"/>
        <v>0</v>
      </c>
      <c r="W470" s="39">
        <f t="shared" si="353"/>
        <v>0</v>
      </c>
      <c r="X470" s="39">
        <f t="shared" si="315"/>
        <v>0</v>
      </c>
    </row>
    <row r="471" spans="2:24" x14ac:dyDescent="0.25">
      <c r="B471" s="3" t="s">
        <v>29</v>
      </c>
      <c r="C471" s="3">
        <v>456</v>
      </c>
      <c r="D471" s="3">
        <v>456</v>
      </c>
      <c r="E471" s="10">
        <v>0</v>
      </c>
      <c r="F471" s="39">
        <f t="shared" si="345"/>
        <v>0</v>
      </c>
      <c r="G471" s="40">
        <f t="shared" si="346"/>
        <v>0</v>
      </c>
      <c r="H471" s="41">
        <v>1242</v>
      </c>
      <c r="I471" s="42">
        <v>158.38999999999999</v>
      </c>
      <c r="J471" s="43">
        <f t="shared" si="347"/>
        <v>0</v>
      </c>
      <c r="K471" s="44">
        <v>2.46</v>
      </c>
      <c r="L471" s="45">
        <f t="shared" si="358"/>
        <v>0</v>
      </c>
      <c r="M471" s="45">
        <f t="shared" si="348"/>
        <v>0</v>
      </c>
      <c r="N471" s="46">
        <f t="shared" si="349"/>
        <v>158.38999999999999</v>
      </c>
      <c r="O471" s="47">
        <f t="shared" si="316"/>
        <v>0</v>
      </c>
      <c r="P471" s="47">
        <f t="shared" si="350"/>
        <v>0</v>
      </c>
      <c r="Q471" s="47">
        <f t="shared" si="351"/>
        <v>0</v>
      </c>
      <c r="R471" s="39">
        <f t="shared" si="355"/>
        <v>2623167.8250000002</v>
      </c>
      <c r="S471" s="50">
        <f t="shared" si="330"/>
        <v>2624311.4999999991</v>
      </c>
      <c r="T471" s="49">
        <f t="shared" si="352"/>
        <v>0</v>
      </c>
      <c r="U471" s="58">
        <f t="shared" si="317"/>
        <v>415664698.48499984</v>
      </c>
      <c r="V471" s="39">
        <f t="shared" si="328"/>
        <v>0</v>
      </c>
      <c r="W471" s="39">
        <f t="shared" si="353"/>
        <v>0</v>
      </c>
      <c r="X471" s="39">
        <f t="shared" ref="X471" si="359">W471</f>
        <v>0</v>
      </c>
    </row>
    <row r="472" spans="2:24" x14ac:dyDescent="0.25">
      <c r="B472" s="3" t="s">
        <v>29</v>
      </c>
      <c r="C472" s="3">
        <v>457</v>
      </c>
      <c r="D472" s="3">
        <v>457</v>
      </c>
      <c r="E472" s="10">
        <v>0</v>
      </c>
      <c r="F472" s="39">
        <f t="shared" si="345"/>
        <v>0</v>
      </c>
      <c r="G472" s="40">
        <f t="shared" si="346"/>
        <v>0</v>
      </c>
      <c r="H472" s="41">
        <v>1242</v>
      </c>
      <c r="I472" s="42">
        <v>158.38999999999999</v>
      </c>
      <c r="J472" s="43">
        <f t="shared" si="347"/>
        <v>0</v>
      </c>
      <c r="K472" s="44">
        <v>2.46</v>
      </c>
      <c r="L472" s="45">
        <f t="shared" si="358"/>
        <v>0</v>
      </c>
      <c r="M472" s="45">
        <f t="shared" si="348"/>
        <v>0</v>
      </c>
      <c r="N472" s="46">
        <f t="shared" si="349"/>
        <v>158.38999999999999</v>
      </c>
      <c r="O472" s="47">
        <f t="shared" si="316"/>
        <v>0</v>
      </c>
      <c r="P472" s="47">
        <f t="shared" si="350"/>
        <v>0</v>
      </c>
      <c r="Q472" s="47">
        <f t="shared" si="351"/>
        <v>0</v>
      </c>
      <c r="R472" s="39">
        <f t="shared" si="355"/>
        <v>2623167.8250000002</v>
      </c>
      <c r="S472" s="50">
        <f t="shared" si="330"/>
        <v>2624311.4999999991</v>
      </c>
      <c r="T472" s="49">
        <f t="shared" si="352"/>
        <v>0</v>
      </c>
      <c r="U472" s="58">
        <f t="shared" si="317"/>
        <v>415664698.48499984</v>
      </c>
      <c r="V472" s="39">
        <f t="shared" si="328"/>
        <v>0</v>
      </c>
      <c r="W472" s="39">
        <f t="shared" si="353"/>
        <v>0</v>
      </c>
      <c r="X472" s="39">
        <f t="shared" ref="X472" si="360">W472+X471</f>
        <v>0</v>
      </c>
    </row>
    <row r="473" spans="2:24" x14ac:dyDescent="0.25">
      <c r="B473" s="3" t="s">
        <v>29</v>
      </c>
      <c r="C473" s="3">
        <v>458</v>
      </c>
      <c r="D473" s="3">
        <v>458</v>
      </c>
      <c r="E473" s="10">
        <v>0</v>
      </c>
      <c r="F473" s="39">
        <f t="shared" si="345"/>
        <v>0</v>
      </c>
      <c r="G473" s="40">
        <f t="shared" si="346"/>
        <v>0</v>
      </c>
      <c r="H473" s="41">
        <v>1242</v>
      </c>
      <c r="I473" s="42">
        <v>158.38999999999999</v>
      </c>
      <c r="J473" s="43">
        <f t="shared" si="347"/>
        <v>0</v>
      </c>
      <c r="K473" s="44">
        <v>2.46</v>
      </c>
      <c r="L473" s="45">
        <f t="shared" si="358"/>
        <v>0</v>
      </c>
      <c r="M473" s="45">
        <f t="shared" si="348"/>
        <v>0</v>
      </c>
      <c r="N473" s="46">
        <f t="shared" si="349"/>
        <v>158.38999999999999</v>
      </c>
      <c r="O473" s="47">
        <f t="shared" si="316"/>
        <v>0</v>
      </c>
      <c r="P473" s="47">
        <f t="shared" si="350"/>
        <v>0</v>
      </c>
      <c r="Q473" s="47">
        <f t="shared" si="351"/>
        <v>0</v>
      </c>
      <c r="R473" s="39">
        <f t="shared" si="355"/>
        <v>2623167.8250000002</v>
      </c>
      <c r="S473" s="50">
        <f t="shared" si="330"/>
        <v>2624311.4999999991</v>
      </c>
      <c r="T473" s="49">
        <f t="shared" si="352"/>
        <v>0</v>
      </c>
      <c r="U473" s="58">
        <f t="shared" si="317"/>
        <v>415664698.48499984</v>
      </c>
      <c r="V473" s="39">
        <f t="shared" si="328"/>
        <v>0</v>
      </c>
      <c r="W473" s="39">
        <f t="shared" si="353"/>
        <v>0</v>
      </c>
      <c r="X473" s="39">
        <f t="shared" si="315"/>
        <v>0</v>
      </c>
    </row>
    <row r="474" spans="2:24" x14ac:dyDescent="0.25">
      <c r="B474" s="3" t="s">
        <v>29</v>
      </c>
      <c r="C474" s="3">
        <v>459</v>
      </c>
      <c r="D474" s="3">
        <v>459</v>
      </c>
      <c r="E474" s="10">
        <v>0</v>
      </c>
      <c r="F474" s="39">
        <f t="shared" si="345"/>
        <v>0</v>
      </c>
      <c r="G474" s="40">
        <f t="shared" si="346"/>
        <v>0</v>
      </c>
      <c r="H474" s="41">
        <v>1242</v>
      </c>
      <c r="I474" s="42">
        <v>158.38999999999999</v>
      </c>
      <c r="J474" s="43">
        <f t="shared" si="347"/>
        <v>0</v>
      </c>
      <c r="K474" s="44">
        <v>2.46</v>
      </c>
      <c r="L474" s="45">
        <f t="shared" si="358"/>
        <v>0</v>
      </c>
      <c r="M474" s="45">
        <f t="shared" si="348"/>
        <v>0</v>
      </c>
      <c r="N474" s="46">
        <f t="shared" si="349"/>
        <v>158.38999999999999</v>
      </c>
      <c r="O474" s="47">
        <f t="shared" si="316"/>
        <v>0</v>
      </c>
      <c r="P474" s="47">
        <f t="shared" si="350"/>
        <v>0</v>
      </c>
      <c r="Q474" s="47">
        <f t="shared" si="351"/>
        <v>0</v>
      </c>
      <c r="R474" s="39">
        <f t="shared" si="355"/>
        <v>2623167.8250000002</v>
      </c>
      <c r="S474" s="50">
        <f t="shared" si="330"/>
        <v>2624311.4999999991</v>
      </c>
      <c r="T474" s="49">
        <f t="shared" si="352"/>
        <v>0</v>
      </c>
      <c r="U474" s="58">
        <f t="shared" si="317"/>
        <v>415664698.48499984</v>
      </c>
      <c r="V474" s="39">
        <f t="shared" si="328"/>
        <v>0</v>
      </c>
      <c r="W474" s="39">
        <f t="shared" si="353"/>
        <v>0</v>
      </c>
      <c r="X474" s="39">
        <f t="shared" si="315"/>
        <v>0</v>
      </c>
    </row>
    <row r="475" spans="2:24" x14ac:dyDescent="0.25">
      <c r="B475" s="3" t="s">
        <v>29</v>
      </c>
      <c r="C475" s="3">
        <v>460</v>
      </c>
      <c r="D475" s="3">
        <v>460</v>
      </c>
      <c r="E475" s="10">
        <v>0</v>
      </c>
      <c r="F475" s="39">
        <f t="shared" si="345"/>
        <v>0</v>
      </c>
      <c r="G475" s="40">
        <f t="shared" si="346"/>
        <v>0</v>
      </c>
      <c r="H475" s="41">
        <v>1242</v>
      </c>
      <c r="I475" s="42">
        <v>158.38999999999999</v>
      </c>
      <c r="J475" s="43">
        <f t="shared" si="347"/>
        <v>0</v>
      </c>
      <c r="K475" s="44">
        <v>2.46</v>
      </c>
      <c r="L475" s="45">
        <f t="shared" si="358"/>
        <v>0</v>
      </c>
      <c r="M475" s="45">
        <f t="shared" si="348"/>
        <v>0</v>
      </c>
      <c r="N475" s="46">
        <f t="shared" si="349"/>
        <v>158.38999999999999</v>
      </c>
      <c r="O475" s="47">
        <f t="shared" si="316"/>
        <v>0</v>
      </c>
      <c r="P475" s="47">
        <f t="shared" si="350"/>
        <v>0</v>
      </c>
      <c r="Q475" s="47">
        <f t="shared" si="351"/>
        <v>0</v>
      </c>
      <c r="R475" s="39">
        <f t="shared" si="355"/>
        <v>2623167.8250000002</v>
      </c>
      <c r="S475" s="50">
        <f t="shared" si="330"/>
        <v>2624311.4999999991</v>
      </c>
      <c r="T475" s="49">
        <f t="shared" si="352"/>
        <v>0</v>
      </c>
      <c r="U475" s="58">
        <f t="shared" si="317"/>
        <v>415664698.48499984</v>
      </c>
      <c r="V475" s="39">
        <f t="shared" si="328"/>
        <v>0</v>
      </c>
      <c r="W475" s="39">
        <f t="shared" si="353"/>
        <v>0</v>
      </c>
      <c r="X475" s="39">
        <f t="shared" ref="X475" si="361">W475</f>
        <v>0</v>
      </c>
    </row>
    <row r="476" spans="2:24" x14ac:dyDescent="0.25">
      <c r="B476" s="3" t="s">
        <v>29</v>
      </c>
      <c r="C476" s="3">
        <v>461</v>
      </c>
      <c r="D476" s="3">
        <v>461</v>
      </c>
      <c r="E476" s="10">
        <v>0</v>
      </c>
      <c r="F476" s="39">
        <f t="shared" si="345"/>
        <v>0</v>
      </c>
      <c r="G476" s="40">
        <f t="shared" si="346"/>
        <v>0</v>
      </c>
      <c r="H476" s="41">
        <v>1242</v>
      </c>
      <c r="I476" s="42">
        <v>158.38999999999999</v>
      </c>
      <c r="J476" s="43">
        <f t="shared" si="347"/>
        <v>0</v>
      </c>
      <c r="K476" s="44">
        <v>2.46</v>
      </c>
      <c r="L476" s="45">
        <f t="shared" si="358"/>
        <v>0</v>
      </c>
      <c r="M476" s="45">
        <f t="shared" si="348"/>
        <v>0</v>
      </c>
      <c r="N476" s="46">
        <f t="shared" si="349"/>
        <v>158.38999999999999</v>
      </c>
      <c r="O476" s="47">
        <f t="shared" si="316"/>
        <v>0</v>
      </c>
      <c r="P476" s="47">
        <f t="shared" si="350"/>
        <v>0</v>
      </c>
      <c r="Q476" s="47">
        <f t="shared" si="351"/>
        <v>0</v>
      </c>
      <c r="R476" s="39">
        <f t="shared" si="355"/>
        <v>2623167.8250000002</v>
      </c>
      <c r="S476" s="50">
        <f t="shared" si="330"/>
        <v>2624311.4999999991</v>
      </c>
      <c r="T476" s="49">
        <f t="shared" si="352"/>
        <v>0</v>
      </c>
      <c r="U476" s="58">
        <f t="shared" si="317"/>
        <v>415664698.48499984</v>
      </c>
      <c r="V476" s="39">
        <f t="shared" si="328"/>
        <v>0</v>
      </c>
      <c r="W476" s="39">
        <f t="shared" si="353"/>
        <v>0</v>
      </c>
      <c r="X476" s="39">
        <f t="shared" ref="X476:X509" si="362">W476+X475</f>
        <v>0</v>
      </c>
    </row>
    <row r="477" spans="2:24" x14ac:dyDescent="0.25">
      <c r="B477" s="3" t="s">
        <v>29</v>
      </c>
      <c r="C477" s="3">
        <v>462</v>
      </c>
      <c r="D477" s="3">
        <v>462</v>
      </c>
      <c r="E477" s="10">
        <v>0</v>
      </c>
      <c r="F477" s="39">
        <f t="shared" si="345"/>
        <v>0</v>
      </c>
      <c r="G477" s="40">
        <f t="shared" si="346"/>
        <v>0</v>
      </c>
      <c r="H477" s="41">
        <v>1242</v>
      </c>
      <c r="I477" s="42">
        <v>158.38999999999999</v>
      </c>
      <c r="J477" s="43">
        <f t="shared" si="347"/>
        <v>0</v>
      </c>
      <c r="K477" s="44">
        <v>2.46</v>
      </c>
      <c r="L477" s="45">
        <f t="shared" si="358"/>
        <v>0</v>
      </c>
      <c r="M477" s="45">
        <f t="shared" si="348"/>
        <v>0</v>
      </c>
      <c r="N477" s="46">
        <f t="shared" si="349"/>
        <v>158.38999999999999</v>
      </c>
      <c r="O477" s="47">
        <f t="shared" ref="O477:O540" si="363">M477*E477</f>
        <v>0</v>
      </c>
      <c r="P477" s="47">
        <f t="shared" si="350"/>
        <v>0</v>
      </c>
      <c r="Q477" s="47">
        <f t="shared" si="351"/>
        <v>0</v>
      </c>
      <c r="R477" s="39">
        <f t="shared" si="355"/>
        <v>2623167.8250000002</v>
      </c>
      <c r="S477" s="50">
        <f t="shared" si="330"/>
        <v>2624311.4999999991</v>
      </c>
      <c r="T477" s="49">
        <f t="shared" si="352"/>
        <v>0</v>
      </c>
      <c r="U477" s="58">
        <f t="shared" ref="U477:U540" si="364">S477*I477</f>
        <v>415664698.48499984</v>
      </c>
      <c r="V477" s="39">
        <f t="shared" si="328"/>
        <v>0</v>
      </c>
      <c r="W477" s="39">
        <f t="shared" si="353"/>
        <v>0</v>
      </c>
      <c r="X477" s="39">
        <f t="shared" si="362"/>
        <v>0</v>
      </c>
    </row>
    <row r="478" spans="2:24" x14ac:dyDescent="0.25">
      <c r="B478" s="3" t="s">
        <v>29</v>
      </c>
      <c r="C478" s="3">
        <v>463</v>
      </c>
      <c r="D478" s="3">
        <v>463</v>
      </c>
      <c r="E478" s="10">
        <v>0</v>
      </c>
      <c r="F478" s="39">
        <f t="shared" si="345"/>
        <v>0</v>
      </c>
      <c r="G478" s="40">
        <f t="shared" si="346"/>
        <v>0</v>
      </c>
      <c r="H478" s="41">
        <v>1242</v>
      </c>
      <c r="I478" s="42">
        <v>158.38999999999999</v>
      </c>
      <c r="J478" s="43">
        <f t="shared" si="347"/>
        <v>0</v>
      </c>
      <c r="K478" s="44">
        <v>2.46</v>
      </c>
      <c r="L478" s="45">
        <f t="shared" si="358"/>
        <v>0</v>
      </c>
      <c r="M478" s="45">
        <f t="shared" si="348"/>
        <v>0</v>
      </c>
      <c r="N478" s="46">
        <f t="shared" si="349"/>
        <v>158.38999999999999</v>
      </c>
      <c r="O478" s="47">
        <f t="shared" si="363"/>
        <v>0</v>
      </c>
      <c r="P478" s="47">
        <f t="shared" si="350"/>
        <v>0</v>
      </c>
      <c r="Q478" s="47">
        <f t="shared" si="351"/>
        <v>0</v>
      </c>
      <c r="R478" s="39">
        <f t="shared" si="355"/>
        <v>2623167.8250000002</v>
      </c>
      <c r="S478" s="50">
        <f t="shared" si="330"/>
        <v>2624311.4999999991</v>
      </c>
      <c r="T478" s="49">
        <f t="shared" si="352"/>
        <v>0</v>
      </c>
      <c r="U478" s="58">
        <f t="shared" si="364"/>
        <v>415664698.48499984</v>
      </c>
      <c r="V478" s="39">
        <f t="shared" si="328"/>
        <v>0</v>
      </c>
      <c r="W478" s="39">
        <f t="shared" si="353"/>
        <v>0</v>
      </c>
      <c r="X478" s="39">
        <f t="shared" si="362"/>
        <v>0</v>
      </c>
    </row>
    <row r="479" spans="2:24" x14ac:dyDescent="0.25">
      <c r="B479" s="3" t="s">
        <v>29</v>
      </c>
      <c r="C479" s="3">
        <v>464</v>
      </c>
      <c r="D479" s="3">
        <v>464</v>
      </c>
      <c r="E479" s="10">
        <v>0</v>
      </c>
      <c r="F479" s="39">
        <f t="shared" si="345"/>
        <v>0</v>
      </c>
      <c r="G479" s="40">
        <f t="shared" si="346"/>
        <v>0</v>
      </c>
      <c r="H479" s="41">
        <v>1242</v>
      </c>
      <c r="I479" s="42">
        <v>158.38999999999999</v>
      </c>
      <c r="J479" s="43">
        <f t="shared" si="347"/>
        <v>0</v>
      </c>
      <c r="K479" s="44">
        <v>2.46</v>
      </c>
      <c r="L479" s="45">
        <f t="shared" si="358"/>
        <v>0</v>
      </c>
      <c r="M479" s="45">
        <f t="shared" si="348"/>
        <v>0</v>
      </c>
      <c r="N479" s="46">
        <f t="shared" si="349"/>
        <v>158.38999999999999</v>
      </c>
      <c r="O479" s="47">
        <f t="shared" si="363"/>
        <v>0</v>
      </c>
      <c r="P479" s="47">
        <f t="shared" si="350"/>
        <v>0</v>
      </c>
      <c r="Q479" s="47">
        <f t="shared" si="351"/>
        <v>0</v>
      </c>
      <c r="R479" s="39">
        <f t="shared" si="355"/>
        <v>2623167.8250000002</v>
      </c>
      <c r="S479" s="50">
        <f t="shared" si="330"/>
        <v>2624311.4999999991</v>
      </c>
      <c r="T479" s="49">
        <f t="shared" si="352"/>
        <v>0</v>
      </c>
      <c r="U479" s="58">
        <f t="shared" si="364"/>
        <v>415664698.48499984</v>
      </c>
      <c r="V479" s="39">
        <f t="shared" si="328"/>
        <v>0</v>
      </c>
      <c r="W479" s="39">
        <f t="shared" si="353"/>
        <v>0</v>
      </c>
      <c r="X479" s="39">
        <f t="shared" ref="X479" si="365">W479</f>
        <v>0</v>
      </c>
    </row>
    <row r="480" spans="2:24" x14ac:dyDescent="0.25">
      <c r="B480" s="3" t="s">
        <v>29</v>
      </c>
      <c r="C480" s="3">
        <v>465</v>
      </c>
      <c r="D480" s="3">
        <v>465</v>
      </c>
      <c r="E480" s="10">
        <v>0</v>
      </c>
      <c r="F480" s="39">
        <f t="shared" si="345"/>
        <v>0</v>
      </c>
      <c r="G480" s="40">
        <f t="shared" si="346"/>
        <v>0</v>
      </c>
      <c r="H480" s="41">
        <v>1242</v>
      </c>
      <c r="I480" s="42">
        <v>158.38999999999999</v>
      </c>
      <c r="J480" s="43">
        <f t="shared" si="347"/>
        <v>0</v>
      </c>
      <c r="K480" s="44">
        <v>2.46</v>
      </c>
      <c r="L480" s="45">
        <f t="shared" si="358"/>
        <v>0</v>
      </c>
      <c r="M480" s="45">
        <f t="shared" si="348"/>
        <v>0</v>
      </c>
      <c r="N480" s="46">
        <f t="shared" si="349"/>
        <v>158.38999999999999</v>
      </c>
      <c r="O480" s="47">
        <f t="shared" si="363"/>
        <v>0</v>
      </c>
      <c r="P480" s="47">
        <f t="shared" si="350"/>
        <v>0</v>
      </c>
      <c r="Q480" s="47">
        <f t="shared" si="351"/>
        <v>0</v>
      </c>
      <c r="R480" s="39">
        <f t="shared" si="355"/>
        <v>2623167.8250000002</v>
      </c>
      <c r="S480" s="50">
        <f t="shared" si="330"/>
        <v>2624311.4999999991</v>
      </c>
      <c r="T480" s="49">
        <f t="shared" si="352"/>
        <v>0</v>
      </c>
      <c r="U480" s="58">
        <f t="shared" si="364"/>
        <v>415664698.48499984</v>
      </c>
      <c r="V480" s="39">
        <f t="shared" si="328"/>
        <v>0</v>
      </c>
      <c r="W480" s="39">
        <f t="shared" si="353"/>
        <v>0</v>
      </c>
      <c r="X480" s="39">
        <f t="shared" ref="X480" si="366">W480+X479</f>
        <v>0</v>
      </c>
    </row>
    <row r="481" spans="2:24" x14ac:dyDescent="0.25">
      <c r="B481" s="3" t="s">
        <v>29</v>
      </c>
      <c r="C481" s="3">
        <v>466</v>
      </c>
      <c r="D481" s="3">
        <v>466</v>
      </c>
      <c r="E481" s="10">
        <v>0</v>
      </c>
      <c r="F481" s="39">
        <f t="shared" si="345"/>
        <v>0</v>
      </c>
      <c r="G481" s="40">
        <f t="shared" si="346"/>
        <v>0</v>
      </c>
      <c r="H481" s="41">
        <v>1242</v>
      </c>
      <c r="I481" s="42">
        <v>158.38999999999999</v>
      </c>
      <c r="J481" s="43">
        <f t="shared" si="347"/>
        <v>0</v>
      </c>
      <c r="K481" s="44">
        <v>2.46</v>
      </c>
      <c r="L481" s="45">
        <f t="shared" si="358"/>
        <v>0</v>
      </c>
      <c r="M481" s="45">
        <f t="shared" si="348"/>
        <v>0</v>
      </c>
      <c r="N481" s="46">
        <f t="shared" si="349"/>
        <v>158.38999999999999</v>
      </c>
      <c r="O481" s="47">
        <f t="shared" si="363"/>
        <v>0</v>
      </c>
      <c r="P481" s="47">
        <f t="shared" si="350"/>
        <v>0</v>
      </c>
      <c r="Q481" s="47">
        <f t="shared" si="351"/>
        <v>0</v>
      </c>
      <c r="R481" s="39">
        <f t="shared" si="355"/>
        <v>2623167.8250000002</v>
      </c>
      <c r="S481" s="50">
        <f t="shared" si="330"/>
        <v>2624311.4999999991</v>
      </c>
      <c r="T481" s="49">
        <f t="shared" si="352"/>
        <v>0</v>
      </c>
      <c r="U481" s="58">
        <f t="shared" si="364"/>
        <v>415664698.48499984</v>
      </c>
      <c r="V481" s="39">
        <f t="shared" si="328"/>
        <v>0</v>
      </c>
      <c r="W481" s="39">
        <f t="shared" si="353"/>
        <v>0</v>
      </c>
      <c r="X481" s="39">
        <f t="shared" si="362"/>
        <v>0</v>
      </c>
    </row>
    <row r="482" spans="2:24" x14ac:dyDescent="0.25">
      <c r="B482" s="3" t="s">
        <v>29</v>
      </c>
      <c r="C482" s="3">
        <v>467</v>
      </c>
      <c r="D482" s="3">
        <v>467</v>
      </c>
      <c r="E482" s="10">
        <v>0</v>
      </c>
      <c r="F482" s="39">
        <f t="shared" si="345"/>
        <v>0</v>
      </c>
      <c r="G482" s="40">
        <f t="shared" si="346"/>
        <v>0</v>
      </c>
      <c r="H482" s="41">
        <v>1242</v>
      </c>
      <c r="I482" s="42">
        <v>158.38999999999999</v>
      </c>
      <c r="J482" s="43">
        <f t="shared" si="347"/>
        <v>0</v>
      </c>
      <c r="K482" s="44">
        <v>2.46</v>
      </c>
      <c r="L482" s="45">
        <f t="shared" si="358"/>
        <v>0</v>
      </c>
      <c r="M482" s="45">
        <f t="shared" si="348"/>
        <v>0</v>
      </c>
      <c r="N482" s="46">
        <f t="shared" si="349"/>
        <v>158.38999999999999</v>
      </c>
      <c r="O482" s="47">
        <f t="shared" si="363"/>
        <v>0</v>
      </c>
      <c r="P482" s="47">
        <f t="shared" si="350"/>
        <v>0</v>
      </c>
      <c r="Q482" s="47">
        <f t="shared" si="351"/>
        <v>0</v>
      </c>
      <c r="R482" s="39">
        <f t="shared" si="355"/>
        <v>2623167.8250000002</v>
      </c>
      <c r="S482" s="50">
        <f t="shared" si="330"/>
        <v>2624311.4999999991</v>
      </c>
      <c r="T482" s="49">
        <f t="shared" si="352"/>
        <v>0</v>
      </c>
      <c r="U482" s="58">
        <f t="shared" si="364"/>
        <v>415664698.48499984</v>
      </c>
      <c r="V482" s="39">
        <f t="shared" si="328"/>
        <v>0</v>
      </c>
      <c r="W482" s="39">
        <f t="shared" si="353"/>
        <v>0</v>
      </c>
      <c r="X482" s="39">
        <f t="shared" si="362"/>
        <v>0</v>
      </c>
    </row>
    <row r="483" spans="2:24" x14ac:dyDescent="0.25">
      <c r="B483" s="3" t="s">
        <v>29</v>
      </c>
      <c r="C483" s="3">
        <v>468</v>
      </c>
      <c r="D483" s="3">
        <v>468</v>
      </c>
      <c r="E483" s="10">
        <v>0</v>
      </c>
      <c r="F483" s="39">
        <f t="shared" si="345"/>
        <v>0</v>
      </c>
      <c r="G483" s="40">
        <f t="shared" si="346"/>
        <v>0</v>
      </c>
      <c r="H483" s="41">
        <v>1242</v>
      </c>
      <c r="I483" s="42">
        <v>158.38999999999999</v>
      </c>
      <c r="J483" s="43">
        <f t="shared" si="347"/>
        <v>0</v>
      </c>
      <c r="K483" s="44">
        <v>2.46</v>
      </c>
      <c r="L483" s="45">
        <f t="shared" si="358"/>
        <v>0</v>
      </c>
      <c r="M483" s="45">
        <f t="shared" si="348"/>
        <v>0</v>
      </c>
      <c r="N483" s="46">
        <f t="shared" si="349"/>
        <v>158.38999999999999</v>
      </c>
      <c r="O483" s="47">
        <f t="shared" si="363"/>
        <v>0</v>
      </c>
      <c r="P483" s="47">
        <f t="shared" si="350"/>
        <v>0</v>
      </c>
      <c r="Q483" s="47">
        <f t="shared" si="351"/>
        <v>0</v>
      </c>
      <c r="R483" s="39">
        <f t="shared" si="355"/>
        <v>2623167.8250000002</v>
      </c>
      <c r="S483" s="50">
        <f t="shared" si="330"/>
        <v>2624311.4999999991</v>
      </c>
      <c r="T483" s="49">
        <f t="shared" si="352"/>
        <v>0</v>
      </c>
      <c r="U483" s="58">
        <f t="shared" si="364"/>
        <v>415664698.48499984</v>
      </c>
      <c r="V483" s="39">
        <f t="shared" si="328"/>
        <v>0</v>
      </c>
      <c r="W483" s="39">
        <f t="shared" si="353"/>
        <v>0</v>
      </c>
      <c r="X483" s="39">
        <f t="shared" ref="X483" si="367">W483</f>
        <v>0</v>
      </c>
    </row>
    <row r="484" spans="2:24" x14ac:dyDescent="0.25">
      <c r="B484" s="3" t="s">
        <v>29</v>
      </c>
      <c r="C484" s="3">
        <v>469</v>
      </c>
      <c r="D484" s="3">
        <v>469</v>
      </c>
      <c r="E484" s="10">
        <v>0</v>
      </c>
      <c r="F484" s="39">
        <f t="shared" si="345"/>
        <v>0</v>
      </c>
      <c r="G484" s="40">
        <f t="shared" si="346"/>
        <v>0</v>
      </c>
      <c r="H484" s="41">
        <v>1242</v>
      </c>
      <c r="I484" s="42">
        <v>158.38999999999999</v>
      </c>
      <c r="J484" s="43">
        <f t="shared" si="347"/>
        <v>0</v>
      </c>
      <c r="K484" s="44">
        <v>2.46</v>
      </c>
      <c r="L484" s="45">
        <f t="shared" si="358"/>
        <v>0</v>
      </c>
      <c r="M484" s="45">
        <f t="shared" si="348"/>
        <v>0</v>
      </c>
      <c r="N484" s="46">
        <f t="shared" si="349"/>
        <v>158.38999999999999</v>
      </c>
      <c r="O484" s="47">
        <f t="shared" si="363"/>
        <v>0</v>
      </c>
      <c r="P484" s="47">
        <f t="shared" si="350"/>
        <v>0</v>
      </c>
      <c r="Q484" s="47">
        <f t="shared" si="351"/>
        <v>0</v>
      </c>
      <c r="R484" s="39">
        <f t="shared" si="355"/>
        <v>2623167.8250000002</v>
      </c>
      <c r="S484" s="50">
        <f t="shared" si="330"/>
        <v>2624311.4999999991</v>
      </c>
      <c r="T484" s="49">
        <f t="shared" si="352"/>
        <v>0</v>
      </c>
      <c r="U484" s="58">
        <f t="shared" si="364"/>
        <v>415664698.48499984</v>
      </c>
      <c r="V484" s="39">
        <f t="shared" si="328"/>
        <v>0</v>
      </c>
      <c r="W484" s="39">
        <f t="shared" si="353"/>
        <v>0</v>
      </c>
      <c r="X484" s="39">
        <f t="shared" ref="X484" si="368">W484+X483</f>
        <v>0</v>
      </c>
    </row>
    <row r="485" spans="2:24" x14ac:dyDescent="0.25">
      <c r="B485" s="3" t="s">
        <v>29</v>
      </c>
      <c r="C485" s="3">
        <v>470</v>
      </c>
      <c r="D485" s="3">
        <v>470</v>
      </c>
      <c r="E485" s="10">
        <v>0</v>
      </c>
      <c r="F485" s="39">
        <f t="shared" si="345"/>
        <v>0</v>
      </c>
      <c r="G485" s="40">
        <f t="shared" si="346"/>
        <v>0</v>
      </c>
      <c r="H485" s="41">
        <v>1242</v>
      </c>
      <c r="I485" s="42">
        <v>158.38999999999999</v>
      </c>
      <c r="J485" s="43">
        <f t="shared" si="347"/>
        <v>0</v>
      </c>
      <c r="K485" s="44">
        <v>2.46</v>
      </c>
      <c r="L485" s="45">
        <f t="shared" si="358"/>
        <v>0</v>
      </c>
      <c r="M485" s="45">
        <f t="shared" si="348"/>
        <v>0</v>
      </c>
      <c r="N485" s="46">
        <f t="shared" si="349"/>
        <v>158.38999999999999</v>
      </c>
      <c r="O485" s="47">
        <f t="shared" si="363"/>
        <v>0</v>
      </c>
      <c r="P485" s="47">
        <f t="shared" si="350"/>
        <v>0</v>
      </c>
      <c r="Q485" s="47">
        <f t="shared" si="351"/>
        <v>0</v>
      </c>
      <c r="R485" s="39">
        <f t="shared" si="355"/>
        <v>2623167.8250000002</v>
      </c>
      <c r="S485" s="50">
        <f t="shared" si="330"/>
        <v>2624311.4999999991</v>
      </c>
      <c r="T485" s="49">
        <f t="shared" si="352"/>
        <v>0</v>
      </c>
      <c r="U485" s="58">
        <f t="shared" si="364"/>
        <v>415664698.48499984</v>
      </c>
      <c r="V485" s="39">
        <f t="shared" si="328"/>
        <v>0</v>
      </c>
      <c r="W485" s="39">
        <f t="shared" si="353"/>
        <v>0</v>
      </c>
      <c r="X485" s="39">
        <f t="shared" si="362"/>
        <v>0</v>
      </c>
    </row>
    <row r="486" spans="2:24" x14ac:dyDescent="0.25">
      <c r="B486" s="3" t="s">
        <v>29</v>
      </c>
      <c r="C486" s="3">
        <v>471</v>
      </c>
      <c r="D486" s="3">
        <v>471</v>
      </c>
      <c r="E486" s="10">
        <v>0</v>
      </c>
      <c r="F486" s="39">
        <f t="shared" si="345"/>
        <v>0</v>
      </c>
      <c r="G486" s="40">
        <f t="shared" si="346"/>
        <v>0</v>
      </c>
      <c r="H486" s="41">
        <v>1242</v>
      </c>
      <c r="I486" s="42">
        <v>158.38999999999999</v>
      </c>
      <c r="J486" s="43">
        <f t="shared" si="347"/>
        <v>0</v>
      </c>
      <c r="K486" s="44">
        <v>2.46</v>
      </c>
      <c r="L486" s="45">
        <f t="shared" si="358"/>
        <v>0</v>
      </c>
      <c r="M486" s="45">
        <f t="shared" si="348"/>
        <v>0</v>
      </c>
      <c r="N486" s="46">
        <f t="shared" si="349"/>
        <v>158.38999999999999</v>
      </c>
      <c r="O486" s="47">
        <f t="shared" si="363"/>
        <v>0</v>
      </c>
      <c r="P486" s="47">
        <f t="shared" si="350"/>
        <v>0</v>
      </c>
      <c r="Q486" s="47">
        <f t="shared" si="351"/>
        <v>0</v>
      </c>
      <c r="R486" s="39">
        <f t="shared" si="355"/>
        <v>2623167.8250000002</v>
      </c>
      <c r="S486" s="50">
        <f t="shared" si="330"/>
        <v>2624311.4999999991</v>
      </c>
      <c r="T486" s="49">
        <f t="shared" si="352"/>
        <v>0</v>
      </c>
      <c r="U486" s="58">
        <f t="shared" si="364"/>
        <v>415664698.48499984</v>
      </c>
      <c r="V486" s="39">
        <f t="shared" si="328"/>
        <v>0</v>
      </c>
      <c r="W486" s="39">
        <f t="shared" si="353"/>
        <v>0</v>
      </c>
      <c r="X486" s="39">
        <f t="shared" si="362"/>
        <v>0</v>
      </c>
    </row>
    <row r="487" spans="2:24" x14ac:dyDescent="0.25">
      <c r="B487" s="3" t="s">
        <v>29</v>
      </c>
      <c r="C487" s="3">
        <v>472</v>
      </c>
      <c r="D487" s="3">
        <v>472</v>
      </c>
      <c r="E487" s="10">
        <v>0</v>
      </c>
      <c r="F487" s="39">
        <f t="shared" si="345"/>
        <v>0</v>
      </c>
      <c r="G487" s="40">
        <f t="shared" si="346"/>
        <v>0</v>
      </c>
      <c r="H487" s="41">
        <v>1242</v>
      </c>
      <c r="I487" s="42">
        <v>158.38999999999999</v>
      </c>
      <c r="J487" s="43">
        <f t="shared" si="347"/>
        <v>0</v>
      </c>
      <c r="K487" s="44">
        <v>2.46</v>
      </c>
      <c r="L487" s="45">
        <f t="shared" si="358"/>
        <v>0</v>
      </c>
      <c r="M487" s="45">
        <f t="shared" si="348"/>
        <v>0</v>
      </c>
      <c r="N487" s="46">
        <f t="shared" si="349"/>
        <v>158.38999999999999</v>
      </c>
      <c r="O487" s="47">
        <f t="shared" si="363"/>
        <v>0</v>
      </c>
      <c r="P487" s="47">
        <f t="shared" si="350"/>
        <v>0</v>
      </c>
      <c r="Q487" s="47">
        <f t="shared" si="351"/>
        <v>0</v>
      </c>
      <c r="R487" s="39">
        <f t="shared" si="355"/>
        <v>2623167.8250000002</v>
      </c>
      <c r="S487" s="50">
        <f t="shared" si="330"/>
        <v>2624311.4999999991</v>
      </c>
      <c r="T487" s="49">
        <f t="shared" si="352"/>
        <v>0</v>
      </c>
      <c r="U487" s="58">
        <f t="shared" si="364"/>
        <v>415664698.48499984</v>
      </c>
      <c r="V487" s="39">
        <f t="shared" si="328"/>
        <v>0</v>
      </c>
      <c r="W487" s="39">
        <f t="shared" si="353"/>
        <v>0</v>
      </c>
      <c r="X487" s="39">
        <f t="shared" ref="X487" si="369">W487</f>
        <v>0</v>
      </c>
    </row>
    <row r="488" spans="2:24" x14ac:dyDescent="0.25">
      <c r="B488" s="3" t="s">
        <v>29</v>
      </c>
      <c r="C488" s="3">
        <v>473</v>
      </c>
      <c r="D488" s="3">
        <v>473</v>
      </c>
      <c r="E488" s="10">
        <v>0</v>
      </c>
      <c r="F488" s="39">
        <f t="shared" si="345"/>
        <v>0</v>
      </c>
      <c r="G488" s="40">
        <f t="shared" si="346"/>
        <v>0</v>
      </c>
      <c r="H488" s="41">
        <v>1242</v>
      </c>
      <c r="I488" s="42">
        <v>158.38999999999999</v>
      </c>
      <c r="J488" s="43">
        <f t="shared" si="347"/>
        <v>0</v>
      </c>
      <c r="K488" s="44">
        <v>2.46</v>
      </c>
      <c r="L488" s="45">
        <f t="shared" si="358"/>
        <v>0</v>
      </c>
      <c r="M488" s="45">
        <f t="shared" si="348"/>
        <v>0</v>
      </c>
      <c r="N488" s="46">
        <f t="shared" si="349"/>
        <v>158.38999999999999</v>
      </c>
      <c r="O488" s="47">
        <f t="shared" si="363"/>
        <v>0</v>
      </c>
      <c r="P488" s="47">
        <f t="shared" si="350"/>
        <v>0</v>
      </c>
      <c r="Q488" s="47">
        <f t="shared" si="351"/>
        <v>0</v>
      </c>
      <c r="R488" s="39">
        <f t="shared" si="355"/>
        <v>2623167.8250000002</v>
      </c>
      <c r="S488" s="50">
        <f t="shared" si="330"/>
        <v>2624311.4999999991</v>
      </c>
      <c r="T488" s="49">
        <f t="shared" si="352"/>
        <v>0</v>
      </c>
      <c r="U488" s="58">
        <f t="shared" si="364"/>
        <v>415664698.48499984</v>
      </c>
      <c r="V488" s="39">
        <f t="shared" si="328"/>
        <v>0</v>
      </c>
      <c r="W488" s="39">
        <f t="shared" si="353"/>
        <v>0</v>
      </c>
      <c r="X488" s="39">
        <f t="shared" ref="X488" si="370">W488+X487</f>
        <v>0</v>
      </c>
    </row>
    <row r="489" spans="2:24" x14ac:dyDescent="0.25">
      <c r="B489" s="3" t="s">
        <v>29</v>
      </c>
      <c r="C489" s="3">
        <v>474</v>
      </c>
      <c r="D489" s="3">
        <v>474</v>
      </c>
      <c r="E489" s="10">
        <v>0</v>
      </c>
      <c r="F489" s="39">
        <f t="shared" si="345"/>
        <v>0</v>
      </c>
      <c r="G489" s="40">
        <f t="shared" si="346"/>
        <v>0</v>
      </c>
      <c r="H489" s="41">
        <v>1242</v>
      </c>
      <c r="I489" s="42">
        <v>158.38999999999999</v>
      </c>
      <c r="J489" s="43">
        <f t="shared" si="347"/>
        <v>0</v>
      </c>
      <c r="K489" s="44">
        <v>2.46</v>
      </c>
      <c r="L489" s="45">
        <f t="shared" si="358"/>
        <v>0</v>
      </c>
      <c r="M489" s="45">
        <f t="shared" si="348"/>
        <v>0</v>
      </c>
      <c r="N489" s="46">
        <f t="shared" si="349"/>
        <v>158.38999999999999</v>
      </c>
      <c r="O489" s="47">
        <f t="shared" si="363"/>
        <v>0</v>
      </c>
      <c r="P489" s="47">
        <f t="shared" si="350"/>
        <v>0</v>
      </c>
      <c r="Q489" s="47">
        <f t="shared" si="351"/>
        <v>0</v>
      </c>
      <c r="R489" s="39">
        <f t="shared" si="355"/>
        <v>2623167.8250000002</v>
      </c>
      <c r="S489" s="50">
        <f t="shared" si="330"/>
        <v>2624311.4999999991</v>
      </c>
      <c r="T489" s="49">
        <f t="shared" si="352"/>
        <v>0</v>
      </c>
      <c r="U489" s="58">
        <f t="shared" si="364"/>
        <v>415664698.48499984</v>
      </c>
      <c r="V489" s="39">
        <f t="shared" si="328"/>
        <v>0</v>
      </c>
      <c r="W489" s="39">
        <f t="shared" si="353"/>
        <v>0</v>
      </c>
      <c r="X489" s="39">
        <f t="shared" si="362"/>
        <v>0</v>
      </c>
    </row>
    <row r="490" spans="2:24" x14ac:dyDescent="0.25">
      <c r="B490" s="3" t="s">
        <v>29</v>
      </c>
      <c r="C490" s="3">
        <v>475</v>
      </c>
      <c r="D490" s="3">
        <v>475</v>
      </c>
      <c r="E490" s="10">
        <v>0</v>
      </c>
      <c r="F490" s="39">
        <f t="shared" si="345"/>
        <v>0</v>
      </c>
      <c r="G490" s="40">
        <f t="shared" si="346"/>
        <v>0</v>
      </c>
      <c r="H490" s="41">
        <v>1242</v>
      </c>
      <c r="I490" s="42">
        <v>158.38999999999999</v>
      </c>
      <c r="J490" s="43">
        <f t="shared" si="347"/>
        <v>0</v>
      </c>
      <c r="K490" s="44">
        <v>2.46</v>
      </c>
      <c r="L490" s="45">
        <f t="shared" si="358"/>
        <v>0</v>
      </c>
      <c r="M490" s="45">
        <f t="shared" si="348"/>
        <v>0</v>
      </c>
      <c r="N490" s="46">
        <f t="shared" si="349"/>
        <v>158.38999999999999</v>
      </c>
      <c r="O490" s="47">
        <f t="shared" si="363"/>
        <v>0</v>
      </c>
      <c r="P490" s="47">
        <f t="shared" si="350"/>
        <v>0</v>
      </c>
      <c r="Q490" s="47">
        <f t="shared" si="351"/>
        <v>0</v>
      </c>
      <c r="R490" s="39">
        <f t="shared" si="355"/>
        <v>2623167.8250000002</v>
      </c>
      <c r="S490" s="50">
        <f t="shared" si="330"/>
        <v>2624311.4999999991</v>
      </c>
      <c r="T490" s="49">
        <f t="shared" si="352"/>
        <v>0</v>
      </c>
      <c r="U490" s="58">
        <f t="shared" si="364"/>
        <v>415664698.48499984</v>
      </c>
      <c r="V490" s="39">
        <f t="shared" si="328"/>
        <v>0</v>
      </c>
      <c r="W490" s="39">
        <f t="shared" si="353"/>
        <v>0</v>
      </c>
      <c r="X490" s="39">
        <f t="shared" si="362"/>
        <v>0</v>
      </c>
    </row>
    <row r="491" spans="2:24" x14ac:dyDescent="0.25">
      <c r="B491" s="3" t="s">
        <v>29</v>
      </c>
      <c r="C491" s="3">
        <v>476</v>
      </c>
      <c r="D491" s="3">
        <v>476</v>
      </c>
      <c r="E491" s="10">
        <v>0</v>
      </c>
      <c r="F491" s="39">
        <f t="shared" si="345"/>
        <v>0</v>
      </c>
      <c r="G491" s="40">
        <f t="shared" si="346"/>
        <v>0</v>
      </c>
      <c r="H491" s="41">
        <v>1242</v>
      </c>
      <c r="I491" s="42">
        <v>158.38999999999999</v>
      </c>
      <c r="J491" s="43">
        <f t="shared" si="347"/>
        <v>0</v>
      </c>
      <c r="K491" s="44">
        <v>2.46</v>
      </c>
      <c r="L491" s="45">
        <f t="shared" si="358"/>
        <v>0</v>
      </c>
      <c r="M491" s="45">
        <f t="shared" si="348"/>
        <v>0</v>
      </c>
      <c r="N491" s="46">
        <f t="shared" si="349"/>
        <v>158.38999999999999</v>
      </c>
      <c r="O491" s="47">
        <f t="shared" si="363"/>
        <v>0</v>
      </c>
      <c r="P491" s="47">
        <f t="shared" si="350"/>
        <v>0</v>
      </c>
      <c r="Q491" s="47">
        <f t="shared" si="351"/>
        <v>0</v>
      </c>
      <c r="R491" s="39">
        <f t="shared" si="355"/>
        <v>2623167.8250000002</v>
      </c>
      <c r="S491" s="50">
        <f t="shared" si="330"/>
        <v>2624311.4999999991</v>
      </c>
      <c r="T491" s="49">
        <f t="shared" si="352"/>
        <v>0</v>
      </c>
      <c r="U491" s="58">
        <f t="shared" si="364"/>
        <v>415664698.48499984</v>
      </c>
      <c r="V491" s="39">
        <f t="shared" si="328"/>
        <v>0</v>
      </c>
      <c r="W491" s="39">
        <f t="shared" si="353"/>
        <v>0</v>
      </c>
      <c r="X491" s="39">
        <f t="shared" ref="X491" si="371">W491</f>
        <v>0</v>
      </c>
    </row>
    <row r="492" spans="2:24" x14ac:dyDescent="0.25">
      <c r="B492" s="3" t="s">
        <v>29</v>
      </c>
      <c r="C492" s="3">
        <v>477</v>
      </c>
      <c r="D492" s="3">
        <v>477</v>
      </c>
      <c r="E492" s="10">
        <v>0</v>
      </c>
      <c r="F492" s="39">
        <f t="shared" si="345"/>
        <v>0</v>
      </c>
      <c r="G492" s="40">
        <f t="shared" si="346"/>
        <v>0</v>
      </c>
      <c r="H492" s="41">
        <v>1242</v>
      </c>
      <c r="I492" s="42">
        <v>158.38999999999999</v>
      </c>
      <c r="J492" s="43">
        <f t="shared" si="347"/>
        <v>0</v>
      </c>
      <c r="K492" s="44">
        <v>2.46</v>
      </c>
      <c r="L492" s="45">
        <f t="shared" si="358"/>
        <v>0</v>
      </c>
      <c r="M492" s="45">
        <f t="shared" si="348"/>
        <v>0</v>
      </c>
      <c r="N492" s="46">
        <f t="shared" si="349"/>
        <v>158.38999999999999</v>
      </c>
      <c r="O492" s="47">
        <f t="shared" si="363"/>
        <v>0</v>
      </c>
      <c r="P492" s="47">
        <f t="shared" si="350"/>
        <v>0</v>
      </c>
      <c r="Q492" s="47">
        <f t="shared" si="351"/>
        <v>0</v>
      </c>
      <c r="R492" s="39">
        <f t="shared" si="355"/>
        <v>2623167.8250000002</v>
      </c>
      <c r="S492" s="50">
        <f t="shared" si="330"/>
        <v>2624311.4999999991</v>
      </c>
      <c r="T492" s="49">
        <f t="shared" si="352"/>
        <v>0</v>
      </c>
      <c r="U492" s="58">
        <f t="shared" si="364"/>
        <v>415664698.48499984</v>
      </c>
      <c r="V492" s="39">
        <f t="shared" si="328"/>
        <v>0</v>
      </c>
      <c r="W492" s="39">
        <f t="shared" si="353"/>
        <v>0</v>
      </c>
      <c r="X492" s="39">
        <f t="shared" ref="X492" si="372">W492+X491</f>
        <v>0</v>
      </c>
    </row>
    <row r="493" spans="2:24" x14ac:dyDescent="0.25">
      <c r="B493" s="3" t="s">
        <v>29</v>
      </c>
      <c r="C493" s="3">
        <v>478</v>
      </c>
      <c r="D493" s="3">
        <v>478</v>
      </c>
      <c r="E493" s="10">
        <v>0</v>
      </c>
      <c r="F493" s="39">
        <f t="shared" si="345"/>
        <v>0</v>
      </c>
      <c r="G493" s="40">
        <f t="shared" si="346"/>
        <v>0</v>
      </c>
      <c r="H493" s="41">
        <v>1242</v>
      </c>
      <c r="I493" s="42">
        <v>158.38999999999999</v>
      </c>
      <c r="J493" s="43">
        <f t="shared" si="347"/>
        <v>0</v>
      </c>
      <c r="K493" s="44">
        <v>2.46</v>
      </c>
      <c r="L493" s="45">
        <f t="shared" si="358"/>
        <v>0</v>
      </c>
      <c r="M493" s="45">
        <f t="shared" si="348"/>
        <v>0</v>
      </c>
      <c r="N493" s="46">
        <f t="shared" si="349"/>
        <v>158.38999999999999</v>
      </c>
      <c r="O493" s="47">
        <f t="shared" si="363"/>
        <v>0</v>
      </c>
      <c r="P493" s="47">
        <f t="shared" si="350"/>
        <v>0</v>
      </c>
      <c r="Q493" s="47">
        <f t="shared" si="351"/>
        <v>0</v>
      </c>
      <c r="R493" s="39">
        <f t="shared" si="355"/>
        <v>2623167.8250000002</v>
      </c>
      <c r="S493" s="50">
        <f t="shared" si="330"/>
        <v>2624311.4999999991</v>
      </c>
      <c r="T493" s="49">
        <f t="shared" si="352"/>
        <v>0</v>
      </c>
      <c r="U493" s="58">
        <f t="shared" si="364"/>
        <v>415664698.48499984</v>
      </c>
      <c r="V493" s="39">
        <f t="shared" si="328"/>
        <v>0</v>
      </c>
      <c r="W493" s="39">
        <f t="shared" si="353"/>
        <v>0</v>
      </c>
      <c r="X493" s="39">
        <f t="shared" si="362"/>
        <v>0</v>
      </c>
    </row>
    <row r="494" spans="2:24" x14ac:dyDescent="0.25">
      <c r="B494" s="3" t="s">
        <v>29</v>
      </c>
      <c r="C494" s="3">
        <v>479</v>
      </c>
      <c r="D494" s="3">
        <v>479</v>
      </c>
      <c r="E494" s="10">
        <v>0</v>
      </c>
      <c r="F494" s="39">
        <f t="shared" si="345"/>
        <v>0</v>
      </c>
      <c r="G494" s="40">
        <f t="shared" si="346"/>
        <v>0</v>
      </c>
      <c r="H494" s="41">
        <v>1242</v>
      </c>
      <c r="I494" s="42">
        <v>158.38999999999999</v>
      </c>
      <c r="J494" s="43">
        <f t="shared" si="347"/>
        <v>0</v>
      </c>
      <c r="K494" s="44">
        <v>2.46</v>
      </c>
      <c r="L494" s="45">
        <f t="shared" si="358"/>
        <v>0</v>
      </c>
      <c r="M494" s="45">
        <f t="shared" si="348"/>
        <v>0</v>
      </c>
      <c r="N494" s="46">
        <f t="shared" si="349"/>
        <v>158.38999999999999</v>
      </c>
      <c r="O494" s="47">
        <f t="shared" si="363"/>
        <v>0</v>
      </c>
      <c r="P494" s="47">
        <f t="shared" si="350"/>
        <v>0</v>
      </c>
      <c r="Q494" s="47">
        <f t="shared" si="351"/>
        <v>0</v>
      </c>
      <c r="R494" s="39">
        <f t="shared" si="355"/>
        <v>2623167.8250000002</v>
      </c>
      <c r="S494" s="50">
        <f t="shared" si="330"/>
        <v>2624311.4999999991</v>
      </c>
      <c r="T494" s="49">
        <f t="shared" si="352"/>
        <v>0</v>
      </c>
      <c r="U494" s="58">
        <f t="shared" si="364"/>
        <v>415664698.48499984</v>
      </c>
      <c r="V494" s="39">
        <f t="shared" si="328"/>
        <v>0</v>
      </c>
      <c r="W494" s="39">
        <f t="shared" si="353"/>
        <v>0</v>
      </c>
      <c r="X494" s="39">
        <f t="shared" si="362"/>
        <v>0</v>
      </c>
    </row>
    <row r="495" spans="2:24" x14ac:dyDescent="0.25">
      <c r="B495" s="3" t="s">
        <v>29</v>
      </c>
      <c r="C495" s="3">
        <v>480</v>
      </c>
      <c r="D495" s="3">
        <v>480</v>
      </c>
      <c r="E495" s="10">
        <v>0</v>
      </c>
      <c r="F495" s="39">
        <f t="shared" si="345"/>
        <v>0</v>
      </c>
      <c r="G495" s="40">
        <f t="shared" si="346"/>
        <v>0</v>
      </c>
      <c r="H495" s="41">
        <v>1242</v>
      </c>
      <c r="I495" s="42">
        <v>158.38999999999999</v>
      </c>
      <c r="J495" s="43">
        <f t="shared" si="347"/>
        <v>0</v>
      </c>
      <c r="K495" s="44">
        <v>2.46</v>
      </c>
      <c r="L495" s="45">
        <f t="shared" si="358"/>
        <v>0</v>
      </c>
      <c r="M495" s="45">
        <f t="shared" si="348"/>
        <v>0</v>
      </c>
      <c r="N495" s="46">
        <f t="shared" si="349"/>
        <v>158.38999999999999</v>
      </c>
      <c r="O495" s="47">
        <f t="shared" si="363"/>
        <v>0</v>
      </c>
      <c r="P495" s="47">
        <f t="shared" si="350"/>
        <v>0</v>
      </c>
      <c r="Q495" s="47">
        <f t="shared" si="351"/>
        <v>0</v>
      </c>
      <c r="R495" s="39">
        <f t="shared" si="355"/>
        <v>2623167.8250000002</v>
      </c>
      <c r="S495" s="50">
        <f t="shared" si="330"/>
        <v>2624311.4999999991</v>
      </c>
      <c r="T495" s="49">
        <f t="shared" si="352"/>
        <v>0</v>
      </c>
      <c r="U495" s="58">
        <f t="shared" si="364"/>
        <v>415664698.48499984</v>
      </c>
      <c r="V495" s="39">
        <f t="shared" si="328"/>
        <v>0</v>
      </c>
      <c r="W495" s="39">
        <f t="shared" si="353"/>
        <v>0</v>
      </c>
      <c r="X495" s="39">
        <f t="shared" ref="X495" si="373">W495</f>
        <v>0</v>
      </c>
    </row>
    <row r="496" spans="2:24" x14ac:dyDescent="0.25">
      <c r="B496" s="3" t="s">
        <v>29</v>
      </c>
      <c r="C496" s="3">
        <v>481</v>
      </c>
      <c r="D496" s="3">
        <v>481</v>
      </c>
      <c r="E496" s="10">
        <v>0</v>
      </c>
      <c r="F496" s="39">
        <f t="shared" si="345"/>
        <v>0</v>
      </c>
      <c r="G496" s="40">
        <f t="shared" si="346"/>
        <v>0</v>
      </c>
      <c r="H496" s="41">
        <v>1242</v>
      </c>
      <c r="I496" s="42">
        <v>158.38999999999999</v>
      </c>
      <c r="J496" s="43">
        <f t="shared" si="347"/>
        <v>0</v>
      </c>
      <c r="K496" s="44">
        <v>2.46</v>
      </c>
      <c r="L496" s="45">
        <f t="shared" si="358"/>
        <v>0</v>
      </c>
      <c r="M496" s="45">
        <f t="shared" si="348"/>
        <v>0</v>
      </c>
      <c r="N496" s="46">
        <f t="shared" si="349"/>
        <v>158.38999999999999</v>
      </c>
      <c r="O496" s="47">
        <f t="shared" si="363"/>
        <v>0</v>
      </c>
      <c r="P496" s="47">
        <f t="shared" si="350"/>
        <v>0</v>
      </c>
      <c r="Q496" s="47">
        <f t="shared" si="351"/>
        <v>0</v>
      </c>
      <c r="R496" s="39">
        <f t="shared" si="355"/>
        <v>2623167.8250000002</v>
      </c>
      <c r="S496" s="50">
        <f t="shared" si="330"/>
        <v>2624311.4999999991</v>
      </c>
      <c r="T496" s="49">
        <f t="shared" si="352"/>
        <v>0</v>
      </c>
      <c r="U496" s="58">
        <f t="shared" si="364"/>
        <v>415664698.48499984</v>
      </c>
      <c r="V496" s="39">
        <f t="shared" si="328"/>
        <v>0</v>
      </c>
      <c r="W496" s="39">
        <f t="shared" si="353"/>
        <v>0</v>
      </c>
      <c r="X496" s="39">
        <f t="shared" ref="X496" si="374">W496+X495</f>
        <v>0</v>
      </c>
    </row>
    <row r="497" spans="2:24" x14ac:dyDescent="0.25">
      <c r="B497" s="3" t="s">
        <v>29</v>
      </c>
      <c r="C497" s="3">
        <v>482</v>
      </c>
      <c r="D497" s="3">
        <v>482</v>
      </c>
      <c r="E497" s="10">
        <v>0</v>
      </c>
      <c r="F497" s="39">
        <f t="shared" si="345"/>
        <v>0</v>
      </c>
      <c r="G497" s="40">
        <f t="shared" si="346"/>
        <v>0</v>
      </c>
      <c r="H497" s="41">
        <v>1242</v>
      </c>
      <c r="I497" s="42">
        <v>158.38999999999999</v>
      </c>
      <c r="J497" s="43">
        <f t="shared" si="347"/>
        <v>0</v>
      </c>
      <c r="K497" s="44">
        <v>2.46</v>
      </c>
      <c r="L497" s="45">
        <f t="shared" si="358"/>
        <v>0</v>
      </c>
      <c r="M497" s="45">
        <f t="shared" si="348"/>
        <v>0</v>
      </c>
      <c r="N497" s="46">
        <f t="shared" si="349"/>
        <v>158.38999999999999</v>
      </c>
      <c r="O497" s="47">
        <f t="shared" si="363"/>
        <v>0</v>
      </c>
      <c r="P497" s="47">
        <f t="shared" si="350"/>
        <v>0</v>
      </c>
      <c r="Q497" s="47">
        <f t="shared" si="351"/>
        <v>0</v>
      </c>
      <c r="R497" s="39">
        <f t="shared" si="355"/>
        <v>2623167.8250000002</v>
      </c>
      <c r="S497" s="50">
        <f t="shared" si="330"/>
        <v>2624311.4999999991</v>
      </c>
      <c r="T497" s="49">
        <f t="shared" si="352"/>
        <v>0</v>
      </c>
      <c r="U497" s="58">
        <f t="shared" si="364"/>
        <v>415664698.48499984</v>
      </c>
      <c r="V497" s="39">
        <f t="shared" si="328"/>
        <v>0</v>
      </c>
      <c r="W497" s="39">
        <f t="shared" si="353"/>
        <v>0</v>
      </c>
      <c r="X497" s="39">
        <f t="shared" si="362"/>
        <v>0</v>
      </c>
    </row>
    <row r="498" spans="2:24" x14ac:dyDescent="0.25">
      <c r="B498" s="3" t="s">
        <v>29</v>
      </c>
      <c r="C498" s="3">
        <v>483</v>
      </c>
      <c r="D498" s="3">
        <v>483</v>
      </c>
      <c r="E498" s="10">
        <v>0</v>
      </c>
      <c r="F498" s="39">
        <f t="shared" si="345"/>
        <v>0</v>
      </c>
      <c r="G498" s="40">
        <f t="shared" si="346"/>
        <v>0</v>
      </c>
      <c r="H498" s="41">
        <v>1242</v>
      </c>
      <c r="I498" s="42">
        <v>158.38999999999999</v>
      </c>
      <c r="J498" s="43">
        <f t="shared" si="347"/>
        <v>0</v>
      </c>
      <c r="K498" s="44">
        <v>2.46</v>
      </c>
      <c r="L498" s="45">
        <f t="shared" si="358"/>
        <v>0</v>
      </c>
      <c r="M498" s="45">
        <f t="shared" si="348"/>
        <v>0</v>
      </c>
      <c r="N498" s="46">
        <f t="shared" si="349"/>
        <v>158.38999999999999</v>
      </c>
      <c r="O498" s="47">
        <f t="shared" si="363"/>
        <v>0</v>
      </c>
      <c r="P498" s="47">
        <f t="shared" si="350"/>
        <v>0</v>
      </c>
      <c r="Q498" s="47">
        <f t="shared" si="351"/>
        <v>0</v>
      </c>
      <c r="R498" s="39">
        <f t="shared" si="355"/>
        <v>2623167.8250000002</v>
      </c>
      <c r="S498" s="50">
        <f t="shared" si="330"/>
        <v>2624311.4999999991</v>
      </c>
      <c r="T498" s="49">
        <f t="shared" si="352"/>
        <v>0</v>
      </c>
      <c r="U498" s="58">
        <f t="shared" si="364"/>
        <v>415664698.48499984</v>
      </c>
      <c r="V498" s="39">
        <f t="shared" si="328"/>
        <v>0</v>
      </c>
      <c r="W498" s="39">
        <f t="shared" si="353"/>
        <v>0</v>
      </c>
      <c r="X498" s="39">
        <f t="shared" si="362"/>
        <v>0</v>
      </c>
    </row>
    <row r="499" spans="2:24" x14ac:dyDescent="0.25">
      <c r="B499" s="3" t="s">
        <v>29</v>
      </c>
      <c r="C499" s="3">
        <v>484</v>
      </c>
      <c r="D499" s="3">
        <v>484</v>
      </c>
      <c r="E499" s="10">
        <v>0</v>
      </c>
      <c r="F499" s="39">
        <f t="shared" si="345"/>
        <v>0</v>
      </c>
      <c r="G499" s="40">
        <f t="shared" si="346"/>
        <v>0</v>
      </c>
      <c r="H499" s="41">
        <v>1242</v>
      </c>
      <c r="I499" s="42">
        <v>158.38999999999999</v>
      </c>
      <c r="J499" s="43">
        <f t="shared" si="347"/>
        <v>0</v>
      </c>
      <c r="K499" s="44">
        <v>2.46</v>
      </c>
      <c r="L499" s="45">
        <f t="shared" si="358"/>
        <v>0</v>
      </c>
      <c r="M499" s="45">
        <f t="shared" si="348"/>
        <v>0</v>
      </c>
      <c r="N499" s="46">
        <f t="shared" si="349"/>
        <v>158.38999999999999</v>
      </c>
      <c r="O499" s="47">
        <f t="shared" si="363"/>
        <v>0</v>
      </c>
      <c r="P499" s="47">
        <f t="shared" si="350"/>
        <v>0</v>
      </c>
      <c r="Q499" s="47">
        <f t="shared" si="351"/>
        <v>0</v>
      </c>
      <c r="R499" s="39">
        <f t="shared" si="355"/>
        <v>2623167.8250000002</v>
      </c>
      <c r="S499" s="50">
        <f t="shared" si="330"/>
        <v>2624311.4999999991</v>
      </c>
      <c r="T499" s="49">
        <f t="shared" si="352"/>
        <v>0</v>
      </c>
      <c r="U499" s="58">
        <f t="shared" si="364"/>
        <v>415664698.48499984</v>
      </c>
      <c r="V499" s="39">
        <f t="shared" ref="V499:V562" si="375">0.81*T499</f>
        <v>0</v>
      </c>
      <c r="W499" s="39">
        <f t="shared" si="353"/>
        <v>0</v>
      </c>
      <c r="X499" s="39">
        <f t="shared" ref="X499" si="376">W499</f>
        <v>0</v>
      </c>
    </row>
    <row r="500" spans="2:24" x14ac:dyDescent="0.25">
      <c r="B500" s="3" t="s">
        <v>29</v>
      </c>
      <c r="C500" s="3">
        <v>485</v>
      </c>
      <c r="D500" s="3">
        <v>485</v>
      </c>
      <c r="E500" s="10">
        <v>0</v>
      </c>
      <c r="F500" s="39">
        <f t="shared" si="345"/>
        <v>0</v>
      </c>
      <c r="G500" s="40">
        <f t="shared" si="346"/>
        <v>0</v>
      </c>
      <c r="H500" s="41">
        <v>1242</v>
      </c>
      <c r="I500" s="42">
        <v>158.38999999999999</v>
      </c>
      <c r="J500" s="43">
        <f t="shared" si="347"/>
        <v>0</v>
      </c>
      <c r="K500" s="44">
        <v>2.46</v>
      </c>
      <c r="L500" s="45">
        <f t="shared" si="358"/>
        <v>0</v>
      </c>
      <c r="M500" s="45">
        <f t="shared" si="348"/>
        <v>0</v>
      </c>
      <c r="N500" s="46">
        <f t="shared" si="349"/>
        <v>158.38999999999999</v>
      </c>
      <c r="O500" s="47">
        <f t="shared" si="363"/>
        <v>0</v>
      </c>
      <c r="P500" s="47">
        <f t="shared" si="350"/>
        <v>0</v>
      </c>
      <c r="Q500" s="47">
        <f t="shared" si="351"/>
        <v>0</v>
      </c>
      <c r="R500" s="39">
        <f t="shared" si="355"/>
        <v>2623167.8250000002</v>
      </c>
      <c r="S500" s="50">
        <f t="shared" ref="S500:S563" si="377">S499+T500</f>
        <v>2624311.4999999991</v>
      </c>
      <c r="T500" s="49">
        <f t="shared" si="352"/>
        <v>0</v>
      </c>
      <c r="U500" s="58">
        <f t="shared" si="364"/>
        <v>415664698.48499984</v>
      </c>
      <c r="V500" s="39">
        <f t="shared" si="375"/>
        <v>0</v>
      </c>
      <c r="W500" s="39">
        <f t="shared" si="353"/>
        <v>0</v>
      </c>
      <c r="X500" s="39">
        <f t="shared" ref="X500" si="378">W500+X499</f>
        <v>0</v>
      </c>
    </row>
    <row r="501" spans="2:24" x14ac:dyDescent="0.25">
      <c r="B501" s="3" t="s">
        <v>29</v>
      </c>
      <c r="C501" s="3">
        <v>486</v>
      </c>
      <c r="D501" s="3">
        <v>486</v>
      </c>
      <c r="E501" s="10">
        <v>0</v>
      </c>
      <c r="F501" s="39">
        <f t="shared" si="345"/>
        <v>0</v>
      </c>
      <c r="G501" s="40">
        <f t="shared" si="346"/>
        <v>0</v>
      </c>
      <c r="H501" s="41">
        <v>1242</v>
      </c>
      <c r="I501" s="42">
        <v>158.38999999999999</v>
      </c>
      <c r="J501" s="43">
        <f t="shared" si="347"/>
        <v>0</v>
      </c>
      <c r="K501" s="44">
        <v>2.46</v>
      </c>
      <c r="L501" s="45">
        <f t="shared" si="358"/>
        <v>0</v>
      </c>
      <c r="M501" s="45">
        <f t="shared" si="348"/>
        <v>0</v>
      </c>
      <c r="N501" s="46">
        <f t="shared" si="349"/>
        <v>158.38999999999999</v>
      </c>
      <c r="O501" s="47">
        <f t="shared" si="363"/>
        <v>0</v>
      </c>
      <c r="P501" s="47">
        <f t="shared" si="350"/>
        <v>0</v>
      </c>
      <c r="Q501" s="47">
        <f t="shared" si="351"/>
        <v>0</v>
      </c>
      <c r="R501" s="39">
        <f t="shared" si="355"/>
        <v>2623167.8250000002</v>
      </c>
      <c r="S501" s="50">
        <f t="shared" si="377"/>
        <v>2624311.4999999991</v>
      </c>
      <c r="T501" s="49">
        <f t="shared" si="352"/>
        <v>0</v>
      </c>
      <c r="U501" s="58">
        <f t="shared" si="364"/>
        <v>415664698.48499984</v>
      </c>
      <c r="V501" s="39">
        <f t="shared" si="375"/>
        <v>0</v>
      </c>
      <c r="W501" s="39">
        <f t="shared" si="353"/>
        <v>0</v>
      </c>
      <c r="X501" s="39">
        <f t="shared" si="362"/>
        <v>0</v>
      </c>
    </row>
    <row r="502" spans="2:24" x14ac:dyDescent="0.25">
      <c r="B502" s="3" t="s">
        <v>29</v>
      </c>
      <c r="C502" s="3">
        <v>487</v>
      </c>
      <c r="D502" s="3">
        <v>487</v>
      </c>
      <c r="E502" s="10">
        <v>0</v>
      </c>
      <c r="F502" s="39">
        <f t="shared" si="345"/>
        <v>0</v>
      </c>
      <c r="G502" s="40">
        <f t="shared" si="346"/>
        <v>0</v>
      </c>
      <c r="H502" s="41">
        <v>1242</v>
      </c>
      <c r="I502" s="42">
        <v>158.38999999999999</v>
      </c>
      <c r="J502" s="43">
        <f t="shared" si="347"/>
        <v>0</v>
      </c>
      <c r="K502" s="44">
        <v>2.46</v>
      </c>
      <c r="L502" s="45">
        <f t="shared" si="358"/>
        <v>0</v>
      </c>
      <c r="M502" s="45">
        <f t="shared" si="348"/>
        <v>0</v>
      </c>
      <c r="N502" s="46">
        <f t="shared" si="349"/>
        <v>158.38999999999999</v>
      </c>
      <c r="O502" s="47">
        <f t="shared" si="363"/>
        <v>0</v>
      </c>
      <c r="P502" s="47">
        <f t="shared" si="350"/>
        <v>0</v>
      </c>
      <c r="Q502" s="47">
        <f t="shared" si="351"/>
        <v>0</v>
      </c>
      <c r="R502" s="39">
        <f t="shared" si="355"/>
        <v>2623167.8250000002</v>
      </c>
      <c r="S502" s="50">
        <f t="shared" si="377"/>
        <v>2624311.4999999991</v>
      </c>
      <c r="T502" s="49">
        <f t="shared" si="352"/>
        <v>0</v>
      </c>
      <c r="U502" s="58">
        <f t="shared" si="364"/>
        <v>415664698.48499984</v>
      </c>
      <c r="V502" s="39">
        <f t="shared" si="375"/>
        <v>0</v>
      </c>
      <c r="W502" s="39">
        <f t="shared" si="353"/>
        <v>0</v>
      </c>
      <c r="X502" s="39">
        <f t="shared" si="362"/>
        <v>0</v>
      </c>
    </row>
    <row r="503" spans="2:24" x14ac:dyDescent="0.25">
      <c r="B503" s="3" t="s">
        <v>29</v>
      </c>
      <c r="C503" s="3">
        <v>488</v>
      </c>
      <c r="D503" s="3">
        <v>488</v>
      </c>
      <c r="E503" s="10">
        <v>0</v>
      </c>
      <c r="F503" s="39">
        <f t="shared" si="345"/>
        <v>0</v>
      </c>
      <c r="G503" s="40">
        <f t="shared" si="346"/>
        <v>0</v>
      </c>
      <c r="H503" s="41">
        <v>1242</v>
      </c>
      <c r="I503" s="42">
        <v>158.38999999999999</v>
      </c>
      <c r="J503" s="43">
        <f t="shared" si="347"/>
        <v>0</v>
      </c>
      <c r="K503" s="44">
        <v>2.46</v>
      </c>
      <c r="L503" s="45">
        <f t="shared" si="358"/>
        <v>0</v>
      </c>
      <c r="M503" s="45">
        <f t="shared" si="348"/>
        <v>0</v>
      </c>
      <c r="N503" s="46">
        <f t="shared" si="349"/>
        <v>158.38999999999999</v>
      </c>
      <c r="O503" s="47">
        <f t="shared" si="363"/>
        <v>0</v>
      </c>
      <c r="P503" s="47">
        <f t="shared" si="350"/>
        <v>0</v>
      </c>
      <c r="Q503" s="47">
        <f t="shared" si="351"/>
        <v>0</v>
      </c>
      <c r="R503" s="39">
        <f t="shared" si="355"/>
        <v>2623167.8250000002</v>
      </c>
      <c r="S503" s="50">
        <f t="shared" si="377"/>
        <v>2624311.4999999991</v>
      </c>
      <c r="T503" s="49">
        <f t="shared" si="352"/>
        <v>0</v>
      </c>
      <c r="U503" s="58">
        <f t="shared" si="364"/>
        <v>415664698.48499984</v>
      </c>
      <c r="V503" s="39">
        <f t="shared" si="375"/>
        <v>0</v>
      </c>
      <c r="W503" s="39">
        <f t="shared" si="353"/>
        <v>0</v>
      </c>
      <c r="X503" s="39">
        <f t="shared" ref="X503" si="379">W503</f>
        <v>0</v>
      </c>
    </row>
    <row r="504" spans="2:24" x14ac:dyDescent="0.25">
      <c r="B504" s="3" t="s">
        <v>29</v>
      </c>
      <c r="C504" s="3">
        <v>489</v>
      </c>
      <c r="D504" s="3">
        <v>489</v>
      </c>
      <c r="E504" s="10">
        <v>0</v>
      </c>
      <c r="F504" s="39">
        <f t="shared" si="345"/>
        <v>0</v>
      </c>
      <c r="G504" s="40">
        <f t="shared" si="346"/>
        <v>0</v>
      </c>
      <c r="H504" s="41">
        <v>1242</v>
      </c>
      <c r="I504" s="42">
        <v>158.38999999999999</v>
      </c>
      <c r="J504" s="43">
        <f t="shared" si="347"/>
        <v>0</v>
      </c>
      <c r="K504" s="44">
        <v>2.46</v>
      </c>
      <c r="L504" s="45">
        <f t="shared" si="358"/>
        <v>0</v>
      </c>
      <c r="M504" s="45">
        <f t="shared" si="348"/>
        <v>0</v>
      </c>
      <c r="N504" s="46">
        <f t="shared" si="349"/>
        <v>158.38999999999999</v>
      </c>
      <c r="O504" s="47">
        <f t="shared" si="363"/>
        <v>0</v>
      </c>
      <c r="P504" s="47">
        <f t="shared" si="350"/>
        <v>0</v>
      </c>
      <c r="Q504" s="47">
        <f t="shared" si="351"/>
        <v>0</v>
      </c>
      <c r="R504" s="39">
        <f t="shared" si="355"/>
        <v>2623167.8250000002</v>
      </c>
      <c r="S504" s="50">
        <f t="shared" si="377"/>
        <v>2624311.4999999991</v>
      </c>
      <c r="T504" s="49">
        <f t="shared" si="352"/>
        <v>0</v>
      </c>
      <c r="U504" s="58">
        <f t="shared" si="364"/>
        <v>415664698.48499984</v>
      </c>
      <c r="V504" s="39">
        <f t="shared" si="375"/>
        <v>0</v>
      </c>
      <c r="W504" s="39">
        <f t="shared" si="353"/>
        <v>0</v>
      </c>
      <c r="X504" s="39">
        <f t="shared" ref="X504" si="380">W504+X503</f>
        <v>0</v>
      </c>
    </row>
    <row r="505" spans="2:24" x14ac:dyDescent="0.25">
      <c r="B505" s="3" t="s">
        <v>29</v>
      </c>
      <c r="C505" s="3">
        <v>490</v>
      </c>
      <c r="D505" s="3">
        <v>490</v>
      </c>
      <c r="E505" s="10">
        <v>0</v>
      </c>
      <c r="F505" s="39">
        <f t="shared" si="345"/>
        <v>0</v>
      </c>
      <c r="G505" s="40">
        <f t="shared" si="346"/>
        <v>0</v>
      </c>
      <c r="H505" s="41">
        <v>1242</v>
      </c>
      <c r="I505" s="42">
        <v>158.38999999999999</v>
      </c>
      <c r="J505" s="43">
        <f t="shared" si="347"/>
        <v>0</v>
      </c>
      <c r="K505" s="44">
        <v>2.46</v>
      </c>
      <c r="L505" s="45">
        <f t="shared" si="358"/>
        <v>0</v>
      </c>
      <c r="M505" s="45">
        <f t="shared" si="348"/>
        <v>0</v>
      </c>
      <c r="N505" s="46">
        <f t="shared" si="349"/>
        <v>158.38999999999999</v>
      </c>
      <c r="O505" s="47">
        <f t="shared" si="363"/>
        <v>0</v>
      </c>
      <c r="P505" s="47">
        <f t="shared" si="350"/>
        <v>0</v>
      </c>
      <c r="Q505" s="47">
        <f t="shared" si="351"/>
        <v>0</v>
      </c>
      <c r="R505" s="39">
        <f t="shared" si="355"/>
        <v>2623167.8250000002</v>
      </c>
      <c r="S505" s="50">
        <f t="shared" si="377"/>
        <v>2624311.4999999991</v>
      </c>
      <c r="T505" s="49">
        <f t="shared" si="352"/>
        <v>0</v>
      </c>
      <c r="U505" s="58">
        <f t="shared" si="364"/>
        <v>415664698.48499984</v>
      </c>
      <c r="V505" s="39">
        <f t="shared" si="375"/>
        <v>0</v>
      </c>
      <c r="W505" s="39">
        <f t="shared" si="353"/>
        <v>0</v>
      </c>
      <c r="X505" s="39">
        <f t="shared" si="362"/>
        <v>0</v>
      </c>
    </row>
    <row r="506" spans="2:24" x14ac:dyDescent="0.25">
      <c r="B506" s="3" t="s">
        <v>29</v>
      </c>
      <c r="C506" s="3">
        <v>491</v>
      </c>
      <c r="D506" s="3">
        <v>491</v>
      </c>
      <c r="E506" s="10">
        <v>0</v>
      </c>
      <c r="F506" s="39">
        <f t="shared" si="345"/>
        <v>0</v>
      </c>
      <c r="G506" s="40">
        <f t="shared" si="346"/>
        <v>0</v>
      </c>
      <c r="H506" s="41">
        <v>1242</v>
      </c>
      <c r="I506" s="42">
        <v>158.38999999999999</v>
      </c>
      <c r="J506" s="43">
        <f t="shared" si="347"/>
        <v>0</v>
      </c>
      <c r="K506" s="44">
        <v>2.46</v>
      </c>
      <c r="L506" s="45">
        <f t="shared" si="358"/>
        <v>0</v>
      </c>
      <c r="M506" s="45">
        <f t="shared" si="348"/>
        <v>0</v>
      </c>
      <c r="N506" s="46">
        <f t="shared" si="349"/>
        <v>158.38999999999999</v>
      </c>
      <c r="O506" s="47">
        <f t="shared" si="363"/>
        <v>0</v>
      </c>
      <c r="P506" s="47">
        <f t="shared" si="350"/>
        <v>0</v>
      </c>
      <c r="Q506" s="47">
        <f t="shared" si="351"/>
        <v>0</v>
      </c>
      <c r="R506" s="39">
        <f t="shared" si="355"/>
        <v>2623167.8250000002</v>
      </c>
      <c r="S506" s="50">
        <f t="shared" si="377"/>
        <v>2624311.4999999991</v>
      </c>
      <c r="T506" s="49">
        <f t="shared" si="352"/>
        <v>0</v>
      </c>
      <c r="U506" s="58">
        <f t="shared" si="364"/>
        <v>415664698.48499984</v>
      </c>
      <c r="V506" s="39">
        <f t="shared" si="375"/>
        <v>0</v>
      </c>
      <c r="W506" s="39">
        <f t="shared" si="353"/>
        <v>0</v>
      </c>
      <c r="X506" s="39">
        <f t="shared" si="362"/>
        <v>0</v>
      </c>
    </row>
    <row r="507" spans="2:24" x14ac:dyDescent="0.25">
      <c r="B507" s="3" t="s">
        <v>29</v>
      </c>
      <c r="C507" s="3">
        <v>492</v>
      </c>
      <c r="D507" s="3">
        <v>492</v>
      </c>
      <c r="E507" s="10">
        <v>0</v>
      </c>
      <c r="F507" s="39">
        <f t="shared" si="345"/>
        <v>0</v>
      </c>
      <c r="G507" s="40">
        <f t="shared" si="346"/>
        <v>0</v>
      </c>
      <c r="H507" s="41">
        <v>1242</v>
      </c>
      <c r="I507" s="42">
        <v>158.38999999999999</v>
      </c>
      <c r="J507" s="43">
        <f t="shared" si="347"/>
        <v>0</v>
      </c>
      <c r="K507" s="44">
        <v>2.46</v>
      </c>
      <c r="L507" s="45">
        <f t="shared" si="358"/>
        <v>0</v>
      </c>
      <c r="M507" s="45">
        <f t="shared" si="348"/>
        <v>0</v>
      </c>
      <c r="N507" s="46">
        <f t="shared" si="349"/>
        <v>158.38999999999999</v>
      </c>
      <c r="O507" s="47">
        <f t="shared" si="363"/>
        <v>0</v>
      </c>
      <c r="P507" s="47">
        <f t="shared" si="350"/>
        <v>0</v>
      </c>
      <c r="Q507" s="47">
        <f t="shared" si="351"/>
        <v>0</v>
      </c>
      <c r="R507" s="39">
        <f t="shared" si="355"/>
        <v>2623167.8250000002</v>
      </c>
      <c r="S507" s="50">
        <f t="shared" si="377"/>
        <v>2624311.4999999991</v>
      </c>
      <c r="T507" s="49">
        <f t="shared" si="352"/>
        <v>0</v>
      </c>
      <c r="U507" s="58">
        <f t="shared" si="364"/>
        <v>415664698.48499984</v>
      </c>
      <c r="V507" s="39">
        <f t="shared" si="375"/>
        <v>0</v>
      </c>
      <c r="W507" s="39">
        <f t="shared" si="353"/>
        <v>0</v>
      </c>
      <c r="X507" s="39">
        <f t="shared" ref="X507" si="381">W507</f>
        <v>0</v>
      </c>
    </row>
    <row r="508" spans="2:24" x14ac:dyDescent="0.25">
      <c r="B508" s="3" t="s">
        <v>29</v>
      </c>
      <c r="C508" s="3">
        <v>493</v>
      </c>
      <c r="D508" s="3">
        <v>493</v>
      </c>
      <c r="E508" s="10">
        <v>0</v>
      </c>
      <c r="F508" s="39">
        <f t="shared" si="345"/>
        <v>0</v>
      </c>
      <c r="G508" s="40">
        <f t="shared" si="346"/>
        <v>0</v>
      </c>
      <c r="H508" s="41">
        <v>1242</v>
      </c>
      <c r="I508" s="42">
        <v>158.38999999999999</v>
      </c>
      <c r="J508" s="43">
        <f t="shared" si="347"/>
        <v>0</v>
      </c>
      <c r="K508" s="44">
        <v>2.46</v>
      </c>
      <c r="L508" s="45">
        <f t="shared" si="358"/>
        <v>0</v>
      </c>
      <c r="M508" s="45">
        <f t="shared" si="348"/>
        <v>0</v>
      </c>
      <c r="N508" s="46">
        <f t="shared" si="349"/>
        <v>158.38999999999999</v>
      </c>
      <c r="O508" s="47">
        <f t="shared" si="363"/>
        <v>0</v>
      </c>
      <c r="P508" s="47">
        <f t="shared" si="350"/>
        <v>0</v>
      </c>
      <c r="Q508" s="47">
        <f t="shared" si="351"/>
        <v>0</v>
      </c>
      <c r="R508" s="39">
        <f t="shared" si="355"/>
        <v>2623167.8250000002</v>
      </c>
      <c r="S508" s="50">
        <f t="shared" si="377"/>
        <v>2624311.4999999991</v>
      </c>
      <c r="T508" s="49">
        <f t="shared" si="352"/>
        <v>0</v>
      </c>
      <c r="U508" s="58">
        <f t="shared" si="364"/>
        <v>415664698.48499984</v>
      </c>
      <c r="V508" s="39">
        <f t="shared" si="375"/>
        <v>0</v>
      </c>
      <c r="W508" s="39">
        <f t="shared" si="353"/>
        <v>0</v>
      </c>
      <c r="X508" s="39">
        <f t="shared" ref="X508" si="382">W508+X507</f>
        <v>0</v>
      </c>
    </row>
    <row r="509" spans="2:24" x14ac:dyDescent="0.25">
      <c r="B509" s="3" t="s">
        <v>29</v>
      </c>
      <c r="C509" s="3">
        <v>494</v>
      </c>
      <c r="D509" s="3">
        <v>494</v>
      </c>
      <c r="E509" s="10">
        <v>0</v>
      </c>
      <c r="F509" s="39">
        <f t="shared" si="345"/>
        <v>0</v>
      </c>
      <c r="G509" s="40">
        <f t="shared" si="346"/>
        <v>0</v>
      </c>
      <c r="H509" s="41">
        <v>1242</v>
      </c>
      <c r="I509" s="42">
        <v>158.38999999999999</v>
      </c>
      <c r="J509" s="43">
        <f t="shared" si="347"/>
        <v>0</v>
      </c>
      <c r="K509" s="44">
        <v>2.46</v>
      </c>
      <c r="L509" s="45">
        <f t="shared" si="358"/>
        <v>0</v>
      </c>
      <c r="M509" s="45">
        <f t="shared" si="348"/>
        <v>0</v>
      </c>
      <c r="N509" s="46">
        <f t="shared" si="349"/>
        <v>158.38999999999999</v>
      </c>
      <c r="O509" s="47">
        <f t="shared" si="363"/>
        <v>0</v>
      </c>
      <c r="P509" s="47">
        <f t="shared" si="350"/>
        <v>0</v>
      </c>
      <c r="Q509" s="47">
        <f t="shared" si="351"/>
        <v>0</v>
      </c>
      <c r="R509" s="39">
        <f t="shared" si="355"/>
        <v>2623167.8250000002</v>
      </c>
      <c r="S509" s="50">
        <f t="shared" si="377"/>
        <v>2624311.4999999991</v>
      </c>
      <c r="T509" s="49">
        <f t="shared" si="352"/>
        <v>0</v>
      </c>
      <c r="U509" s="58">
        <f t="shared" si="364"/>
        <v>415664698.48499984</v>
      </c>
      <c r="V509" s="39">
        <f t="shared" si="375"/>
        <v>0</v>
      </c>
      <c r="W509" s="39">
        <f t="shared" si="353"/>
        <v>0</v>
      </c>
      <c r="X509" s="39">
        <f t="shared" si="362"/>
        <v>0</v>
      </c>
    </row>
    <row r="510" spans="2:24" x14ac:dyDescent="0.25">
      <c r="B510" s="3" t="s">
        <v>29</v>
      </c>
      <c r="C510" s="3">
        <v>495</v>
      </c>
      <c r="D510" s="3">
        <v>495</v>
      </c>
      <c r="E510" s="10">
        <v>0</v>
      </c>
      <c r="F510" s="39">
        <f t="shared" si="345"/>
        <v>0</v>
      </c>
      <c r="G510" s="40">
        <f t="shared" si="346"/>
        <v>0</v>
      </c>
      <c r="H510" s="41">
        <v>1242</v>
      </c>
      <c r="I510" s="42">
        <v>158.38999999999999</v>
      </c>
      <c r="J510" s="43">
        <f t="shared" si="347"/>
        <v>0</v>
      </c>
      <c r="K510" s="44">
        <v>2.46</v>
      </c>
      <c r="L510" s="45">
        <f t="shared" si="358"/>
        <v>0</v>
      </c>
      <c r="M510" s="45">
        <f t="shared" si="348"/>
        <v>0</v>
      </c>
      <c r="N510" s="46">
        <f t="shared" si="349"/>
        <v>158.38999999999999</v>
      </c>
      <c r="O510" s="47">
        <f t="shared" si="363"/>
        <v>0</v>
      </c>
      <c r="P510" s="47">
        <f t="shared" si="350"/>
        <v>0</v>
      </c>
      <c r="Q510" s="47">
        <f t="shared" si="351"/>
        <v>0</v>
      </c>
      <c r="R510" s="39">
        <f t="shared" si="355"/>
        <v>2623167.8250000002</v>
      </c>
      <c r="S510" s="50">
        <f t="shared" si="377"/>
        <v>2624311.4999999991</v>
      </c>
      <c r="T510" s="49">
        <f t="shared" si="352"/>
        <v>0</v>
      </c>
      <c r="U510" s="58">
        <f t="shared" si="364"/>
        <v>415664698.48499984</v>
      </c>
      <c r="V510" s="39">
        <f t="shared" si="375"/>
        <v>0</v>
      </c>
      <c r="W510" s="39">
        <f t="shared" si="353"/>
        <v>0</v>
      </c>
      <c r="X510" s="39">
        <f t="shared" ref="X510" si="383">W510</f>
        <v>0</v>
      </c>
    </row>
    <row r="511" spans="2:24" x14ac:dyDescent="0.25">
      <c r="B511" s="3" t="s">
        <v>29</v>
      </c>
      <c r="C511" s="3">
        <v>496</v>
      </c>
      <c r="D511" s="3">
        <v>496</v>
      </c>
      <c r="E511" s="10">
        <v>0</v>
      </c>
      <c r="F511" s="39">
        <f t="shared" si="345"/>
        <v>0</v>
      </c>
      <c r="G511" s="40">
        <f t="shared" si="346"/>
        <v>0</v>
      </c>
      <c r="H511" s="41">
        <v>1242</v>
      </c>
      <c r="I511" s="42">
        <v>158.38999999999999</v>
      </c>
      <c r="J511" s="43">
        <f t="shared" si="347"/>
        <v>0</v>
      </c>
      <c r="K511" s="44">
        <v>2.46</v>
      </c>
      <c r="L511" s="45">
        <f t="shared" si="358"/>
        <v>0</v>
      </c>
      <c r="M511" s="45">
        <f t="shared" si="348"/>
        <v>0</v>
      </c>
      <c r="N511" s="46">
        <f t="shared" si="349"/>
        <v>158.38999999999999</v>
      </c>
      <c r="O511" s="47">
        <f t="shared" si="363"/>
        <v>0</v>
      </c>
      <c r="P511" s="47">
        <f t="shared" si="350"/>
        <v>0</v>
      </c>
      <c r="Q511" s="47">
        <f t="shared" si="351"/>
        <v>0</v>
      </c>
      <c r="R511" s="39">
        <f t="shared" si="355"/>
        <v>2623167.8250000002</v>
      </c>
      <c r="S511" s="50">
        <f t="shared" si="377"/>
        <v>2624311.4999999991</v>
      </c>
      <c r="T511" s="49">
        <f t="shared" si="352"/>
        <v>0</v>
      </c>
      <c r="U511" s="58">
        <f t="shared" si="364"/>
        <v>415664698.48499984</v>
      </c>
      <c r="V511" s="39">
        <f t="shared" si="375"/>
        <v>0</v>
      </c>
      <c r="W511" s="39">
        <f t="shared" si="353"/>
        <v>0</v>
      </c>
      <c r="X511" s="39">
        <f t="shared" ref="X511:X573" si="384">W511+X510</f>
        <v>0</v>
      </c>
    </row>
    <row r="512" spans="2:24" x14ac:dyDescent="0.25">
      <c r="B512" s="3" t="s">
        <v>29</v>
      </c>
      <c r="C512" s="3">
        <v>497</v>
      </c>
      <c r="D512" s="3">
        <v>497</v>
      </c>
      <c r="E512" s="10">
        <v>0</v>
      </c>
      <c r="F512" s="39">
        <f t="shared" si="345"/>
        <v>0</v>
      </c>
      <c r="G512" s="40">
        <f t="shared" si="346"/>
        <v>0</v>
      </c>
      <c r="H512" s="41">
        <v>1242</v>
      </c>
      <c r="I512" s="42">
        <v>158.38999999999999</v>
      </c>
      <c r="J512" s="43">
        <f t="shared" si="347"/>
        <v>0</v>
      </c>
      <c r="K512" s="44">
        <v>2.46</v>
      </c>
      <c r="L512" s="45">
        <f t="shared" si="358"/>
        <v>0</v>
      </c>
      <c r="M512" s="45">
        <f t="shared" si="348"/>
        <v>0</v>
      </c>
      <c r="N512" s="46">
        <f t="shared" si="349"/>
        <v>158.38999999999999</v>
      </c>
      <c r="O512" s="47">
        <f t="shared" si="363"/>
        <v>0</v>
      </c>
      <c r="P512" s="47">
        <f t="shared" si="350"/>
        <v>0</v>
      </c>
      <c r="Q512" s="47">
        <f t="shared" si="351"/>
        <v>0</v>
      </c>
      <c r="R512" s="39">
        <f t="shared" si="355"/>
        <v>2623167.8250000002</v>
      </c>
      <c r="S512" s="50">
        <f t="shared" si="377"/>
        <v>2624311.4999999991</v>
      </c>
      <c r="T512" s="49">
        <f t="shared" si="352"/>
        <v>0</v>
      </c>
      <c r="U512" s="58">
        <f t="shared" si="364"/>
        <v>415664698.48499984</v>
      </c>
      <c r="V512" s="39">
        <f t="shared" si="375"/>
        <v>0</v>
      </c>
      <c r="W512" s="39">
        <f t="shared" si="353"/>
        <v>0</v>
      </c>
      <c r="X512" s="39">
        <f t="shared" si="384"/>
        <v>0</v>
      </c>
    </row>
    <row r="513" spans="2:24" x14ac:dyDescent="0.25">
      <c r="B513" s="3" t="s">
        <v>29</v>
      </c>
      <c r="C513" s="3">
        <v>498</v>
      </c>
      <c r="D513" s="3">
        <v>498</v>
      </c>
      <c r="E513" s="10">
        <v>0</v>
      </c>
      <c r="F513" s="39">
        <f t="shared" si="345"/>
        <v>0</v>
      </c>
      <c r="G513" s="40">
        <f t="shared" si="346"/>
        <v>0</v>
      </c>
      <c r="H513" s="41">
        <v>1242</v>
      </c>
      <c r="I513" s="42">
        <v>158.38999999999999</v>
      </c>
      <c r="J513" s="43">
        <f t="shared" si="347"/>
        <v>0</v>
      </c>
      <c r="K513" s="44">
        <v>2.46</v>
      </c>
      <c r="L513" s="45">
        <f t="shared" si="358"/>
        <v>0</v>
      </c>
      <c r="M513" s="45">
        <f t="shared" si="348"/>
        <v>0</v>
      </c>
      <c r="N513" s="46">
        <f t="shared" si="349"/>
        <v>158.38999999999999</v>
      </c>
      <c r="O513" s="47">
        <f t="shared" si="363"/>
        <v>0</v>
      </c>
      <c r="P513" s="47">
        <f t="shared" si="350"/>
        <v>0</v>
      </c>
      <c r="Q513" s="47">
        <f t="shared" si="351"/>
        <v>0</v>
      </c>
      <c r="R513" s="39">
        <f t="shared" si="355"/>
        <v>2623167.8250000002</v>
      </c>
      <c r="S513" s="50">
        <f t="shared" si="377"/>
        <v>2624311.4999999991</v>
      </c>
      <c r="T513" s="49">
        <f t="shared" si="352"/>
        <v>0</v>
      </c>
      <c r="U513" s="58">
        <f t="shared" si="364"/>
        <v>415664698.48499984</v>
      </c>
      <c r="V513" s="39">
        <f t="shared" si="375"/>
        <v>0</v>
      </c>
      <c r="W513" s="39">
        <f t="shared" si="353"/>
        <v>0</v>
      </c>
      <c r="X513" s="39">
        <f t="shared" si="384"/>
        <v>0</v>
      </c>
    </row>
    <row r="514" spans="2:24" x14ac:dyDescent="0.25">
      <c r="B514" s="3" t="s">
        <v>29</v>
      </c>
      <c r="C514" s="3">
        <v>499</v>
      </c>
      <c r="D514" s="3">
        <v>499</v>
      </c>
      <c r="E514" s="10">
        <v>0</v>
      </c>
      <c r="F514" s="39">
        <f t="shared" si="345"/>
        <v>0</v>
      </c>
      <c r="G514" s="40">
        <f t="shared" si="346"/>
        <v>0</v>
      </c>
      <c r="H514" s="41">
        <v>1242</v>
      </c>
      <c r="I514" s="42">
        <v>158.38999999999999</v>
      </c>
      <c r="J514" s="43">
        <f t="shared" si="347"/>
        <v>0</v>
      </c>
      <c r="K514" s="44">
        <v>2.46</v>
      </c>
      <c r="L514" s="45">
        <f t="shared" si="358"/>
        <v>0</v>
      </c>
      <c r="M514" s="45">
        <f t="shared" si="348"/>
        <v>0</v>
      </c>
      <c r="N514" s="46">
        <f t="shared" si="349"/>
        <v>158.38999999999999</v>
      </c>
      <c r="O514" s="47">
        <f t="shared" si="363"/>
        <v>0</v>
      </c>
      <c r="P514" s="47">
        <f t="shared" si="350"/>
        <v>0</v>
      </c>
      <c r="Q514" s="47">
        <f t="shared" si="351"/>
        <v>0</v>
      </c>
      <c r="R514" s="39">
        <f t="shared" si="355"/>
        <v>2623167.8250000002</v>
      </c>
      <c r="S514" s="50">
        <f t="shared" si="377"/>
        <v>2624311.4999999991</v>
      </c>
      <c r="T514" s="49">
        <f t="shared" si="352"/>
        <v>0</v>
      </c>
      <c r="U514" s="58">
        <f t="shared" si="364"/>
        <v>415664698.48499984</v>
      </c>
      <c r="V514" s="39">
        <f t="shared" si="375"/>
        <v>0</v>
      </c>
      <c r="W514" s="39">
        <f t="shared" si="353"/>
        <v>0</v>
      </c>
      <c r="X514" s="39">
        <f t="shared" ref="X514" si="385">W514</f>
        <v>0</v>
      </c>
    </row>
    <row r="515" spans="2:24" x14ac:dyDescent="0.25">
      <c r="B515" s="3" t="s">
        <v>29</v>
      </c>
      <c r="C515" s="3">
        <v>500</v>
      </c>
      <c r="D515" s="3">
        <v>500</v>
      </c>
      <c r="E515" s="10">
        <v>0</v>
      </c>
      <c r="F515" s="39">
        <f t="shared" si="345"/>
        <v>0</v>
      </c>
      <c r="G515" s="40">
        <f t="shared" si="346"/>
        <v>0</v>
      </c>
      <c r="H515" s="41">
        <v>1242</v>
      </c>
      <c r="I515" s="42">
        <v>158.38999999999999</v>
      </c>
      <c r="J515" s="43">
        <f t="shared" si="347"/>
        <v>0</v>
      </c>
      <c r="K515" s="44">
        <v>2.46</v>
      </c>
      <c r="L515" s="45">
        <f t="shared" si="358"/>
        <v>0</v>
      </c>
      <c r="M515" s="45">
        <f t="shared" si="348"/>
        <v>0</v>
      </c>
      <c r="N515" s="46">
        <f t="shared" si="349"/>
        <v>158.38999999999999</v>
      </c>
      <c r="O515" s="47">
        <f t="shared" si="363"/>
        <v>0</v>
      </c>
      <c r="P515" s="47">
        <f t="shared" si="350"/>
        <v>0</v>
      </c>
      <c r="Q515" s="47">
        <f t="shared" si="351"/>
        <v>0</v>
      </c>
      <c r="R515" s="39">
        <f t="shared" si="355"/>
        <v>2623167.8250000002</v>
      </c>
      <c r="S515" s="50">
        <f t="shared" si="377"/>
        <v>2624311.4999999991</v>
      </c>
      <c r="T515" s="49">
        <f t="shared" si="352"/>
        <v>0</v>
      </c>
      <c r="U515" s="58">
        <f t="shared" si="364"/>
        <v>415664698.48499984</v>
      </c>
      <c r="V515" s="39">
        <f t="shared" si="375"/>
        <v>0</v>
      </c>
      <c r="W515" s="39">
        <f t="shared" si="353"/>
        <v>0</v>
      </c>
      <c r="X515" s="39">
        <f t="shared" ref="X515" si="386">W515+X514</f>
        <v>0</v>
      </c>
    </row>
    <row r="516" spans="2:24" x14ac:dyDescent="0.25">
      <c r="B516" s="3" t="s">
        <v>29</v>
      </c>
      <c r="C516" s="3">
        <v>501</v>
      </c>
      <c r="D516" s="3">
        <v>501</v>
      </c>
      <c r="E516" s="10">
        <v>0</v>
      </c>
      <c r="F516" s="39">
        <f t="shared" si="345"/>
        <v>0</v>
      </c>
      <c r="G516" s="40">
        <f t="shared" si="346"/>
        <v>0</v>
      </c>
      <c r="H516" s="41">
        <v>1242</v>
      </c>
      <c r="I516" s="42">
        <v>158.38999999999999</v>
      </c>
      <c r="J516" s="43">
        <f t="shared" si="347"/>
        <v>0</v>
      </c>
      <c r="K516" s="44">
        <v>2.46</v>
      </c>
      <c r="L516" s="45">
        <f t="shared" si="358"/>
        <v>0</v>
      </c>
      <c r="M516" s="45">
        <f t="shared" si="348"/>
        <v>0</v>
      </c>
      <c r="N516" s="46">
        <f t="shared" si="349"/>
        <v>158.38999999999999</v>
      </c>
      <c r="O516" s="47">
        <f t="shared" si="363"/>
        <v>0</v>
      </c>
      <c r="P516" s="47">
        <f t="shared" si="350"/>
        <v>0</v>
      </c>
      <c r="Q516" s="47">
        <f t="shared" si="351"/>
        <v>0</v>
      </c>
      <c r="R516" s="39">
        <f t="shared" si="355"/>
        <v>2623167.8250000002</v>
      </c>
      <c r="S516" s="50">
        <f t="shared" si="377"/>
        <v>2624311.4999999991</v>
      </c>
      <c r="T516" s="49">
        <f t="shared" si="352"/>
        <v>0</v>
      </c>
      <c r="U516" s="58">
        <f t="shared" si="364"/>
        <v>415664698.48499984</v>
      </c>
      <c r="V516" s="39">
        <f t="shared" si="375"/>
        <v>0</v>
      </c>
      <c r="W516" s="39">
        <f t="shared" si="353"/>
        <v>0</v>
      </c>
      <c r="X516" s="39">
        <f t="shared" si="384"/>
        <v>0</v>
      </c>
    </row>
    <row r="517" spans="2:24" x14ac:dyDescent="0.25">
      <c r="B517" s="3" t="s">
        <v>29</v>
      </c>
      <c r="C517" s="3">
        <v>502</v>
      </c>
      <c r="D517" s="3">
        <v>502</v>
      </c>
      <c r="E517" s="10">
        <v>0</v>
      </c>
      <c r="F517" s="39">
        <f t="shared" si="345"/>
        <v>0</v>
      </c>
      <c r="G517" s="40">
        <f t="shared" si="346"/>
        <v>0</v>
      </c>
      <c r="H517" s="41">
        <v>1242</v>
      </c>
      <c r="I517" s="42">
        <v>158.38999999999999</v>
      </c>
      <c r="J517" s="43">
        <f t="shared" si="347"/>
        <v>0</v>
      </c>
      <c r="K517" s="44">
        <v>2.46</v>
      </c>
      <c r="L517" s="45">
        <f t="shared" si="358"/>
        <v>0</v>
      </c>
      <c r="M517" s="45">
        <f t="shared" si="348"/>
        <v>0</v>
      </c>
      <c r="N517" s="46">
        <f t="shared" si="349"/>
        <v>158.38999999999999</v>
      </c>
      <c r="O517" s="47">
        <f t="shared" si="363"/>
        <v>0</v>
      </c>
      <c r="P517" s="47">
        <f t="shared" si="350"/>
        <v>0</v>
      </c>
      <c r="Q517" s="47">
        <f t="shared" si="351"/>
        <v>0</v>
      </c>
      <c r="R517" s="39">
        <f t="shared" si="355"/>
        <v>2623167.8250000002</v>
      </c>
      <c r="S517" s="50">
        <f t="shared" si="377"/>
        <v>2624311.4999999991</v>
      </c>
      <c r="T517" s="49">
        <f t="shared" si="352"/>
        <v>0</v>
      </c>
      <c r="U517" s="58">
        <f t="shared" si="364"/>
        <v>415664698.48499984</v>
      </c>
      <c r="V517" s="39">
        <f t="shared" si="375"/>
        <v>0</v>
      </c>
      <c r="W517" s="39">
        <f t="shared" si="353"/>
        <v>0</v>
      </c>
      <c r="X517" s="39">
        <f t="shared" si="384"/>
        <v>0</v>
      </c>
    </row>
    <row r="518" spans="2:24" x14ac:dyDescent="0.25">
      <c r="B518" s="3" t="s">
        <v>29</v>
      </c>
      <c r="C518" s="3">
        <v>503</v>
      </c>
      <c r="D518" s="3">
        <v>503</v>
      </c>
      <c r="E518" s="10">
        <v>0</v>
      </c>
      <c r="F518" s="39">
        <f t="shared" si="345"/>
        <v>0</v>
      </c>
      <c r="G518" s="40">
        <f t="shared" si="346"/>
        <v>0</v>
      </c>
      <c r="H518" s="41">
        <v>1242</v>
      </c>
      <c r="I518" s="42">
        <v>158.38999999999999</v>
      </c>
      <c r="J518" s="43">
        <f t="shared" si="347"/>
        <v>0</v>
      </c>
      <c r="K518" s="44">
        <v>2.46</v>
      </c>
      <c r="L518" s="45">
        <f t="shared" si="358"/>
        <v>0</v>
      </c>
      <c r="M518" s="45">
        <f t="shared" si="348"/>
        <v>0</v>
      </c>
      <c r="N518" s="46">
        <f t="shared" si="349"/>
        <v>158.38999999999999</v>
      </c>
      <c r="O518" s="47">
        <f t="shared" si="363"/>
        <v>0</v>
      </c>
      <c r="P518" s="47">
        <f t="shared" si="350"/>
        <v>0</v>
      </c>
      <c r="Q518" s="47">
        <f t="shared" si="351"/>
        <v>0</v>
      </c>
      <c r="R518" s="39">
        <f t="shared" si="355"/>
        <v>2623167.8250000002</v>
      </c>
      <c r="S518" s="50">
        <f t="shared" si="377"/>
        <v>2624311.4999999991</v>
      </c>
      <c r="T518" s="49">
        <f t="shared" si="352"/>
        <v>0</v>
      </c>
      <c r="U518" s="58">
        <f t="shared" si="364"/>
        <v>415664698.48499984</v>
      </c>
      <c r="V518" s="39">
        <f t="shared" si="375"/>
        <v>0</v>
      </c>
      <c r="W518" s="39">
        <f t="shared" si="353"/>
        <v>0</v>
      </c>
      <c r="X518" s="39">
        <f t="shared" ref="X518" si="387">W518</f>
        <v>0</v>
      </c>
    </row>
    <row r="519" spans="2:24" x14ac:dyDescent="0.25">
      <c r="B519" s="3" t="s">
        <v>29</v>
      </c>
      <c r="C519" s="3">
        <v>504</v>
      </c>
      <c r="D519" s="3">
        <v>504</v>
      </c>
      <c r="E519" s="10">
        <v>0</v>
      </c>
      <c r="F519" s="39">
        <f t="shared" si="345"/>
        <v>0</v>
      </c>
      <c r="G519" s="40">
        <f t="shared" si="346"/>
        <v>0</v>
      </c>
      <c r="H519" s="41">
        <v>1242</v>
      </c>
      <c r="I519" s="42">
        <v>158.38999999999999</v>
      </c>
      <c r="J519" s="43">
        <f t="shared" si="347"/>
        <v>0</v>
      </c>
      <c r="K519" s="44">
        <v>2.46</v>
      </c>
      <c r="L519" s="45">
        <f t="shared" si="358"/>
        <v>0</v>
      </c>
      <c r="M519" s="45">
        <f t="shared" si="348"/>
        <v>0</v>
      </c>
      <c r="N519" s="46">
        <f t="shared" si="349"/>
        <v>158.38999999999999</v>
      </c>
      <c r="O519" s="47">
        <f t="shared" si="363"/>
        <v>0</v>
      </c>
      <c r="P519" s="47">
        <f t="shared" si="350"/>
        <v>0</v>
      </c>
      <c r="Q519" s="47">
        <f t="shared" si="351"/>
        <v>0</v>
      </c>
      <c r="R519" s="39">
        <f t="shared" si="355"/>
        <v>2623167.8250000002</v>
      </c>
      <c r="S519" s="50">
        <f t="shared" si="377"/>
        <v>2624311.4999999991</v>
      </c>
      <c r="T519" s="49">
        <f t="shared" si="352"/>
        <v>0</v>
      </c>
      <c r="U519" s="58">
        <f t="shared" si="364"/>
        <v>415664698.48499984</v>
      </c>
      <c r="V519" s="39">
        <f t="shared" si="375"/>
        <v>0</v>
      </c>
      <c r="W519" s="39">
        <f t="shared" si="353"/>
        <v>0</v>
      </c>
      <c r="X519" s="39">
        <f t="shared" ref="X519" si="388">W519+X518</f>
        <v>0</v>
      </c>
    </row>
    <row r="520" spans="2:24" x14ac:dyDescent="0.25">
      <c r="B520" s="3" t="s">
        <v>29</v>
      </c>
      <c r="C520" s="3">
        <v>505</v>
      </c>
      <c r="D520" s="3">
        <v>505</v>
      </c>
      <c r="E520" s="10">
        <v>0</v>
      </c>
      <c r="F520" s="39">
        <f t="shared" si="345"/>
        <v>0</v>
      </c>
      <c r="G520" s="40">
        <f t="shared" si="346"/>
        <v>0</v>
      </c>
      <c r="H520" s="41">
        <v>1242</v>
      </c>
      <c r="I520" s="42">
        <v>158.38999999999999</v>
      </c>
      <c r="J520" s="43">
        <f t="shared" si="347"/>
        <v>0</v>
      </c>
      <c r="K520" s="44">
        <v>2.46</v>
      </c>
      <c r="L520" s="45">
        <f t="shared" si="358"/>
        <v>0</v>
      </c>
      <c r="M520" s="45">
        <f t="shared" si="348"/>
        <v>0</v>
      </c>
      <c r="N520" s="46">
        <f t="shared" si="349"/>
        <v>158.38999999999999</v>
      </c>
      <c r="O520" s="47">
        <f t="shared" si="363"/>
        <v>0</v>
      </c>
      <c r="P520" s="47">
        <f t="shared" si="350"/>
        <v>0</v>
      </c>
      <c r="Q520" s="47">
        <f t="shared" si="351"/>
        <v>0</v>
      </c>
      <c r="R520" s="39">
        <f t="shared" si="355"/>
        <v>2623167.8250000002</v>
      </c>
      <c r="S520" s="50">
        <f t="shared" si="377"/>
        <v>2624311.4999999991</v>
      </c>
      <c r="T520" s="49">
        <f t="shared" si="352"/>
        <v>0</v>
      </c>
      <c r="U520" s="58">
        <f t="shared" si="364"/>
        <v>415664698.48499984</v>
      </c>
      <c r="V520" s="39">
        <f t="shared" si="375"/>
        <v>0</v>
      </c>
      <c r="W520" s="39">
        <f t="shared" si="353"/>
        <v>0</v>
      </c>
      <c r="X520" s="39">
        <f t="shared" si="384"/>
        <v>0</v>
      </c>
    </row>
    <row r="521" spans="2:24" x14ac:dyDescent="0.25">
      <c r="B521" s="3" t="s">
        <v>29</v>
      </c>
      <c r="C521" s="3">
        <v>506</v>
      </c>
      <c r="D521" s="3">
        <v>506</v>
      </c>
      <c r="E521" s="10">
        <v>0</v>
      </c>
      <c r="F521" s="39">
        <f t="shared" si="345"/>
        <v>0</v>
      </c>
      <c r="G521" s="40">
        <f t="shared" si="346"/>
        <v>0</v>
      </c>
      <c r="H521" s="41">
        <v>1242</v>
      </c>
      <c r="I521" s="42">
        <v>158.38999999999999</v>
      </c>
      <c r="J521" s="43">
        <f t="shared" si="347"/>
        <v>0</v>
      </c>
      <c r="K521" s="44">
        <v>2.46</v>
      </c>
      <c r="L521" s="45">
        <f t="shared" si="358"/>
        <v>0</v>
      </c>
      <c r="M521" s="45">
        <f t="shared" si="348"/>
        <v>0</v>
      </c>
      <c r="N521" s="46">
        <f t="shared" si="349"/>
        <v>158.38999999999999</v>
      </c>
      <c r="O521" s="47">
        <f t="shared" si="363"/>
        <v>0</v>
      </c>
      <c r="P521" s="47">
        <f t="shared" si="350"/>
        <v>0</v>
      </c>
      <c r="Q521" s="47">
        <f t="shared" si="351"/>
        <v>0</v>
      </c>
      <c r="R521" s="39">
        <f t="shared" si="355"/>
        <v>2623167.8250000002</v>
      </c>
      <c r="S521" s="50">
        <f t="shared" si="377"/>
        <v>2624311.4999999991</v>
      </c>
      <c r="T521" s="49">
        <f t="shared" si="352"/>
        <v>0</v>
      </c>
      <c r="U521" s="58">
        <f t="shared" si="364"/>
        <v>415664698.48499984</v>
      </c>
      <c r="V521" s="39">
        <f t="shared" si="375"/>
        <v>0</v>
      </c>
      <c r="W521" s="39">
        <f t="shared" si="353"/>
        <v>0</v>
      </c>
      <c r="X521" s="39">
        <f t="shared" si="384"/>
        <v>0</v>
      </c>
    </row>
    <row r="522" spans="2:24" x14ac:dyDescent="0.25">
      <c r="B522" s="3" t="s">
        <v>29</v>
      </c>
      <c r="C522" s="3">
        <v>507</v>
      </c>
      <c r="D522" s="3">
        <v>507</v>
      </c>
      <c r="E522" s="10">
        <v>0</v>
      </c>
      <c r="F522" s="39">
        <f t="shared" si="345"/>
        <v>0</v>
      </c>
      <c r="G522" s="40">
        <f t="shared" si="346"/>
        <v>0</v>
      </c>
      <c r="H522" s="41">
        <v>1242</v>
      </c>
      <c r="I522" s="42">
        <v>158.38999999999999</v>
      </c>
      <c r="J522" s="43">
        <f t="shared" si="347"/>
        <v>0</v>
      </c>
      <c r="K522" s="44">
        <v>2.46</v>
      </c>
      <c r="L522" s="45">
        <f t="shared" si="358"/>
        <v>0</v>
      </c>
      <c r="M522" s="45">
        <f t="shared" si="348"/>
        <v>0</v>
      </c>
      <c r="N522" s="46">
        <f t="shared" si="349"/>
        <v>158.38999999999999</v>
      </c>
      <c r="O522" s="47">
        <f t="shared" si="363"/>
        <v>0</v>
      </c>
      <c r="P522" s="47">
        <f t="shared" si="350"/>
        <v>0</v>
      </c>
      <c r="Q522" s="47">
        <f t="shared" si="351"/>
        <v>0</v>
      </c>
      <c r="R522" s="39">
        <f t="shared" si="355"/>
        <v>2623167.8250000002</v>
      </c>
      <c r="S522" s="50">
        <f t="shared" si="377"/>
        <v>2624311.4999999991</v>
      </c>
      <c r="T522" s="49">
        <f t="shared" si="352"/>
        <v>0</v>
      </c>
      <c r="U522" s="58">
        <f t="shared" si="364"/>
        <v>415664698.48499984</v>
      </c>
      <c r="V522" s="39">
        <f t="shared" si="375"/>
        <v>0</v>
      </c>
      <c r="W522" s="39">
        <f t="shared" si="353"/>
        <v>0</v>
      </c>
      <c r="X522" s="39">
        <f t="shared" ref="X522" si="389">W522</f>
        <v>0</v>
      </c>
    </row>
    <row r="523" spans="2:24" x14ac:dyDescent="0.25">
      <c r="B523" s="3" t="s">
        <v>29</v>
      </c>
      <c r="C523" s="3">
        <v>508</v>
      </c>
      <c r="D523" s="3">
        <v>508</v>
      </c>
      <c r="E523" s="10">
        <v>0</v>
      </c>
      <c r="F523" s="39">
        <f t="shared" si="345"/>
        <v>0</v>
      </c>
      <c r="G523" s="40">
        <f t="shared" si="346"/>
        <v>0</v>
      </c>
      <c r="H523" s="41">
        <v>1242</v>
      </c>
      <c r="I523" s="42">
        <v>158.38999999999999</v>
      </c>
      <c r="J523" s="43">
        <f t="shared" si="347"/>
        <v>0</v>
      </c>
      <c r="K523" s="44">
        <v>2.46</v>
      </c>
      <c r="L523" s="45">
        <f t="shared" si="358"/>
        <v>0</v>
      </c>
      <c r="M523" s="45">
        <f t="shared" si="348"/>
        <v>0</v>
      </c>
      <c r="N523" s="46">
        <f t="shared" si="349"/>
        <v>158.38999999999999</v>
      </c>
      <c r="O523" s="47">
        <f t="shared" si="363"/>
        <v>0</v>
      </c>
      <c r="P523" s="47">
        <f t="shared" si="350"/>
        <v>0</v>
      </c>
      <c r="Q523" s="47">
        <f t="shared" si="351"/>
        <v>0</v>
      </c>
      <c r="R523" s="39">
        <f t="shared" si="355"/>
        <v>2623167.8250000002</v>
      </c>
      <c r="S523" s="50">
        <f t="shared" si="377"/>
        <v>2624311.4999999991</v>
      </c>
      <c r="T523" s="49">
        <f t="shared" si="352"/>
        <v>0</v>
      </c>
      <c r="U523" s="58">
        <f t="shared" si="364"/>
        <v>415664698.48499984</v>
      </c>
      <c r="V523" s="39">
        <f t="shared" si="375"/>
        <v>0</v>
      </c>
      <c r="W523" s="39">
        <f t="shared" si="353"/>
        <v>0</v>
      </c>
      <c r="X523" s="39">
        <f t="shared" ref="X523" si="390">W523+X522</f>
        <v>0</v>
      </c>
    </row>
    <row r="524" spans="2:24" x14ac:dyDescent="0.25">
      <c r="B524" s="3" t="s">
        <v>29</v>
      </c>
      <c r="C524" s="3">
        <v>509</v>
      </c>
      <c r="D524" s="3">
        <v>509</v>
      </c>
      <c r="E524" s="10">
        <v>0</v>
      </c>
      <c r="F524" s="39">
        <f t="shared" si="345"/>
        <v>0</v>
      </c>
      <c r="G524" s="40">
        <f t="shared" si="346"/>
        <v>0</v>
      </c>
      <c r="H524" s="41">
        <v>1242</v>
      </c>
      <c r="I524" s="42">
        <v>158.38999999999999</v>
      </c>
      <c r="J524" s="43">
        <f t="shared" si="347"/>
        <v>0</v>
      </c>
      <c r="K524" s="44">
        <v>2.46</v>
      </c>
      <c r="L524" s="45">
        <f t="shared" si="358"/>
        <v>0</v>
      </c>
      <c r="M524" s="45">
        <f t="shared" si="348"/>
        <v>0</v>
      </c>
      <c r="N524" s="46">
        <f t="shared" si="349"/>
        <v>158.38999999999999</v>
      </c>
      <c r="O524" s="47">
        <f t="shared" si="363"/>
        <v>0</v>
      </c>
      <c r="P524" s="47">
        <f t="shared" si="350"/>
        <v>0</v>
      </c>
      <c r="Q524" s="47">
        <f t="shared" si="351"/>
        <v>0</v>
      </c>
      <c r="R524" s="39">
        <f t="shared" si="355"/>
        <v>2623167.8250000002</v>
      </c>
      <c r="S524" s="50">
        <f t="shared" si="377"/>
        <v>2624311.4999999991</v>
      </c>
      <c r="T524" s="49">
        <f t="shared" si="352"/>
        <v>0</v>
      </c>
      <c r="U524" s="58">
        <f t="shared" si="364"/>
        <v>415664698.48499984</v>
      </c>
      <c r="V524" s="39">
        <f t="shared" si="375"/>
        <v>0</v>
      </c>
      <c r="W524" s="39">
        <f t="shared" si="353"/>
        <v>0</v>
      </c>
      <c r="X524" s="39">
        <f t="shared" si="384"/>
        <v>0</v>
      </c>
    </row>
    <row r="525" spans="2:24" x14ac:dyDescent="0.25">
      <c r="B525" s="3" t="s">
        <v>29</v>
      </c>
      <c r="C525" s="3">
        <v>510</v>
      </c>
      <c r="D525" s="3">
        <v>510</v>
      </c>
      <c r="E525" s="10">
        <v>0</v>
      </c>
      <c r="F525" s="39">
        <f t="shared" si="345"/>
        <v>0</v>
      </c>
      <c r="G525" s="40">
        <f t="shared" si="346"/>
        <v>0</v>
      </c>
      <c r="H525" s="41">
        <v>1242</v>
      </c>
      <c r="I525" s="42">
        <v>158.38999999999999</v>
      </c>
      <c r="J525" s="43">
        <f t="shared" si="347"/>
        <v>0</v>
      </c>
      <c r="K525" s="44">
        <v>2.46</v>
      </c>
      <c r="L525" s="45">
        <f t="shared" si="358"/>
        <v>0</v>
      </c>
      <c r="M525" s="45">
        <f t="shared" si="348"/>
        <v>0</v>
      </c>
      <c r="N525" s="46">
        <f t="shared" si="349"/>
        <v>158.38999999999999</v>
      </c>
      <c r="O525" s="47">
        <f t="shared" si="363"/>
        <v>0</v>
      </c>
      <c r="P525" s="47">
        <f t="shared" si="350"/>
        <v>0</v>
      </c>
      <c r="Q525" s="47">
        <f t="shared" si="351"/>
        <v>0</v>
      </c>
      <c r="R525" s="39">
        <f t="shared" si="355"/>
        <v>2623167.8250000002</v>
      </c>
      <c r="S525" s="50">
        <f t="shared" si="377"/>
        <v>2624311.4999999991</v>
      </c>
      <c r="T525" s="49">
        <f t="shared" si="352"/>
        <v>0</v>
      </c>
      <c r="U525" s="58">
        <f t="shared" si="364"/>
        <v>415664698.48499984</v>
      </c>
      <c r="V525" s="39">
        <f t="shared" si="375"/>
        <v>0</v>
      </c>
      <c r="W525" s="39">
        <f t="shared" si="353"/>
        <v>0</v>
      </c>
      <c r="X525" s="39">
        <f t="shared" si="384"/>
        <v>0</v>
      </c>
    </row>
    <row r="526" spans="2:24" x14ac:dyDescent="0.25">
      <c r="B526" s="3" t="s">
        <v>29</v>
      </c>
      <c r="C526" s="3">
        <v>511</v>
      </c>
      <c r="D526" s="3">
        <v>511</v>
      </c>
      <c r="E526" s="10">
        <v>0</v>
      </c>
      <c r="F526" s="39">
        <f t="shared" si="345"/>
        <v>6.9444444444444448E-2</v>
      </c>
      <c r="G526" s="40">
        <f t="shared" si="346"/>
        <v>0</v>
      </c>
      <c r="H526" s="41">
        <v>1242</v>
      </c>
      <c r="I526" s="42">
        <v>158.38999999999999</v>
      </c>
      <c r="J526" s="43">
        <f t="shared" si="347"/>
        <v>0</v>
      </c>
      <c r="K526" s="44">
        <v>2.46</v>
      </c>
      <c r="L526" s="45">
        <f t="shared" si="358"/>
        <v>86.25</v>
      </c>
      <c r="M526" s="45">
        <f t="shared" si="348"/>
        <v>86.25</v>
      </c>
      <c r="N526" s="46">
        <f t="shared" si="349"/>
        <v>244.64</v>
      </c>
      <c r="O526" s="47">
        <f t="shared" si="363"/>
        <v>0</v>
      </c>
      <c r="P526" s="47">
        <f t="shared" si="350"/>
        <v>0</v>
      </c>
      <c r="Q526" s="47">
        <f t="shared" si="351"/>
        <v>0</v>
      </c>
      <c r="R526" s="39">
        <f t="shared" si="355"/>
        <v>2623167.8250000002</v>
      </c>
      <c r="S526" s="50">
        <f t="shared" si="377"/>
        <v>2624311.4999999991</v>
      </c>
      <c r="T526" s="49">
        <f t="shared" si="352"/>
        <v>0</v>
      </c>
      <c r="U526" s="58">
        <f t="shared" si="364"/>
        <v>415664698.48499984</v>
      </c>
      <c r="V526" s="39">
        <f t="shared" si="375"/>
        <v>0</v>
      </c>
      <c r="W526" s="39">
        <f t="shared" si="353"/>
        <v>0</v>
      </c>
      <c r="X526" s="39">
        <f t="shared" ref="X526" si="391">W526</f>
        <v>0</v>
      </c>
    </row>
    <row r="527" spans="2:24" x14ac:dyDescent="0.25">
      <c r="B527" s="3" t="s">
        <v>29</v>
      </c>
      <c r="C527" s="3">
        <v>512</v>
      </c>
      <c r="D527" s="3">
        <v>512</v>
      </c>
      <c r="E527" s="10">
        <v>0.5</v>
      </c>
      <c r="F527" s="39">
        <f t="shared" si="345"/>
        <v>0.34722222222222221</v>
      </c>
      <c r="G527" s="40">
        <f t="shared" si="346"/>
        <v>0.1388888888888889</v>
      </c>
      <c r="H527" s="41">
        <v>1242</v>
      </c>
      <c r="I527" s="42">
        <v>158.38999999999999</v>
      </c>
      <c r="J527" s="43">
        <f t="shared" si="347"/>
        <v>9.3009259259259278E-3</v>
      </c>
      <c r="K527" s="44">
        <v>2.46</v>
      </c>
      <c r="L527" s="45">
        <f t="shared" si="358"/>
        <v>431.25</v>
      </c>
      <c r="M527" s="45">
        <f t="shared" si="348"/>
        <v>431.25</v>
      </c>
      <c r="N527" s="46">
        <f t="shared" si="349"/>
        <v>589.6493009259259</v>
      </c>
      <c r="O527" s="47">
        <f t="shared" si="363"/>
        <v>215.625</v>
      </c>
      <c r="P527" s="47">
        <f t="shared" si="350"/>
        <v>0</v>
      </c>
      <c r="Q527" s="47">
        <f t="shared" si="351"/>
        <v>215.625</v>
      </c>
      <c r="R527" s="39">
        <f t="shared" si="355"/>
        <v>2623383.4500000002</v>
      </c>
      <c r="S527" s="50">
        <f t="shared" si="377"/>
        <v>2624311.4999999991</v>
      </c>
      <c r="T527" s="49">
        <f t="shared" si="352"/>
        <v>0</v>
      </c>
      <c r="U527" s="58">
        <f t="shared" si="364"/>
        <v>415664698.48499984</v>
      </c>
      <c r="V527" s="39">
        <f t="shared" si="375"/>
        <v>0</v>
      </c>
      <c r="W527" s="39">
        <f t="shared" si="353"/>
        <v>0</v>
      </c>
      <c r="X527" s="39">
        <f t="shared" ref="X527" si="392">W527+X526</f>
        <v>0</v>
      </c>
    </row>
    <row r="528" spans="2:24" x14ac:dyDescent="0.25">
      <c r="B528" s="3" t="s">
        <v>29</v>
      </c>
      <c r="C528" s="3">
        <v>513</v>
      </c>
      <c r="D528" s="3">
        <v>513</v>
      </c>
      <c r="E528" s="10">
        <v>2.5</v>
      </c>
      <c r="F528" s="39">
        <f t="shared" ref="F528:F591" si="393">($E529-$E527)/2/3.6</f>
        <v>0.8472222222222221</v>
      </c>
      <c r="G528" s="40">
        <f t="shared" ref="G528:G591" si="394">E528/3.6</f>
        <v>0.69444444444444442</v>
      </c>
      <c r="H528" s="41">
        <v>1242</v>
      </c>
      <c r="I528" s="42">
        <v>158.38999999999999</v>
      </c>
      <c r="J528" s="43">
        <f t="shared" ref="J528:J591" si="395">0.5*$C$5*$C$6*$C$7*G528^2</f>
        <v>0.23252314814814815</v>
      </c>
      <c r="K528" s="44">
        <v>2.46</v>
      </c>
      <c r="L528" s="45">
        <f t="shared" si="358"/>
        <v>1052.2499999999998</v>
      </c>
      <c r="M528" s="45">
        <f t="shared" ref="M528:M591" si="396">$C$3*F528</f>
        <v>1052.2499999999998</v>
      </c>
      <c r="N528" s="46">
        <f t="shared" ref="N528:N591" si="397">I528+J528+L528</f>
        <v>1210.8725231481478</v>
      </c>
      <c r="O528" s="47">
        <f t="shared" si="363"/>
        <v>2630.6249999999995</v>
      </c>
      <c r="P528" s="47">
        <f t="shared" ref="P528:P591" si="398">MAX(-O528, 0)</f>
        <v>0</v>
      </c>
      <c r="Q528" s="47">
        <f t="shared" ref="Q528:Q591" si="399">MAX(O528, 0)</f>
        <v>2630.6249999999995</v>
      </c>
      <c r="R528" s="39">
        <f t="shared" si="355"/>
        <v>2626014.0750000002</v>
      </c>
      <c r="S528" s="50">
        <f t="shared" si="377"/>
        <v>2624311.4999999991</v>
      </c>
      <c r="T528" s="49">
        <f t="shared" ref="T528:T591" si="400">IF(O528&lt;0, -O528, 0)</f>
        <v>0</v>
      </c>
      <c r="U528" s="58">
        <f t="shared" si="364"/>
        <v>415664698.48499984</v>
      </c>
      <c r="V528" s="39">
        <f t="shared" si="375"/>
        <v>0</v>
      </c>
      <c r="W528" s="39">
        <f t="shared" ref="W528:W591" si="401">V528*1</f>
        <v>0</v>
      </c>
      <c r="X528" s="39">
        <f t="shared" si="384"/>
        <v>0</v>
      </c>
    </row>
    <row r="529" spans="2:24" x14ac:dyDescent="0.25">
      <c r="B529" s="3" t="s">
        <v>29</v>
      </c>
      <c r="C529" s="3">
        <v>514</v>
      </c>
      <c r="D529" s="3">
        <v>514</v>
      </c>
      <c r="E529" s="10">
        <v>6.6</v>
      </c>
      <c r="F529" s="39">
        <f t="shared" si="393"/>
        <v>1.2916666666666667</v>
      </c>
      <c r="G529" s="40">
        <f t="shared" si="394"/>
        <v>1.8333333333333333</v>
      </c>
      <c r="H529" s="41">
        <v>1242</v>
      </c>
      <c r="I529" s="42">
        <v>158.38999999999999</v>
      </c>
      <c r="J529" s="43">
        <f t="shared" si="395"/>
        <v>1.6205933333333333</v>
      </c>
      <c r="K529" s="44">
        <v>2.46</v>
      </c>
      <c r="L529" s="45">
        <f t="shared" si="358"/>
        <v>1604.25</v>
      </c>
      <c r="M529" s="45">
        <f t="shared" si="396"/>
        <v>1604.25</v>
      </c>
      <c r="N529" s="46">
        <f t="shared" si="397"/>
        <v>1764.2605933333334</v>
      </c>
      <c r="O529" s="47">
        <f t="shared" si="363"/>
        <v>10588.05</v>
      </c>
      <c r="P529" s="47">
        <f t="shared" si="398"/>
        <v>0</v>
      </c>
      <c r="Q529" s="47">
        <f t="shared" si="399"/>
        <v>10588.05</v>
      </c>
      <c r="R529" s="39">
        <f t="shared" ref="R529:R592" si="402">Q529+R528</f>
        <v>2636602.125</v>
      </c>
      <c r="S529" s="50">
        <f t="shared" si="377"/>
        <v>2624311.4999999991</v>
      </c>
      <c r="T529" s="49">
        <f t="shared" si="400"/>
        <v>0</v>
      </c>
      <c r="U529" s="58">
        <f t="shared" si="364"/>
        <v>415664698.48499984</v>
      </c>
      <c r="V529" s="39">
        <f t="shared" si="375"/>
        <v>0</v>
      </c>
      <c r="W529" s="39">
        <f t="shared" si="401"/>
        <v>0</v>
      </c>
      <c r="X529" s="39">
        <f t="shared" si="384"/>
        <v>0</v>
      </c>
    </row>
    <row r="530" spans="2:24" x14ac:dyDescent="0.25">
      <c r="B530" s="3" t="s">
        <v>29</v>
      </c>
      <c r="C530" s="3">
        <v>515</v>
      </c>
      <c r="D530" s="3">
        <v>515</v>
      </c>
      <c r="E530" s="10">
        <v>11.8</v>
      </c>
      <c r="F530" s="39">
        <f t="shared" si="393"/>
        <v>1.4166666666666667</v>
      </c>
      <c r="G530" s="40">
        <f t="shared" si="394"/>
        <v>3.2777777777777777</v>
      </c>
      <c r="H530" s="41">
        <v>1242</v>
      </c>
      <c r="I530" s="42">
        <v>158.38999999999999</v>
      </c>
      <c r="J530" s="43">
        <f t="shared" si="395"/>
        <v>5.1802437037037032</v>
      </c>
      <c r="K530" s="44">
        <v>2.46</v>
      </c>
      <c r="L530" s="45">
        <f t="shared" si="358"/>
        <v>1759.5</v>
      </c>
      <c r="M530" s="45">
        <f t="shared" si="396"/>
        <v>1759.5</v>
      </c>
      <c r="N530" s="46">
        <f t="shared" si="397"/>
        <v>1923.0702437037037</v>
      </c>
      <c r="O530" s="47">
        <f t="shared" si="363"/>
        <v>20762.100000000002</v>
      </c>
      <c r="P530" s="47">
        <f t="shared" si="398"/>
        <v>0</v>
      </c>
      <c r="Q530" s="47">
        <f t="shared" si="399"/>
        <v>20762.100000000002</v>
      </c>
      <c r="R530" s="39">
        <f t="shared" si="402"/>
        <v>2657364.2250000001</v>
      </c>
      <c r="S530" s="50">
        <f t="shared" si="377"/>
        <v>2624311.4999999991</v>
      </c>
      <c r="T530" s="49">
        <f t="shared" si="400"/>
        <v>0</v>
      </c>
      <c r="U530" s="58">
        <f t="shared" si="364"/>
        <v>415664698.48499984</v>
      </c>
      <c r="V530" s="39">
        <f t="shared" si="375"/>
        <v>0</v>
      </c>
      <c r="W530" s="39">
        <f t="shared" si="401"/>
        <v>0</v>
      </c>
      <c r="X530" s="39">
        <f t="shared" ref="X530" si="403">W530</f>
        <v>0</v>
      </c>
    </row>
    <row r="531" spans="2:24" x14ac:dyDescent="0.25">
      <c r="B531" s="3" t="s">
        <v>29</v>
      </c>
      <c r="C531" s="3">
        <v>516</v>
      </c>
      <c r="D531" s="3">
        <v>516</v>
      </c>
      <c r="E531" s="10">
        <v>16.8</v>
      </c>
      <c r="F531" s="39">
        <f t="shared" si="393"/>
        <v>1.2083333333333333</v>
      </c>
      <c r="G531" s="40">
        <f t="shared" si="394"/>
        <v>4.666666666666667</v>
      </c>
      <c r="H531" s="41">
        <v>1242</v>
      </c>
      <c r="I531" s="42">
        <v>158.38999999999999</v>
      </c>
      <c r="J531" s="43">
        <f t="shared" si="395"/>
        <v>10.500373333333336</v>
      </c>
      <c r="K531" s="44">
        <v>2.46</v>
      </c>
      <c r="L531" s="45">
        <f t="shared" si="358"/>
        <v>1500.75</v>
      </c>
      <c r="M531" s="45">
        <f t="shared" si="396"/>
        <v>1500.75</v>
      </c>
      <c r="N531" s="46">
        <f t="shared" si="397"/>
        <v>1669.6403733333334</v>
      </c>
      <c r="O531" s="47">
        <f t="shared" si="363"/>
        <v>25212.600000000002</v>
      </c>
      <c r="P531" s="47">
        <f t="shared" si="398"/>
        <v>0</v>
      </c>
      <c r="Q531" s="47">
        <f t="shared" si="399"/>
        <v>25212.600000000002</v>
      </c>
      <c r="R531" s="39">
        <f t="shared" si="402"/>
        <v>2682576.8250000002</v>
      </c>
      <c r="S531" s="50">
        <f t="shared" si="377"/>
        <v>2624311.4999999991</v>
      </c>
      <c r="T531" s="49">
        <f t="shared" si="400"/>
        <v>0</v>
      </c>
      <c r="U531" s="58">
        <f t="shared" si="364"/>
        <v>415664698.48499984</v>
      </c>
      <c r="V531" s="39">
        <f t="shared" si="375"/>
        <v>0</v>
      </c>
      <c r="W531" s="39">
        <f t="shared" si="401"/>
        <v>0</v>
      </c>
      <c r="X531" s="39">
        <f t="shared" ref="X531" si="404">W531+X530</f>
        <v>0</v>
      </c>
    </row>
    <row r="532" spans="2:24" x14ac:dyDescent="0.25">
      <c r="B532" s="3" t="s">
        <v>29</v>
      </c>
      <c r="C532" s="3">
        <v>517</v>
      </c>
      <c r="D532" s="3">
        <v>517</v>
      </c>
      <c r="E532" s="10">
        <v>20.5</v>
      </c>
      <c r="F532" s="39">
        <f t="shared" si="393"/>
        <v>0.70833333333333304</v>
      </c>
      <c r="G532" s="40">
        <f t="shared" si="394"/>
        <v>5.6944444444444446</v>
      </c>
      <c r="H532" s="41">
        <v>1242</v>
      </c>
      <c r="I532" s="42">
        <v>158.38999999999999</v>
      </c>
      <c r="J532" s="43">
        <f t="shared" si="395"/>
        <v>15.634856481481485</v>
      </c>
      <c r="K532" s="44">
        <v>2.46</v>
      </c>
      <c r="L532" s="45">
        <f t="shared" si="358"/>
        <v>879.74999999999966</v>
      </c>
      <c r="M532" s="45">
        <f t="shared" si="396"/>
        <v>879.74999999999966</v>
      </c>
      <c r="N532" s="46">
        <f t="shared" si="397"/>
        <v>1053.774856481481</v>
      </c>
      <c r="O532" s="47">
        <f t="shared" si="363"/>
        <v>18034.874999999993</v>
      </c>
      <c r="P532" s="47">
        <f t="shared" si="398"/>
        <v>0</v>
      </c>
      <c r="Q532" s="47">
        <f t="shared" si="399"/>
        <v>18034.874999999993</v>
      </c>
      <c r="R532" s="39">
        <f t="shared" si="402"/>
        <v>2700611.7</v>
      </c>
      <c r="S532" s="50">
        <f t="shared" si="377"/>
        <v>2624311.4999999991</v>
      </c>
      <c r="T532" s="49">
        <f t="shared" si="400"/>
        <v>0</v>
      </c>
      <c r="U532" s="58">
        <f t="shared" si="364"/>
        <v>415664698.48499984</v>
      </c>
      <c r="V532" s="39">
        <f t="shared" si="375"/>
        <v>0</v>
      </c>
      <c r="W532" s="39">
        <f t="shared" si="401"/>
        <v>0</v>
      </c>
      <c r="X532" s="39">
        <f t="shared" si="384"/>
        <v>0</v>
      </c>
    </row>
    <row r="533" spans="2:24" x14ac:dyDescent="0.25">
      <c r="B533" s="3" t="s">
        <v>29</v>
      </c>
      <c r="C533" s="3">
        <v>518</v>
      </c>
      <c r="D533" s="3">
        <v>518</v>
      </c>
      <c r="E533" s="10">
        <v>21.9</v>
      </c>
      <c r="F533" s="39">
        <f t="shared" si="393"/>
        <v>0.19444444444444425</v>
      </c>
      <c r="G533" s="40">
        <f t="shared" si="394"/>
        <v>6.083333333333333</v>
      </c>
      <c r="H533" s="41">
        <v>1242</v>
      </c>
      <c r="I533" s="42">
        <v>158.38999999999999</v>
      </c>
      <c r="J533" s="43">
        <f t="shared" si="395"/>
        <v>17.843268333333334</v>
      </c>
      <c r="K533" s="44">
        <v>2.46</v>
      </c>
      <c r="L533" s="45">
        <f t="shared" si="358"/>
        <v>241.49999999999977</v>
      </c>
      <c r="M533" s="45">
        <f t="shared" si="396"/>
        <v>241.49999999999977</v>
      </c>
      <c r="N533" s="46">
        <f t="shared" si="397"/>
        <v>417.73326833333306</v>
      </c>
      <c r="O533" s="47">
        <f t="shared" si="363"/>
        <v>5288.8499999999949</v>
      </c>
      <c r="P533" s="47">
        <f t="shared" si="398"/>
        <v>0</v>
      </c>
      <c r="Q533" s="47">
        <f t="shared" si="399"/>
        <v>5288.8499999999949</v>
      </c>
      <c r="R533" s="39">
        <f t="shared" si="402"/>
        <v>2705900.5500000003</v>
      </c>
      <c r="S533" s="50">
        <f t="shared" si="377"/>
        <v>2624311.4999999991</v>
      </c>
      <c r="T533" s="49">
        <f t="shared" si="400"/>
        <v>0</v>
      </c>
      <c r="U533" s="58">
        <f t="shared" si="364"/>
        <v>415664698.48499984</v>
      </c>
      <c r="V533" s="39">
        <f t="shared" si="375"/>
        <v>0</v>
      </c>
      <c r="W533" s="39">
        <f t="shared" si="401"/>
        <v>0</v>
      </c>
      <c r="X533" s="39">
        <f t="shared" si="384"/>
        <v>0</v>
      </c>
    </row>
    <row r="534" spans="2:24" x14ac:dyDescent="0.25">
      <c r="B534" s="3" t="s">
        <v>29</v>
      </c>
      <c r="C534" s="3">
        <v>519</v>
      </c>
      <c r="D534" s="3">
        <v>519</v>
      </c>
      <c r="E534" s="10">
        <v>21.9</v>
      </c>
      <c r="F534" s="39">
        <f t="shared" si="393"/>
        <v>-8.3333333333333037E-2</v>
      </c>
      <c r="G534" s="40">
        <f t="shared" si="394"/>
        <v>6.083333333333333</v>
      </c>
      <c r="H534" s="41">
        <v>1242</v>
      </c>
      <c r="I534" s="42">
        <v>158.38999999999999</v>
      </c>
      <c r="J534" s="43">
        <f t="shared" si="395"/>
        <v>17.843268333333334</v>
      </c>
      <c r="K534" s="44">
        <v>2.46</v>
      </c>
      <c r="L534" s="45">
        <f t="shared" ref="L534:L597" si="405">$C$3*F534</f>
        <v>-103.49999999999963</v>
      </c>
      <c r="M534" s="45">
        <f t="shared" si="396"/>
        <v>-103.49999999999963</v>
      </c>
      <c r="N534" s="46">
        <f t="shared" si="397"/>
        <v>72.733268333333683</v>
      </c>
      <c r="O534" s="47">
        <f t="shared" si="363"/>
        <v>-2266.6499999999919</v>
      </c>
      <c r="P534" s="47">
        <f t="shared" si="398"/>
        <v>2266.6499999999919</v>
      </c>
      <c r="Q534" s="47">
        <f t="shared" si="399"/>
        <v>0</v>
      </c>
      <c r="R534" s="39">
        <f t="shared" si="402"/>
        <v>2705900.5500000003</v>
      </c>
      <c r="S534" s="50">
        <f t="shared" si="377"/>
        <v>2626578.149999999</v>
      </c>
      <c r="T534" s="49">
        <f t="shared" si="400"/>
        <v>2266.6499999999919</v>
      </c>
      <c r="U534" s="58">
        <f t="shared" si="364"/>
        <v>416023713.17849982</v>
      </c>
      <c r="V534" s="39">
        <f t="shared" si="375"/>
        <v>1835.9864999999936</v>
      </c>
      <c r="W534" s="39">
        <f t="shared" si="401"/>
        <v>1835.9864999999936</v>
      </c>
      <c r="X534" s="39">
        <f t="shared" ref="X534" si="406">W534</f>
        <v>1835.9864999999936</v>
      </c>
    </row>
    <row r="535" spans="2:24" x14ac:dyDescent="0.25">
      <c r="B535" s="3" t="s">
        <v>29</v>
      </c>
      <c r="C535" s="3">
        <v>520</v>
      </c>
      <c r="D535" s="3">
        <v>520</v>
      </c>
      <c r="E535" s="10">
        <v>21.3</v>
      </c>
      <c r="F535" s="39">
        <f t="shared" si="393"/>
        <v>-0.22222222222222193</v>
      </c>
      <c r="G535" s="40">
        <f t="shared" si="394"/>
        <v>5.916666666666667</v>
      </c>
      <c r="H535" s="41">
        <v>1242</v>
      </c>
      <c r="I535" s="42">
        <v>158.38999999999999</v>
      </c>
      <c r="J535" s="43">
        <f t="shared" si="395"/>
        <v>16.878948333333337</v>
      </c>
      <c r="K535" s="44">
        <v>2.46</v>
      </c>
      <c r="L535" s="45">
        <f t="shared" si="405"/>
        <v>-275.99999999999966</v>
      </c>
      <c r="M535" s="45">
        <f t="shared" si="396"/>
        <v>-275.99999999999966</v>
      </c>
      <c r="N535" s="46">
        <f t="shared" si="397"/>
        <v>-100.73105166666633</v>
      </c>
      <c r="O535" s="47">
        <f t="shared" si="363"/>
        <v>-5878.7999999999929</v>
      </c>
      <c r="P535" s="47">
        <f t="shared" si="398"/>
        <v>5878.7999999999929</v>
      </c>
      <c r="Q535" s="47">
        <f t="shared" si="399"/>
        <v>0</v>
      </c>
      <c r="R535" s="39">
        <f t="shared" si="402"/>
        <v>2705900.5500000003</v>
      </c>
      <c r="S535" s="50">
        <f t="shared" si="377"/>
        <v>2632456.9499999988</v>
      </c>
      <c r="T535" s="49">
        <f t="shared" si="400"/>
        <v>5878.7999999999929</v>
      </c>
      <c r="U535" s="58">
        <f t="shared" si="364"/>
        <v>416954856.31049979</v>
      </c>
      <c r="V535" s="39">
        <f t="shared" si="375"/>
        <v>4761.827999999995</v>
      </c>
      <c r="W535" s="39">
        <f t="shared" si="401"/>
        <v>4761.827999999995</v>
      </c>
      <c r="X535" s="39">
        <f t="shared" ref="X535" si="407">W535+X534</f>
        <v>6597.8144999999886</v>
      </c>
    </row>
    <row r="536" spans="2:24" x14ac:dyDescent="0.25">
      <c r="B536" s="3" t="s">
        <v>29</v>
      </c>
      <c r="C536" s="3">
        <v>521</v>
      </c>
      <c r="D536" s="3">
        <v>521</v>
      </c>
      <c r="E536" s="10">
        <v>20.3</v>
      </c>
      <c r="F536" s="39">
        <f t="shared" si="393"/>
        <v>-0.29166666666666685</v>
      </c>
      <c r="G536" s="40">
        <f t="shared" si="394"/>
        <v>5.6388888888888893</v>
      </c>
      <c r="H536" s="41">
        <v>1242</v>
      </c>
      <c r="I536" s="42">
        <v>158.38999999999999</v>
      </c>
      <c r="J536" s="43">
        <f t="shared" si="395"/>
        <v>15.331274259259263</v>
      </c>
      <c r="K536" s="44">
        <v>2.46</v>
      </c>
      <c r="L536" s="45">
        <f t="shared" si="405"/>
        <v>-362.25000000000023</v>
      </c>
      <c r="M536" s="45">
        <f t="shared" si="396"/>
        <v>-362.25000000000023</v>
      </c>
      <c r="N536" s="46">
        <f t="shared" si="397"/>
        <v>-188.52872574074098</v>
      </c>
      <c r="O536" s="47">
        <f t="shared" si="363"/>
        <v>-7353.6750000000047</v>
      </c>
      <c r="P536" s="47">
        <f t="shared" si="398"/>
        <v>7353.6750000000047</v>
      </c>
      <c r="Q536" s="47">
        <f t="shared" si="399"/>
        <v>0</v>
      </c>
      <c r="R536" s="39">
        <f t="shared" si="402"/>
        <v>2705900.5500000003</v>
      </c>
      <c r="S536" s="50">
        <f t="shared" si="377"/>
        <v>2639810.6249999986</v>
      </c>
      <c r="T536" s="49">
        <f t="shared" si="400"/>
        <v>7353.6750000000047</v>
      </c>
      <c r="U536" s="58">
        <f t="shared" si="364"/>
        <v>418119604.89374971</v>
      </c>
      <c r="V536" s="39">
        <f t="shared" si="375"/>
        <v>5956.4767500000044</v>
      </c>
      <c r="W536" s="39">
        <f t="shared" si="401"/>
        <v>5956.4767500000044</v>
      </c>
      <c r="X536" s="39">
        <f t="shared" si="384"/>
        <v>12554.291249999993</v>
      </c>
    </row>
    <row r="537" spans="2:24" x14ac:dyDescent="0.25">
      <c r="B537" s="3" t="s">
        <v>29</v>
      </c>
      <c r="C537" s="3">
        <v>522</v>
      </c>
      <c r="D537" s="3">
        <v>522</v>
      </c>
      <c r="E537" s="10">
        <v>19.2</v>
      </c>
      <c r="F537" s="39">
        <f t="shared" si="393"/>
        <v>-0.34722222222222221</v>
      </c>
      <c r="G537" s="40">
        <f t="shared" si="394"/>
        <v>5.333333333333333</v>
      </c>
      <c r="H537" s="41">
        <v>1242</v>
      </c>
      <c r="I537" s="42">
        <v>158.38999999999999</v>
      </c>
      <c r="J537" s="43">
        <f t="shared" si="395"/>
        <v>13.714773333333333</v>
      </c>
      <c r="K537" s="44">
        <v>2.46</v>
      </c>
      <c r="L537" s="45">
        <f t="shared" si="405"/>
        <v>-431.25</v>
      </c>
      <c r="M537" s="45">
        <f t="shared" si="396"/>
        <v>-431.25</v>
      </c>
      <c r="N537" s="46">
        <f t="shared" si="397"/>
        <v>-259.14522666666664</v>
      </c>
      <c r="O537" s="47">
        <f t="shared" si="363"/>
        <v>-8280</v>
      </c>
      <c r="P537" s="47">
        <f t="shared" si="398"/>
        <v>8280</v>
      </c>
      <c r="Q537" s="47">
        <f t="shared" si="399"/>
        <v>0</v>
      </c>
      <c r="R537" s="39">
        <f t="shared" si="402"/>
        <v>2705900.5500000003</v>
      </c>
      <c r="S537" s="50">
        <f t="shared" si="377"/>
        <v>2648090.6249999986</v>
      </c>
      <c r="T537" s="49">
        <f t="shared" si="400"/>
        <v>8280</v>
      </c>
      <c r="U537" s="58">
        <f t="shared" si="364"/>
        <v>419431074.09374976</v>
      </c>
      <c r="V537" s="39">
        <f t="shared" si="375"/>
        <v>6706.8</v>
      </c>
      <c r="W537" s="39">
        <f t="shared" si="401"/>
        <v>6706.8</v>
      </c>
      <c r="X537" s="39">
        <f t="shared" si="384"/>
        <v>19261.091249999994</v>
      </c>
    </row>
    <row r="538" spans="2:24" x14ac:dyDescent="0.25">
      <c r="B538" s="3" t="s">
        <v>29</v>
      </c>
      <c r="C538" s="3">
        <v>523</v>
      </c>
      <c r="D538" s="3">
        <v>523</v>
      </c>
      <c r="E538" s="10">
        <v>17.8</v>
      </c>
      <c r="F538" s="39">
        <f t="shared" si="393"/>
        <v>-0.51388888888888873</v>
      </c>
      <c r="G538" s="40">
        <f t="shared" si="394"/>
        <v>4.9444444444444446</v>
      </c>
      <c r="H538" s="41">
        <v>1242</v>
      </c>
      <c r="I538" s="42">
        <v>158.38999999999999</v>
      </c>
      <c r="J538" s="43">
        <f t="shared" si="395"/>
        <v>11.787621481481482</v>
      </c>
      <c r="K538" s="44">
        <v>2.46</v>
      </c>
      <c r="L538" s="45">
        <f t="shared" si="405"/>
        <v>-638.24999999999977</v>
      </c>
      <c r="M538" s="45">
        <f t="shared" si="396"/>
        <v>-638.24999999999977</v>
      </c>
      <c r="N538" s="46">
        <f t="shared" si="397"/>
        <v>-468.07237851851829</v>
      </c>
      <c r="O538" s="47">
        <f t="shared" si="363"/>
        <v>-11360.849999999997</v>
      </c>
      <c r="P538" s="47">
        <f t="shared" si="398"/>
        <v>11360.849999999997</v>
      </c>
      <c r="Q538" s="47">
        <f t="shared" si="399"/>
        <v>0</v>
      </c>
      <c r="R538" s="39">
        <f t="shared" si="402"/>
        <v>2705900.5500000003</v>
      </c>
      <c r="S538" s="50">
        <f t="shared" si="377"/>
        <v>2659451.4749999987</v>
      </c>
      <c r="T538" s="49">
        <f t="shared" si="400"/>
        <v>11360.849999999997</v>
      </c>
      <c r="U538" s="58">
        <f t="shared" si="364"/>
        <v>421230519.12524974</v>
      </c>
      <c r="V538" s="39">
        <f t="shared" si="375"/>
        <v>9202.2884999999987</v>
      </c>
      <c r="W538" s="39">
        <f t="shared" si="401"/>
        <v>9202.2884999999987</v>
      </c>
      <c r="X538" s="39">
        <f t="shared" ref="X538" si="408">W538</f>
        <v>9202.2884999999987</v>
      </c>
    </row>
    <row r="539" spans="2:24" x14ac:dyDescent="0.25">
      <c r="B539" s="3" t="s">
        <v>29</v>
      </c>
      <c r="C539" s="3">
        <v>524</v>
      </c>
      <c r="D539" s="3">
        <v>524</v>
      </c>
      <c r="E539" s="10">
        <v>15.5</v>
      </c>
      <c r="F539" s="39">
        <f t="shared" si="393"/>
        <v>-0.81944444444444442</v>
      </c>
      <c r="G539" s="40">
        <f t="shared" si="394"/>
        <v>4.3055555555555554</v>
      </c>
      <c r="H539" s="41">
        <v>1242</v>
      </c>
      <c r="I539" s="42">
        <v>158.38999999999999</v>
      </c>
      <c r="J539" s="43">
        <f t="shared" si="395"/>
        <v>8.9381898148148142</v>
      </c>
      <c r="K539" s="44">
        <v>2.46</v>
      </c>
      <c r="L539" s="45">
        <f t="shared" si="405"/>
        <v>-1017.75</v>
      </c>
      <c r="M539" s="45">
        <f t="shared" si="396"/>
        <v>-1017.75</v>
      </c>
      <c r="N539" s="46">
        <f t="shared" si="397"/>
        <v>-850.42181018518522</v>
      </c>
      <c r="O539" s="47">
        <f t="shared" si="363"/>
        <v>-15775.125</v>
      </c>
      <c r="P539" s="47">
        <f t="shared" si="398"/>
        <v>15775.125</v>
      </c>
      <c r="Q539" s="47">
        <f t="shared" si="399"/>
        <v>0</v>
      </c>
      <c r="R539" s="39">
        <f t="shared" si="402"/>
        <v>2705900.5500000003</v>
      </c>
      <c r="S539" s="50">
        <f t="shared" si="377"/>
        <v>2675226.5999999987</v>
      </c>
      <c r="T539" s="49">
        <f t="shared" si="400"/>
        <v>15775.125</v>
      </c>
      <c r="U539" s="58">
        <f t="shared" si="364"/>
        <v>423729141.17399979</v>
      </c>
      <c r="V539" s="39">
        <f t="shared" si="375"/>
        <v>12777.851250000002</v>
      </c>
      <c r="W539" s="39">
        <f t="shared" si="401"/>
        <v>12777.851250000002</v>
      </c>
      <c r="X539" s="39">
        <f t="shared" ref="X539" si="409">W539+X538</f>
        <v>21980.139750000002</v>
      </c>
    </row>
    <row r="540" spans="2:24" x14ac:dyDescent="0.25">
      <c r="B540" s="3" t="s">
        <v>29</v>
      </c>
      <c r="C540" s="3">
        <v>525</v>
      </c>
      <c r="D540" s="3">
        <v>525</v>
      </c>
      <c r="E540" s="10">
        <v>11.9</v>
      </c>
      <c r="F540" s="39">
        <f t="shared" si="393"/>
        <v>-1.0972222222222223</v>
      </c>
      <c r="G540" s="40">
        <f t="shared" si="394"/>
        <v>3.3055555555555554</v>
      </c>
      <c r="H540" s="41">
        <v>1242</v>
      </c>
      <c r="I540" s="42">
        <v>158.38999999999999</v>
      </c>
      <c r="J540" s="43">
        <f t="shared" si="395"/>
        <v>5.2684164814814816</v>
      </c>
      <c r="K540" s="44">
        <v>2.46</v>
      </c>
      <c r="L540" s="45">
        <f t="shared" si="405"/>
        <v>-1362.7500000000002</v>
      </c>
      <c r="M540" s="45">
        <f t="shared" si="396"/>
        <v>-1362.7500000000002</v>
      </c>
      <c r="N540" s="46">
        <f t="shared" si="397"/>
        <v>-1199.0915835185187</v>
      </c>
      <c r="O540" s="47">
        <f t="shared" si="363"/>
        <v>-16216.725000000004</v>
      </c>
      <c r="P540" s="47">
        <f t="shared" si="398"/>
        <v>16216.725000000004</v>
      </c>
      <c r="Q540" s="47">
        <f t="shared" si="399"/>
        <v>0</v>
      </c>
      <c r="R540" s="39">
        <f t="shared" si="402"/>
        <v>2705900.5500000003</v>
      </c>
      <c r="S540" s="50">
        <f t="shared" si="377"/>
        <v>2691443.3249999988</v>
      </c>
      <c r="T540" s="49">
        <f t="shared" si="400"/>
        <v>16216.725000000004</v>
      </c>
      <c r="U540" s="58">
        <f t="shared" si="364"/>
        <v>426297708.24674976</v>
      </c>
      <c r="V540" s="39">
        <f t="shared" si="375"/>
        <v>13135.547250000003</v>
      </c>
      <c r="W540" s="39">
        <f t="shared" si="401"/>
        <v>13135.547250000003</v>
      </c>
      <c r="X540" s="39">
        <f t="shared" si="384"/>
        <v>35115.687000000005</v>
      </c>
    </row>
    <row r="541" spans="2:24" x14ac:dyDescent="0.25">
      <c r="B541" s="3" t="s">
        <v>29</v>
      </c>
      <c r="C541" s="3">
        <v>526</v>
      </c>
      <c r="D541" s="3">
        <v>526</v>
      </c>
      <c r="E541" s="10">
        <v>7.6</v>
      </c>
      <c r="F541" s="39">
        <f t="shared" si="393"/>
        <v>-1.0972222222222223</v>
      </c>
      <c r="G541" s="40">
        <f t="shared" si="394"/>
        <v>2.1111111111111112</v>
      </c>
      <c r="H541" s="41">
        <v>1242</v>
      </c>
      <c r="I541" s="42">
        <v>158.38999999999999</v>
      </c>
      <c r="J541" s="43">
        <f t="shared" si="395"/>
        <v>2.1488859259259261</v>
      </c>
      <c r="K541" s="44">
        <v>2.46</v>
      </c>
      <c r="L541" s="45">
        <f t="shared" si="405"/>
        <v>-1362.7500000000002</v>
      </c>
      <c r="M541" s="45">
        <f t="shared" si="396"/>
        <v>-1362.7500000000002</v>
      </c>
      <c r="N541" s="46">
        <f t="shared" si="397"/>
        <v>-1202.2111140740744</v>
      </c>
      <c r="O541" s="47">
        <f t="shared" ref="O541:O604" si="410">M541*E541</f>
        <v>-10356.900000000001</v>
      </c>
      <c r="P541" s="47">
        <f t="shared" si="398"/>
        <v>10356.900000000001</v>
      </c>
      <c r="Q541" s="47">
        <f t="shared" si="399"/>
        <v>0</v>
      </c>
      <c r="R541" s="39">
        <f t="shared" si="402"/>
        <v>2705900.5500000003</v>
      </c>
      <c r="S541" s="50">
        <f t="shared" si="377"/>
        <v>2701800.2249999987</v>
      </c>
      <c r="T541" s="49">
        <f t="shared" si="400"/>
        <v>10356.900000000001</v>
      </c>
      <c r="U541" s="58">
        <f t="shared" ref="U541:U604" si="411">S541*I541</f>
        <v>427938137.63774973</v>
      </c>
      <c r="V541" s="39">
        <f t="shared" si="375"/>
        <v>8389.0890000000018</v>
      </c>
      <c r="W541" s="39">
        <f t="shared" si="401"/>
        <v>8389.0890000000018</v>
      </c>
      <c r="X541" s="39">
        <f t="shared" si="384"/>
        <v>43504.776000000005</v>
      </c>
    </row>
    <row r="542" spans="2:24" x14ac:dyDescent="0.25">
      <c r="B542" s="3" t="s">
        <v>29</v>
      </c>
      <c r="C542" s="3">
        <v>527</v>
      </c>
      <c r="D542" s="3">
        <v>527</v>
      </c>
      <c r="E542" s="10">
        <v>4</v>
      </c>
      <c r="F542" s="39">
        <f t="shared" si="393"/>
        <v>-0.77777777777777768</v>
      </c>
      <c r="G542" s="40">
        <f t="shared" si="394"/>
        <v>1.1111111111111112</v>
      </c>
      <c r="H542" s="41">
        <v>1242</v>
      </c>
      <c r="I542" s="42">
        <v>158.38999999999999</v>
      </c>
      <c r="J542" s="43">
        <f t="shared" si="395"/>
        <v>0.59525925925925938</v>
      </c>
      <c r="K542" s="44">
        <v>2.46</v>
      </c>
      <c r="L542" s="45">
        <f t="shared" si="405"/>
        <v>-965.99999999999989</v>
      </c>
      <c r="M542" s="45">
        <f t="shared" si="396"/>
        <v>-965.99999999999989</v>
      </c>
      <c r="N542" s="46">
        <f t="shared" si="397"/>
        <v>-807.01474074074065</v>
      </c>
      <c r="O542" s="47">
        <f t="shared" si="410"/>
        <v>-3863.9999999999995</v>
      </c>
      <c r="P542" s="47">
        <f t="shared" si="398"/>
        <v>3863.9999999999995</v>
      </c>
      <c r="Q542" s="47">
        <f t="shared" si="399"/>
        <v>0</v>
      </c>
      <c r="R542" s="39">
        <f t="shared" si="402"/>
        <v>2705900.5500000003</v>
      </c>
      <c r="S542" s="50">
        <f t="shared" si="377"/>
        <v>2705664.2249999987</v>
      </c>
      <c r="T542" s="49">
        <f t="shared" si="400"/>
        <v>3863.9999999999995</v>
      </c>
      <c r="U542" s="58">
        <f t="shared" si="411"/>
        <v>428550156.59774977</v>
      </c>
      <c r="V542" s="39">
        <f t="shared" si="375"/>
        <v>3129.8399999999997</v>
      </c>
      <c r="W542" s="39">
        <f t="shared" si="401"/>
        <v>3129.8399999999997</v>
      </c>
      <c r="X542" s="39">
        <f t="shared" ref="X542" si="412">W542</f>
        <v>3129.8399999999997</v>
      </c>
    </row>
    <row r="543" spans="2:24" x14ac:dyDescent="0.25">
      <c r="B543" s="3" t="s">
        <v>29</v>
      </c>
      <c r="C543" s="3">
        <v>528</v>
      </c>
      <c r="D543" s="3">
        <v>528</v>
      </c>
      <c r="E543" s="10">
        <v>2</v>
      </c>
      <c r="F543" s="39">
        <f t="shared" si="393"/>
        <v>-0.41666666666666663</v>
      </c>
      <c r="G543" s="40">
        <f t="shared" si="394"/>
        <v>0.55555555555555558</v>
      </c>
      <c r="H543" s="41">
        <v>1242</v>
      </c>
      <c r="I543" s="42">
        <v>158.38999999999999</v>
      </c>
      <c r="J543" s="43">
        <f t="shared" si="395"/>
        <v>0.14881481481481484</v>
      </c>
      <c r="K543" s="44">
        <v>2.46</v>
      </c>
      <c r="L543" s="45">
        <f t="shared" si="405"/>
        <v>-517.5</v>
      </c>
      <c r="M543" s="45">
        <f t="shared" si="396"/>
        <v>-517.5</v>
      </c>
      <c r="N543" s="46">
        <f t="shared" si="397"/>
        <v>-358.96118518518517</v>
      </c>
      <c r="O543" s="47">
        <f t="shared" si="410"/>
        <v>-1035</v>
      </c>
      <c r="P543" s="47">
        <f t="shared" si="398"/>
        <v>1035</v>
      </c>
      <c r="Q543" s="47">
        <f t="shared" si="399"/>
        <v>0</v>
      </c>
      <c r="R543" s="39">
        <f t="shared" si="402"/>
        <v>2705900.5500000003</v>
      </c>
      <c r="S543" s="50">
        <f t="shared" si="377"/>
        <v>2706699.2249999987</v>
      </c>
      <c r="T543" s="49">
        <f t="shared" si="400"/>
        <v>1035</v>
      </c>
      <c r="U543" s="58">
        <f t="shared" si="411"/>
        <v>428714090.24774975</v>
      </c>
      <c r="V543" s="39">
        <f t="shared" si="375"/>
        <v>838.35</v>
      </c>
      <c r="W543" s="39">
        <f t="shared" si="401"/>
        <v>838.35</v>
      </c>
      <c r="X543" s="39">
        <f t="shared" ref="X543" si="413">W543+X542</f>
        <v>3968.1899999999996</v>
      </c>
    </row>
    <row r="544" spans="2:24" x14ac:dyDescent="0.25">
      <c r="B544" s="3" t="s">
        <v>29</v>
      </c>
      <c r="C544" s="3">
        <v>529</v>
      </c>
      <c r="D544" s="3">
        <v>529</v>
      </c>
      <c r="E544" s="10">
        <v>1</v>
      </c>
      <c r="F544" s="39">
        <f t="shared" si="393"/>
        <v>-0.27777777777777779</v>
      </c>
      <c r="G544" s="40">
        <f t="shared" si="394"/>
        <v>0.27777777777777779</v>
      </c>
      <c r="H544" s="41">
        <v>1242</v>
      </c>
      <c r="I544" s="42">
        <v>158.38999999999999</v>
      </c>
      <c r="J544" s="43">
        <f t="shared" si="395"/>
        <v>3.7203703703703711E-2</v>
      </c>
      <c r="K544" s="44">
        <v>2.46</v>
      </c>
      <c r="L544" s="45">
        <f t="shared" si="405"/>
        <v>-345</v>
      </c>
      <c r="M544" s="45">
        <f t="shared" si="396"/>
        <v>-345</v>
      </c>
      <c r="N544" s="46">
        <f t="shared" si="397"/>
        <v>-186.5727962962963</v>
      </c>
      <c r="O544" s="47">
        <f t="shared" si="410"/>
        <v>-345</v>
      </c>
      <c r="P544" s="47">
        <f t="shared" si="398"/>
        <v>345</v>
      </c>
      <c r="Q544" s="47">
        <f t="shared" si="399"/>
        <v>0</v>
      </c>
      <c r="R544" s="39">
        <f t="shared" si="402"/>
        <v>2705900.5500000003</v>
      </c>
      <c r="S544" s="50">
        <f t="shared" si="377"/>
        <v>2707044.2249999987</v>
      </c>
      <c r="T544" s="49">
        <f t="shared" si="400"/>
        <v>345</v>
      </c>
      <c r="U544" s="58">
        <f t="shared" si="411"/>
        <v>428768734.79774976</v>
      </c>
      <c r="V544" s="39">
        <f t="shared" si="375"/>
        <v>279.45000000000005</v>
      </c>
      <c r="W544" s="39">
        <f t="shared" si="401"/>
        <v>279.45000000000005</v>
      </c>
      <c r="X544" s="39">
        <f t="shared" si="384"/>
        <v>4247.6399999999994</v>
      </c>
    </row>
    <row r="545" spans="2:24" x14ac:dyDescent="0.25">
      <c r="B545" s="3" t="s">
        <v>29</v>
      </c>
      <c r="C545" s="3">
        <v>530</v>
      </c>
      <c r="D545" s="3">
        <v>530</v>
      </c>
      <c r="E545" s="10">
        <v>0</v>
      </c>
      <c r="F545" s="39">
        <f t="shared" si="393"/>
        <v>-0.1388888888888889</v>
      </c>
      <c r="G545" s="40">
        <f t="shared" si="394"/>
        <v>0</v>
      </c>
      <c r="H545" s="41">
        <v>1242</v>
      </c>
      <c r="I545" s="42">
        <v>158.38999999999999</v>
      </c>
      <c r="J545" s="43">
        <f t="shared" si="395"/>
        <v>0</v>
      </c>
      <c r="K545" s="44">
        <v>2.46</v>
      </c>
      <c r="L545" s="45">
        <f t="shared" si="405"/>
        <v>-172.5</v>
      </c>
      <c r="M545" s="45">
        <f t="shared" si="396"/>
        <v>-172.5</v>
      </c>
      <c r="N545" s="46">
        <f t="shared" si="397"/>
        <v>-14.110000000000014</v>
      </c>
      <c r="O545" s="47">
        <f t="shared" si="410"/>
        <v>0</v>
      </c>
      <c r="P545" s="47">
        <f t="shared" si="398"/>
        <v>0</v>
      </c>
      <c r="Q545" s="47">
        <f t="shared" si="399"/>
        <v>0</v>
      </c>
      <c r="R545" s="39">
        <f t="shared" si="402"/>
        <v>2705900.5500000003</v>
      </c>
      <c r="S545" s="50">
        <f t="shared" si="377"/>
        <v>2707044.2249999987</v>
      </c>
      <c r="T545" s="49">
        <f t="shared" si="400"/>
        <v>0</v>
      </c>
      <c r="U545" s="58">
        <f t="shared" si="411"/>
        <v>428768734.79774976</v>
      </c>
      <c r="V545" s="39">
        <f t="shared" si="375"/>
        <v>0</v>
      </c>
      <c r="W545" s="39">
        <f t="shared" si="401"/>
        <v>0</v>
      </c>
      <c r="X545" s="39">
        <f t="shared" si="384"/>
        <v>4247.6399999999994</v>
      </c>
    </row>
    <row r="546" spans="2:24" x14ac:dyDescent="0.25">
      <c r="B546" s="3" t="s">
        <v>29</v>
      </c>
      <c r="C546" s="3">
        <v>531</v>
      </c>
      <c r="D546" s="3">
        <v>531</v>
      </c>
      <c r="E546" s="10">
        <v>0</v>
      </c>
      <c r="F546" s="39">
        <f t="shared" si="393"/>
        <v>0</v>
      </c>
      <c r="G546" s="40">
        <f t="shared" si="394"/>
        <v>0</v>
      </c>
      <c r="H546" s="41">
        <v>1242</v>
      </c>
      <c r="I546" s="42">
        <v>158.38999999999999</v>
      </c>
      <c r="J546" s="43">
        <f t="shared" si="395"/>
        <v>0</v>
      </c>
      <c r="K546" s="44">
        <v>2.46</v>
      </c>
      <c r="L546" s="45">
        <f t="shared" si="405"/>
        <v>0</v>
      </c>
      <c r="M546" s="45">
        <f t="shared" si="396"/>
        <v>0</v>
      </c>
      <c r="N546" s="46">
        <f t="shared" si="397"/>
        <v>158.38999999999999</v>
      </c>
      <c r="O546" s="47">
        <f t="shared" si="410"/>
        <v>0</v>
      </c>
      <c r="P546" s="47">
        <f t="shared" si="398"/>
        <v>0</v>
      </c>
      <c r="Q546" s="47">
        <f t="shared" si="399"/>
        <v>0</v>
      </c>
      <c r="R546" s="39">
        <f t="shared" si="402"/>
        <v>2705900.5500000003</v>
      </c>
      <c r="S546" s="50">
        <f t="shared" si="377"/>
        <v>2707044.2249999987</v>
      </c>
      <c r="T546" s="49">
        <f t="shared" si="400"/>
        <v>0</v>
      </c>
      <c r="U546" s="58">
        <f t="shared" si="411"/>
        <v>428768734.79774976</v>
      </c>
      <c r="V546" s="39">
        <f t="shared" si="375"/>
        <v>0</v>
      </c>
      <c r="W546" s="39">
        <f t="shared" si="401"/>
        <v>0</v>
      </c>
      <c r="X546" s="39">
        <f t="shared" ref="X546" si="414">W546</f>
        <v>0</v>
      </c>
    </row>
    <row r="547" spans="2:24" x14ac:dyDescent="0.25">
      <c r="B547" s="3" t="s">
        <v>29</v>
      </c>
      <c r="C547" s="3">
        <v>532</v>
      </c>
      <c r="D547" s="3">
        <v>532</v>
      </c>
      <c r="E547" s="10">
        <v>0</v>
      </c>
      <c r="F547" s="39">
        <f t="shared" si="393"/>
        <v>2.777777777777778E-2</v>
      </c>
      <c r="G547" s="40">
        <f t="shared" si="394"/>
        <v>0</v>
      </c>
      <c r="H547" s="41">
        <v>1242</v>
      </c>
      <c r="I547" s="42">
        <v>158.38999999999999</v>
      </c>
      <c r="J547" s="43">
        <f t="shared" si="395"/>
        <v>0</v>
      </c>
      <c r="K547" s="44">
        <v>2.46</v>
      </c>
      <c r="L547" s="45">
        <f t="shared" si="405"/>
        <v>34.5</v>
      </c>
      <c r="M547" s="45">
        <f t="shared" si="396"/>
        <v>34.5</v>
      </c>
      <c r="N547" s="46">
        <f t="shared" si="397"/>
        <v>192.89</v>
      </c>
      <c r="O547" s="47">
        <f t="shared" si="410"/>
        <v>0</v>
      </c>
      <c r="P547" s="47">
        <f t="shared" si="398"/>
        <v>0</v>
      </c>
      <c r="Q547" s="47">
        <f t="shared" si="399"/>
        <v>0</v>
      </c>
      <c r="R547" s="39">
        <f t="shared" si="402"/>
        <v>2705900.5500000003</v>
      </c>
      <c r="S547" s="50">
        <f t="shared" si="377"/>
        <v>2707044.2249999987</v>
      </c>
      <c r="T547" s="49">
        <f t="shared" si="400"/>
        <v>0</v>
      </c>
      <c r="U547" s="58">
        <f t="shared" si="411"/>
        <v>428768734.79774976</v>
      </c>
      <c r="V547" s="39">
        <f t="shared" si="375"/>
        <v>0</v>
      </c>
      <c r="W547" s="39">
        <f t="shared" si="401"/>
        <v>0</v>
      </c>
      <c r="X547" s="39">
        <f t="shared" ref="X547" si="415">W547+X546</f>
        <v>0</v>
      </c>
    </row>
    <row r="548" spans="2:24" x14ac:dyDescent="0.25">
      <c r="B548" s="3" t="s">
        <v>29</v>
      </c>
      <c r="C548" s="3">
        <v>533</v>
      </c>
      <c r="D548" s="3">
        <v>533</v>
      </c>
      <c r="E548" s="10">
        <v>0.2</v>
      </c>
      <c r="F548" s="39">
        <f t="shared" si="393"/>
        <v>0.16666666666666666</v>
      </c>
      <c r="G548" s="40">
        <f t="shared" si="394"/>
        <v>5.5555555555555559E-2</v>
      </c>
      <c r="H548" s="41">
        <v>1242</v>
      </c>
      <c r="I548" s="42">
        <v>158.38999999999999</v>
      </c>
      <c r="J548" s="43">
        <f t="shared" si="395"/>
        <v>1.4881481481481484E-3</v>
      </c>
      <c r="K548" s="44">
        <v>2.46</v>
      </c>
      <c r="L548" s="45">
        <f t="shared" si="405"/>
        <v>207</v>
      </c>
      <c r="M548" s="45">
        <f t="shared" si="396"/>
        <v>207</v>
      </c>
      <c r="N548" s="46">
        <f t="shared" si="397"/>
        <v>365.39148814814814</v>
      </c>
      <c r="O548" s="47">
        <f t="shared" si="410"/>
        <v>41.400000000000006</v>
      </c>
      <c r="P548" s="47">
        <f t="shared" si="398"/>
        <v>0</v>
      </c>
      <c r="Q548" s="47">
        <f t="shared" si="399"/>
        <v>41.400000000000006</v>
      </c>
      <c r="R548" s="39">
        <f t="shared" si="402"/>
        <v>2705941.95</v>
      </c>
      <c r="S548" s="50">
        <f t="shared" si="377"/>
        <v>2707044.2249999987</v>
      </c>
      <c r="T548" s="49">
        <f t="shared" si="400"/>
        <v>0</v>
      </c>
      <c r="U548" s="58">
        <f t="shared" si="411"/>
        <v>428768734.79774976</v>
      </c>
      <c r="V548" s="39">
        <f t="shared" si="375"/>
        <v>0</v>
      </c>
      <c r="W548" s="39">
        <f t="shared" si="401"/>
        <v>0</v>
      </c>
      <c r="X548" s="39">
        <f t="shared" si="384"/>
        <v>0</v>
      </c>
    </row>
    <row r="549" spans="2:24" x14ac:dyDescent="0.25">
      <c r="B549" s="3" t="s">
        <v>29</v>
      </c>
      <c r="C549" s="3">
        <v>534</v>
      </c>
      <c r="D549" s="3">
        <v>534</v>
      </c>
      <c r="E549" s="10">
        <v>1.2</v>
      </c>
      <c r="F549" s="39">
        <f t="shared" si="393"/>
        <v>0.41666666666666663</v>
      </c>
      <c r="G549" s="40">
        <f t="shared" si="394"/>
        <v>0.33333333333333331</v>
      </c>
      <c r="H549" s="41">
        <v>1242</v>
      </c>
      <c r="I549" s="42">
        <v>158.38999999999999</v>
      </c>
      <c r="J549" s="43">
        <f t="shared" si="395"/>
        <v>5.3573333333333334E-2</v>
      </c>
      <c r="K549" s="44">
        <v>2.46</v>
      </c>
      <c r="L549" s="45">
        <f t="shared" si="405"/>
        <v>517.5</v>
      </c>
      <c r="M549" s="45">
        <f t="shared" si="396"/>
        <v>517.5</v>
      </c>
      <c r="N549" s="46">
        <f t="shared" si="397"/>
        <v>675.94357333333335</v>
      </c>
      <c r="O549" s="47">
        <f t="shared" si="410"/>
        <v>621</v>
      </c>
      <c r="P549" s="47">
        <f t="shared" si="398"/>
        <v>0</v>
      </c>
      <c r="Q549" s="47">
        <f t="shared" si="399"/>
        <v>621</v>
      </c>
      <c r="R549" s="39">
        <f t="shared" si="402"/>
        <v>2706562.95</v>
      </c>
      <c r="S549" s="50">
        <f t="shared" si="377"/>
        <v>2707044.2249999987</v>
      </c>
      <c r="T549" s="49">
        <f t="shared" si="400"/>
        <v>0</v>
      </c>
      <c r="U549" s="58">
        <f t="shared" si="411"/>
        <v>428768734.79774976</v>
      </c>
      <c r="V549" s="39">
        <f t="shared" si="375"/>
        <v>0</v>
      </c>
      <c r="W549" s="39">
        <f t="shared" si="401"/>
        <v>0</v>
      </c>
      <c r="X549" s="39">
        <f t="shared" si="384"/>
        <v>0</v>
      </c>
    </row>
    <row r="550" spans="2:24" x14ac:dyDescent="0.25">
      <c r="B550" s="3" t="s">
        <v>29</v>
      </c>
      <c r="C550" s="3">
        <v>535</v>
      </c>
      <c r="D550" s="3">
        <v>535</v>
      </c>
      <c r="E550" s="10">
        <v>3.2</v>
      </c>
      <c r="F550" s="39">
        <f t="shared" si="393"/>
        <v>0.55555555555555558</v>
      </c>
      <c r="G550" s="40">
        <f t="shared" si="394"/>
        <v>0.88888888888888895</v>
      </c>
      <c r="H550" s="41">
        <v>1242</v>
      </c>
      <c r="I550" s="42">
        <v>158.38999999999999</v>
      </c>
      <c r="J550" s="43">
        <f t="shared" si="395"/>
        <v>0.38096592592592599</v>
      </c>
      <c r="K550" s="44">
        <v>2.46</v>
      </c>
      <c r="L550" s="45">
        <f t="shared" si="405"/>
        <v>690</v>
      </c>
      <c r="M550" s="45">
        <f t="shared" si="396"/>
        <v>690</v>
      </c>
      <c r="N550" s="46">
        <f t="shared" si="397"/>
        <v>848.77096592592591</v>
      </c>
      <c r="O550" s="47">
        <f t="shared" si="410"/>
        <v>2208</v>
      </c>
      <c r="P550" s="47">
        <f t="shared" si="398"/>
        <v>0</v>
      </c>
      <c r="Q550" s="47">
        <f t="shared" si="399"/>
        <v>2208</v>
      </c>
      <c r="R550" s="39">
        <f t="shared" si="402"/>
        <v>2708770.95</v>
      </c>
      <c r="S550" s="50">
        <f t="shared" si="377"/>
        <v>2707044.2249999987</v>
      </c>
      <c r="T550" s="49">
        <f t="shared" si="400"/>
        <v>0</v>
      </c>
      <c r="U550" s="58">
        <f t="shared" si="411"/>
        <v>428768734.79774976</v>
      </c>
      <c r="V550" s="39">
        <f t="shared" si="375"/>
        <v>0</v>
      </c>
      <c r="W550" s="39">
        <f t="shared" si="401"/>
        <v>0</v>
      </c>
      <c r="X550" s="39">
        <f t="shared" ref="X550" si="416">W550</f>
        <v>0</v>
      </c>
    </row>
    <row r="551" spans="2:24" x14ac:dyDescent="0.25">
      <c r="B551" s="3" t="s">
        <v>29</v>
      </c>
      <c r="C551" s="3">
        <v>536</v>
      </c>
      <c r="D551" s="3">
        <v>536</v>
      </c>
      <c r="E551" s="10">
        <v>5.2</v>
      </c>
      <c r="F551" s="39">
        <f t="shared" si="393"/>
        <v>0.69444444444444431</v>
      </c>
      <c r="G551" s="40">
        <f t="shared" si="394"/>
        <v>1.4444444444444444</v>
      </c>
      <c r="H551" s="41">
        <v>1242</v>
      </c>
      <c r="I551" s="42">
        <v>158.38999999999999</v>
      </c>
      <c r="J551" s="43">
        <f t="shared" si="395"/>
        <v>1.0059881481481483</v>
      </c>
      <c r="K551" s="44">
        <v>2.46</v>
      </c>
      <c r="L551" s="45">
        <f t="shared" si="405"/>
        <v>862.49999999999989</v>
      </c>
      <c r="M551" s="45">
        <f t="shared" si="396"/>
        <v>862.49999999999989</v>
      </c>
      <c r="N551" s="46">
        <f t="shared" si="397"/>
        <v>1021.895988148148</v>
      </c>
      <c r="O551" s="47">
        <f t="shared" si="410"/>
        <v>4485</v>
      </c>
      <c r="P551" s="47">
        <f t="shared" si="398"/>
        <v>0</v>
      </c>
      <c r="Q551" s="47">
        <f t="shared" si="399"/>
        <v>4485</v>
      </c>
      <c r="R551" s="39">
        <f t="shared" si="402"/>
        <v>2713255.95</v>
      </c>
      <c r="S551" s="50">
        <f t="shared" si="377"/>
        <v>2707044.2249999987</v>
      </c>
      <c r="T551" s="49">
        <f t="shared" si="400"/>
        <v>0</v>
      </c>
      <c r="U551" s="58">
        <f t="shared" si="411"/>
        <v>428768734.79774976</v>
      </c>
      <c r="V551" s="39">
        <f t="shared" si="375"/>
        <v>0</v>
      </c>
      <c r="W551" s="39">
        <f t="shared" si="401"/>
        <v>0</v>
      </c>
      <c r="X551" s="39">
        <f t="shared" ref="X551" si="417">W551+X550</f>
        <v>0</v>
      </c>
    </row>
    <row r="552" spans="2:24" x14ac:dyDescent="0.25">
      <c r="B552" s="3" t="s">
        <v>29</v>
      </c>
      <c r="C552" s="3">
        <v>537</v>
      </c>
      <c r="D552" s="3">
        <v>537</v>
      </c>
      <c r="E552" s="10">
        <v>8.1999999999999993</v>
      </c>
      <c r="F552" s="39">
        <f t="shared" si="393"/>
        <v>1.0833333333333333</v>
      </c>
      <c r="G552" s="40">
        <f t="shared" si="394"/>
        <v>2.2777777777777777</v>
      </c>
      <c r="H552" s="41">
        <v>1242</v>
      </c>
      <c r="I552" s="42">
        <v>158.38999999999999</v>
      </c>
      <c r="J552" s="43">
        <f t="shared" si="395"/>
        <v>2.5015770370370372</v>
      </c>
      <c r="K552" s="44">
        <v>2.46</v>
      </c>
      <c r="L552" s="45">
        <f t="shared" si="405"/>
        <v>1345.5</v>
      </c>
      <c r="M552" s="45">
        <f t="shared" si="396"/>
        <v>1345.5</v>
      </c>
      <c r="N552" s="46">
        <f t="shared" si="397"/>
        <v>1506.391577037037</v>
      </c>
      <c r="O552" s="47">
        <f t="shared" si="410"/>
        <v>11033.099999999999</v>
      </c>
      <c r="P552" s="47">
        <f t="shared" si="398"/>
        <v>0</v>
      </c>
      <c r="Q552" s="47">
        <f t="shared" si="399"/>
        <v>11033.099999999999</v>
      </c>
      <c r="R552" s="39">
        <f t="shared" si="402"/>
        <v>2724289.0500000003</v>
      </c>
      <c r="S552" s="50">
        <f t="shared" si="377"/>
        <v>2707044.2249999987</v>
      </c>
      <c r="T552" s="49">
        <f t="shared" si="400"/>
        <v>0</v>
      </c>
      <c r="U552" s="58">
        <f t="shared" si="411"/>
        <v>428768734.79774976</v>
      </c>
      <c r="V552" s="39">
        <f t="shared" si="375"/>
        <v>0</v>
      </c>
      <c r="W552" s="39">
        <f t="shared" si="401"/>
        <v>0</v>
      </c>
      <c r="X552" s="39">
        <f t="shared" si="384"/>
        <v>0</v>
      </c>
    </row>
    <row r="553" spans="2:24" x14ac:dyDescent="0.25">
      <c r="B553" s="3" t="s">
        <v>29</v>
      </c>
      <c r="C553" s="3">
        <v>538</v>
      </c>
      <c r="D553" s="3">
        <v>538</v>
      </c>
      <c r="E553" s="10">
        <v>13</v>
      </c>
      <c r="F553" s="39">
        <f t="shared" si="393"/>
        <v>1.4722222222222223</v>
      </c>
      <c r="G553" s="40">
        <f t="shared" si="394"/>
        <v>3.6111111111111112</v>
      </c>
      <c r="H553" s="41">
        <v>1242</v>
      </c>
      <c r="I553" s="42">
        <v>158.38999999999999</v>
      </c>
      <c r="J553" s="43">
        <f t="shared" si="395"/>
        <v>6.287425925925926</v>
      </c>
      <c r="K553" s="44">
        <v>2.46</v>
      </c>
      <c r="L553" s="45">
        <f t="shared" si="405"/>
        <v>1828.5000000000002</v>
      </c>
      <c r="M553" s="45">
        <f t="shared" si="396"/>
        <v>1828.5000000000002</v>
      </c>
      <c r="N553" s="46">
        <f t="shared" si="397"/>
        <v>1993.1774259259262</v>
      </c>
      <c r="O553" s="47">
        <f t="shared" si="410"/>
        <v>23770.500000000004</v>
      </c>
      <c r="P553" s="47">
        <f t="shared" si="398"/>
        <v>0</v>
      </c>
      <c r="Q553" s="47">
        <f t="shared" si="399"/>
        <v>23770.500000000004</v>
      </c>
      <c r="R553" s="39">
        <f t="shared" si="402"/>
        <v>2748059.5500000003</v>
      </c>
      <c r="S553" s="50">
        <f t="shared" si="377"/>
        <v>2707044.2249999987</v>
      </c>
      <c r="T553" s="49">
        <f t="shared" si="400"/>
        <v>0</v>
      </c>
      <c r="U553" s="58">
        <f t="shared" si="411"/>
        <v>428768734.79774976</v>
      </c>
      <c r="V553" s="39">
        <f t="shared" si="375"/>
        <v>0</v>
      </c>
      <c r="W553" s="39">
        <f t="shared" si="401"/>
        <v>0</v>
      </c>
      <c r="X553" s="39">
        <f t="shared" si="384"/>
        <v>0</v>
      </c>
    </row>
    <row r="554" spans="2:24" x14ac:dyDescent="0.25">
      <c r="B554" s="3" t="s">
        <v>29</v>
      </c>
      <c r="C554" s="3">
        <v>539</v>
      </c>
      <c r="D554" s="3">
        <v>539</v>
      </c>
      <c r="E554" s="10">
        <v>18.8</v>
      </c>
      <c r="F554" s="39">
        <f t="shared" si="393"/>
        <v>1.4027777777777779</v>
      </c>
      <c r="G554" s="40">
        <f t="shared" si="394"/>
        <v>5.2222222222222223</v>
      </c>
      <c r="H554" s="41">
        <v>1242</v>
      </c>
      <c r="I554" s="42">
        <v>158.38999999999999</v>
      </c>
      <c r="J554" s="43">
        <f t="shared" si="395"/>
        <v>13.149277037037038</v>
      </c>
      <c r="K554" s="44">
        <v>2.46</v>
      </c>
      <c r="L554" s="45">
        <f t="shared" si="405"/>
        <v>1742.2500000000002</v>
      </c>
      <c r="M554" s="45">
        <f t="shared" si="396"/>
        <v>1742.2500000000002</v>
      </c>
      <c r="N554" s="46">
        <f t="shared" si="397"/>
        <v>1913.7892770370372</v>
      </c>
      <c r="O554" s="47">
        <f t="shared" si="410"/>
        <v>32754.300000000007</v>
      </c>
      <c r="P554" s="47">
        <f t="shared" si="398"/>
        <v>0</v>
      </c>
      <c r="Q554" s="47">
        <f t="shared" si="399"/>
        <v>32754.300000000007</v>
      </c>
      <c r="R554" s="39">
        <f t="shared" si="402"/>
        <v>2780813.85</v>
      </c>
      <c r="S554" s="50">
        <f t="shared" si="377"/>
        <v>2707044.2249999987</v>
      </c>
      <c r="T554" s="49">
        <f t="shared" si="400"/>
        <v>0</v>
      </c>
      <c r="U554" s="58">
        <f t="shared" si="411"/>
        <v>428768734.79774976</v>
      </c>
      <c r="V554" s="39">
        <f t="shared" si="375"/>
        <v>0</v>
      </c>
      <c r="W554" s="39">
        <f t="shared" si="401"/>
        <v>0</v>
      </c>
      <c r="X554" s="39">
        <f t="shared" ref="X554" si="418">W554</f>
        <v>0</v>
      </c>
    </row>
    <row r="555" spans="2:24" x14ac:dyDescent="0.25">
      <c r="B555" s="3" t="s">
        <v>29</v>
      </c>
      <c r="C555" s="3">
        <v>540</v>
      </c>
      <c r="D555" s="3">
        <v>540</v>
      </c>
      <c r="E555" s="10">
        <v>23.1</v>
      </c>
      <c r="F555" s="39">
        <f t="shared" si="393"/>
        <v>0.79166666666666652</v>
      </c>
      <c r="G555" s="40">
        <f t="shared" si="394"/>
        <v>6.416666666666667</v>
      </c>
      <c r="H555" s="41">
        <v>1242</v>
      </c>
      <c r="I555" s="42">
        <v>158.38999999999999</v>
      </c>
      <c r="J555" s="43">
        <f t="shared" si="395"/>
        <v>19.852268333333335</v>
      </c>
      <c r="K555" s="44">
        <v>2.46</v>
      </c>
      <c r="L555" s="45">
        <f t="shared" si="405"/>
        <v>983.24999999999977</v>
      </c>
      <c r="M555" s="45">
        <f t="shared" si="396"/>
        <v>983.24999999999977</v>
      </c>
      <c r="N555" s="46">
        <f t="shared" si="397"/>
        <v>1161.4922683333332</v>
      </c>
      <c r="O555" s="47">
        <f t="shared" si="410"/>
        <v>22713.074999999997</v>
      </c>
      <c r="P555" s="47">
        <f t="shared" si="398"/>
        <v>0</v>
      </c>
      <c r="Q555" s="47">
        <f t="shared" si="399"/>
        <v>22713.074999999997</v>
      </c>
      <c r="R555" s="39">
        <f t="shared" si="402"/>
        <v>2803526.9250000003</v>
      </c>
      <c r="S555" s="50">
        <f t="shared" si="377"/>
        <v>2707044.2249999987</v>
      </c>
      <c r="T555" s="49">
        <f t="shared" si="400"/>
        <v>0</v>
      </c>
      <c r="U555" s="58">
        <f t="shared" si="411"/>
        <v>428768734.79774976</v>
      </c>
      <c r="V555" s="39">
        <f t="shared" si="375"/>
        <v>0</v>
      </c>
      <c r="W555" s="39">
        <f t="shared" si="401"/>
        <v>0</v>
      </c>
      <c r="X555" s="39">
        <f t="shared" ref="X555" si="419">W555+X554</f>
        <v>0</v>
      </c>
    </row>
    <row r="556" spans="2:24" x14ac:dyDescent="0.25">
      <c r="B556" s="3" t="s">
        <v>29</v>
      </c>
      <c r="C556" s="3">
        <v>541</v>
      </c>
      <c r="D556" s="3">
        <v>541</v>
      </c>
      <c r="E556" s="10">
        <v>24.5</v>
      </c>
      <c r="F556" s="39">
        <f t="shared" si="393"/>
        <v>0.19444444444444425</v>
      </c>
      <c r="G556" s="40">
        <f t="shared" si="394"/>
        <v>6.8055555555555554</v>
      </c>
      <c r="H556" s="41">
        <v>1242</v>
      </c>
      <c r="I556" s="42">
        <v>158.38999999999999</v>
      </c>
      <c r="J556" s="43">
        <f t="shared" si="395"/>
        <v>22.331523148148147</v>
      </c>
      <c r="K556" s="44">
        <v>2.46</v>
      </c>
      <c r="L556" s="45">
        <f t="shared" si="405"/>
        <v>241.49999999999977</v>
      </c>
      <c r="M556" s="45">
        <f t="shared" si="396"/>
        <v>241.49999999999977</v>
      </c>
      <c r="N556" s="46">
        <f t="shared" si="397"/>
        <v>422.22152314814787</v>
      </c>
      <c r="O556" s="47">
        <f t="shared" si="410"/>
        <v>5916.7499999999945</v>
      </c>
      <c r="P556" s="47">
        <f t="shared" si="398"/>
        <v>0</v>
      </c>
      <c r="Q556" s="47">
        <f t="shared" si="399"/>
        <v>5916.7499999999945</v>
      </c>
      <c r="R556" s="39">
        <f t="shared" si="402"/>
        <v>2809443.6750000003</v>
      </c>
      <c r="S556" s="50">
        <f t="shared" si="377"/>
        <v>2707044.2249999987</v>
      </c>
      <c r="T556" s="49">
        <f t="shared" si="400"/>
        <v>0</v>
      </c>
      <c r="U556" s="58">
        <f t="shared" si="411"/>
        <v>428768734.79774976</v>
      </c>
      <c r="V556" s="39">
        <f t="shared" si="375"/>
        <v>0</v>
      </c>
      <c r="W556" s="39">
        <f t="shared" si="401"/>
        <v>0</v>
      </c>
      <c r="X556" s="39">
        <f t="shared" si="384"/>
        <v>0</v>
      </c>
    </row>
    <row r="557" spans="2:24" x14ac:dyDescent="0.25">
      <c r="B557" s="3" t="s">
        <v>29</v>
      </c>
      <c r="C557" s="3">
        <v>542</v>
      </c>
      <c r="D557" s="3">
        <v>542</v>
      </c>
      <c r="E557" s="10">
        <v>24.5</v>
      </c>
      <c r="F557" s="39">
        <f t="shared" si="393"/>
        <v>-2.7777777777777679E-2</v>
      </c>
      <c r="G557" s="40">
        <f t="shared" si="394"/>
        <v>6.8055555555555554</v>
      </c>
      <c r="H557" s="41">
        <v>1242</v>
      </c>
      <c r="I557" s="42">
        <v>158.38999999999999</v>
      </c>
      <c r="J557" s="43">
        <f t="shared" si="395"/>
        <v>22.331523148148147</v>
      </c>
      <c r="K557" s="44">
        <v>2.46</v>
      </c>
      <c r="L557" s="45">
        <f t="shared" si="405"/>
        <v>-34.499999999999879</v>
      </c>
      <c r="M557" s="45">
        <f t="shared" si="396"/>
        <v>-34.499999999999879</v>
      </c>
      <c r="N557" s="46">
        <f t="shared" si="397"/>
        <v>146.22152314814824</v>
      </c>
      <c r="O557" s="47">
        <f t="shared" si="410"/>
        <v>-845.24999999999704</v>
      </c>
      <c r="P557" s="47">
        <f t="shared" si="398"/>
        <v>845.24999999999704</v>
      </c>
      <c r="Q557" s="47">
        <f t="shared" si="399"/>
        <v>0</v>
      </c>
      <c r="R557" s="39">
        <f t="shared" si="402"/>
        <v>2809443.6750000003</v>
      </c>
      <c r="S557" s="50">
        <f t="shared" si="377"/>
        <v>2707889.4749999987</v>
      </c>
      <c r="T557" s="49">
        <f t="shared" si="400"/>
        <v>845.24999999999704</v>
      </c>
      <c r="U557" s="58">
        <f t="shared" si="411"/>
        <v>428902613.94524974</v>
      </c>
      <c r="V557" s="39">
        <f t="shared" si="375"/>
        <v>684.65249999999764</v>
      </c>
      <c r="W557" s="39">
        <f t="shared" si="401"/>
        <v>684.65249999999764</v>
      </c>
      <c r="X557" s="39">
        <f t="shared" si="384"/>
        <v>684.65249999999764</v>
      </c>
    </row>
    <row r="558" spans="2:24" x14ac:dyDescent="0.25">
      <c r="B558" s="3" t="s">
        <v>29</v>
      </c>
      <c r="C558" s="3">
        <v>543</v>
      </c>
      <c r="D558" s="3">
        <v>543</v>
      </c>
      <c r="E558" s="10">
        <v>24.3</v>
      </c>
      <c r="F558" s="39">
        <f t="shared" si="393"/>
        <v>-0.12499999999999981</v>
      </c>
      <c r="G558" s="40">
        <f t="shared" si="394"/>
        <v>6.75</v>
      </c>
      <c r="H558" s="41">
        <v>1242</v>
      </c>
      <c r="I558" s="42">
        <v>158.38999999999999</v>
      </c>
      <c r="J558" s="43">
        <f t="shared" si="395"/>
        <v>21.968415</v>
      </c>
      <c r="K558" s="44">
        <v>2.46</v>
      </c>
      <c r="L558" s="45">
        <f t="shared" si="405"/>
        <v>-155.24999999999977</v>
      </c>
      <c r="M558" s="45">
        <f t="shared" si="396"/>
        <v>-155.24999999999977</v>
      </c>
      <c r="N558" s="46">
        <f t="shared" si="397"/>
        <v>25.108415000000207</v>
      </c>
      <c r="O558" s="47">
        <f t="shared" si="410"/>
        <v>-3772.5749999999944</v>
      </c>
      <c r="P558" s="47">
        <f t="shared" si="398"/>
        <v>3772.5749999999944</v>
      </c>
      <c r="Q558" s="47">
        <f t="shared" si="399"/>
        <v>0</v>
      </c>
      <c r="R558" s="39">
        <f t="shared" si="402"/>
        <v>2809443.6750000003</v>
      </c>
      <c r="S558" s="50">
        <f t="shared" si="377"/>
        <v>2711662.0499999989</v>
      </c>
      <c r="T558" s="49">
        <f t="shared" si="400"/>
        <v>3772.5749999999944</v>
      </c>
      <c r="U558" s="58">
        <f t="shared" si="411"/>
        <v>429500152.09949976</v>
      </c>
      <c r="V558" s="39">
        <f t="shared" si="375"/>
        <v>3055.7857499999955</v>
      </c>
      <c r="W558" s="39">
        <f t="shared" si="401"/>
        <v>3055.7857499999955</v>
      </c>
      <c r="X558" s="39">
        <f t="shared" ref="X558" si="420">W558</f>
        <v>3055.7857499999955</v>
      </c>
    </row>
    <row r="559" spans="2:24" x14ac:dyDescent="0.25">
      <c r="B559" s="3" t="s">
        <v>29</v>
      </c>
      <c r="C559" s="3">
        <v>544</v>
      </c>
      <c r="D559" s="3">
        <v>544</v>
      </c>
      <c r="E559" s="10">
        <v>23.6</v>
      </c>
      <c r="F559" s="39">
        <f t="shared" si="393"/>
        <v>-0.27777777777777779</v>
      </c>
      <c r="G559" s="40">
        <f t="shared" si="394"/>
        <v>6.5555555555555554</v>
      </c>
      <c r="H559" s="41">
        <v>1242</v>
      </c>
      <c r="I559" s="42">
        <v>158.38999999999999</v>
      </c>
      <c r="J559" s="43">
        <f t="shared" si="395"/>
        <v>20.720974814814813</v>
      </c>
      <c r="K559" s="44">
        <v>2.46</v>
      </c>
      <c r="L559" s="45">
        <f t="shared" si="405"/>
        <v>-345</v>
      </c>
      <c r="M559" s="45">
        <f t="shared" si="396"/>
        <v>-345</v>
      </c>
      <c r="N559" s="46">
        <f t="shared" si="397"/>
        <v>-165.8890251851852</v>
      </c>
      <c r="O559" s="47">
        <f t="shared" si="410"/>
        <v>-8142.0000000000009</v>
      </c>
      <c r="P559" s="47">
        <f t="shared" si="398"/>
        <v>8142.0000000000009</v>
      </c>
      <c r="Q559" s="47">
        <f t="shared" si="399"/>
        <v>0</v>
      </c>
      <c r="R559" s="39">
        <f t="shared" si="402"/>
        <v>2809443.6750000003</v>
      </c>
      <c r="S559" s="50">
        <f t="shared" si="377"/>
        <v>2719804.0499999989</v>
      </c>
      <c r="T559" s="49">
        <f t="shared" si="400"/>
        <v>8142.0000000000009</v>
      </c>
      <c r="U559" s="58">
        <f t="shared" si="411"/>
        <v>430789763.47949976</v>
      </c>
      <c r="V559" s="39">
        <f t="shared" si="375"/>
        <v>6595.0200000000013</v>
      </c>
      <c r="W559" s="39">
        <f t="shared" si="401"/>
        <v>6595.0200000000013</v>
      </c>
      <c r="X559" s="39">
        <f t="shared" ref="X559" si="421">W559+X558</f>
        <v>9650.8057499999959</v>
      </c>
    </row>
    <row r="560" spans="2:24" x14ac:dyDescent="0.25">
      <c r="B560" s="3" t="s">
        <v>29</v>
      </c>
      <c r="C560" s="3">
        <v>545</v>
      </c>
      <c r="D560" s="3">
        <v>545</v>
      </c>
      <c r="E560" s="10">
        <v>22.3</v>
      </c>
      <c r="F560" s="39">
        <f t="shared" si="393"/>
        <v>-0.4861111111111111</v>
      </c>
      <c r="G560" s="40">
        <f t="shared" si="394"/>
        <v>6.1944444444444446</v>
      </c>
      <c r="H560" s="41">
        <v>1242</v>
      </c>
      <c r="I560" s="42">
        <v>158.38999999999999</v>
      </c>
      <c r="J560" s="43">
        <f t="shared" si="395"/>
        <v>18.501029814814817</v>
      </c>
      <c r="K560" s="44">
        <v>2.46</v>
      </c>
      <c r="L560" s="45">
        <f t="shared" si="405"/>
        <v>-603.75</v>
      </c>
      <c r="M560" s="45">
        <f t="shared" si="396"/>
        <v>-603.75</v>
      </c>
      <c r="N560" s="46">
        <f t="shared" si="397"/>
        <v>-426.85897018518517</v>
      </c>
      <c r="O560" s="47">
        <f t="shared" si="410"/>
        <v>-13463.625</v>
      </c>
      <c r="P560" s="47">
        <f t="shared" si="398"/>
        <v>13463.625</v>
      </c>
      <c r="Q560" s="47">
        <f t="shared" si="399"/>
        <v>0</v>
      </c>
      <c r="R560" s="39">
        <f t="shared" si="402"/>
        <v>2809443.6750000003</v>
      </c>
      <c r="S560" s="50">
        <f t="shared" si="377"/>
        <v>2733267.6749999989</v>
      </c>
      <c r="T560" s="49">
        <f t="shared" si="400"/>
        <v>13463.625</v>
      </c>
      <c r="U560" s="58">
        <f t="shared" si="411"/>
        <v>432922267.04324979</v>
      </c>
      <c r="V560" s="39">
        <f t="shared" si="375"/>
        <v>10905.536250000001</v>
      </c>
      <c r="W560" s="39">
        <f t="shared" si="401"/>
        <v>10905.536250000001</v>
      </c>
      <c r="X560" s="39">
        <f t="shared" si="384"/>
        <v>20556.341999999997</v>
      </c>
    </row>
    <row r="561" spans="2:24" x14ac:dyDescent="0.25">
      <c r="B561" s="3" t="s">
        <v>29</v>
      </c>
      <c r="C561" s="3">
        <v>546</v>
      </c>
      <c r="D561" s="3">
        <v>546</v>
      </c>
      <c r="E561" s="10">
        <v>20.100000000000001</v>
      </c>
      <c r="F561" s="39">
        <f t="shared" si="393"/>
        <v>-0.5277777777777779</v>
      </c>
      <c r="G561" s="40">
        <f t="shared" si="394"/>
        <v>5.5833333333333339</v>
      </c>
      <c r="H561" s="41">
        <v>1242</v>
      </c>
      <c r="I561" s="42">
        <v>158.38999999999999</v>
      </c>
      <c r="J561" s="43">
        <f t="shared" si="395"/>
        <v>15.030668333333338</v>
      </c>
      <c r="K561" s="44">
        <v>2.46</v>
      </c>
      <c r="L561" s="45">
        <f t="shared" si="405"/>
        <v>-655.50000000000011</v>
      </c>
      <c r="M561" s="45">
        <f t="shared" si="396"/>
        <v>-655.50000000000011</v>
      </c>
      <c r="N561" s="46">
        <f t="shared" si="397"/>
        <v>-482.0793316666668</v>
      </c>
      <c r="O561" s="47">
        <f t="shared" si="410"/>
        <v>-13175.550000000003</v>
      </c>
      <c r="P561" s="47">
        <f t="shared" si="398"/>
        <v>13175.550000000003</v>
      </c>
      <c r="Q561" s="47">
        <f t="shared" si="399"/>
        <v>0</v>
      </c>
      <c r="R561" s="39">
        <f t="shared" si="402"/>
        <v>2809443.6750000003</v>
      </c>
      <c r="S561" s="50">
        <f t="shared" si="377"/>
        <v>2746443.2249999987</v>
      </c>
      <c r="T561" s="49">
        <f t="shared" si="400"/>
        <v>13175.550000000003</v>
      </c>
      <c r="U561" s="58">
        <f t="shared" si="411"/>
        <v>435009142.40774977</v>
      </c>
      <c r="V561" s="39">
        <f t="shared" si="375"/>
        <v>10672.195500000003</v>
      </c>
      <c r="W561" s="39">
        <f t="shared" si="401"/>
        <v>10672.195500000003</v>
      </c>
      <c r="X561" s="39">
        <f t="shared" si="384"/>
        <v>31228.537499999999</v>
      </c>
    </row>
    <row r="562" spans="2:24" x14ac:dyDescent="0.25">
      <c r="B562" s="3" t="s">
        <v>29</v>
      </c>
      <c r="C562" s="3">
        <v>547</v>
      </c>
      <c r="D562" s="3">
        <v>547</v>
      </c>
      <c r="E562" s="10">
        <v>18.5</v>
      </c>
      <c r="F562" s="39">
        <f t="shared" si="393"/>
        <v>-0.40277777777777807</v>
      </c>
      <c r="G562" s="40">
        <f t="shared" si="394"/>
        <v>5.1388888888888884</v>
      </c>
      <c r="H562" s="41">
        <v>1242</v>
      </c>
      <c r="I562" s="42">
        <v>158.38999999999999</v>
      </c>
      <c r="J562" s="43">
        <f t="shared" si="395"/>
        <v>12.73296759259259</v>
      </c>
      <c r="K562" s="44">
        <v>2.46</v>
      </c>
      <c r="L562" s="45">
        <f t="shared" si="405"/>
        <v>-500.25000000000034</v>
      </c>
      <c r="M562" s="45">
        <f t="shared" si="396"/>
        <v>-500.25000000000034</v>
      </c>
      <c r="N562" s="46">
        <f t="shared" si="397"/>
        <v>-329.1270324074078</v>
      </c>
      <c r="O562" s="47">
        <f t="shared" si="410"/>
        <v>-9254.6250000000055</v>
      </c>
      <c r="P562" s="47">
        <f t="shared" si="398"/>
        <v>9254.6250000000055</v>
      </c>
      <c r="Q562" s="47">
        <f t="shared" si="399"/>
        <v>0</v>
      </c>
      <c r="R562" s="39">
        <f t="shared" si="402"/>
        <v>2809443.6750000003</v>
      </c>
      <c r="S562" s="50">
        <f t="shared" si="377"/>
        <v>2755697.8499999987</v>
      </c>
      <c r="T562" s="49">
        <f t="shared" si="400"/>
        <v>9254.6250000000055</v>
      </c>
      <c r="U562" s="58">
        <f t="shared" si="411"/>
        <v>436474982.46149975</v>
      </c>
      <c r="V562" s="39">
        <f t="shared" si="375"/>
        <v>7496.2462500000047</v>
      </c>
      <c r="W562" s="39">
        <f t="shared" si="401"/>
        <v>7496.2462500000047</v>
      </c>
      <c r="X562" s="39">
        <f t="shared" ref="X562" si="422">W562</f>
        <v>7496.2462500000047</v>
      </c>
    </row>
    <row r="563" spans="2:24" x14ac:dyDescent="0.25">
      <c r="B563" s="3" t="s">
        <v>29</v>
      </c>
      <c r="C563" s="3">
        <v>548</v>
      </c>
      <c r="D563" s="3">
        <v>548</v>
      </c>
      <c r="E563" s="10">
        <v>17.2</v>
      </c>
      <c r="F563" s="39">
        <f t="shared" si="393"/>
        <v>-0.30555555555555547</v>
      </c>
      <c r="G563" s="40">
        <f t="shared" si="394"/>
        <v>4.7777777777777777</v>
      </c>
      <c r="H563" s="41">
        <v>1242</v>
      </c>
      <c r="I563" s="42">
        <v>158.38999999999999</v>
      </c>
      <c r="J563" s="43">
        <f t="shared" si="395"/>
        <v>11.006343703703703</v>
      </c>
      <c r="K563" s="44">
        <v>2.46</v>
      </c>
      <c r="L563" s="45">
        <f t="shared" si="405"/>
        <v>-379.49999999999989</v>
      </c>
      <c r="M563" s="45">
        <f t="shared" si="396"/>
        <v>-379.49999999999989</v>
      </c>
      <c r="N563" s="46">
        <f t="shared" si="397"/>
        <v>-210.10365629629621</v>
      </c>
      <c r="O563" s="47">
        <f t="shared" si="410"/>
        <v>-6527.3999999999978</v>
      </c>
      <c r="P563" s="47">
        <f t="shared" si="398"/>
        <v>6527.3999999999978</v>
      </c>
      <c r="Q563" s="47">
        <f t="shared" si="399"/>
        <v>0</v>
      </c>
      <c r="R563" s="39">
        <f t="shared" si="402"/>
        <v>2809443.6750000003</v>
      </c>
      <c r="S563" s="50">
        <f t="shared" si="377"/>
        <v>2762225.2499999986</v>
      </c>
      <c r="T563" s="49">
        <f t="shared" si="400"/>
        <v>6527.3999999999978</v>
      </c>
      <c r="U563" s="58">
        <f t="shared" si="411"/>
        <v>437508857.34749973</v>
      </c>
      <c r="V563" s="39">
        <f t="shared" ref="V563:V626" si="423">0.81*T563</f>
        <v>5287.1939999999986</v>
      </c>
      <c r="W563" s="39">
        <f t="shared" si="401"/>
        <v>5287.1939999999986</v>
      </c>
      <c r="X563" s="39">
        <f t="shared" ref="X563" si="424">W563+X562</f>
        <v>12783.440250000003</v>
      </c>
    </row>
    <row r="564" spans="2:24" x14ac:dyDescent="0.25">
      <c r="B564" s="3" t="s">
        <v>29</v>
      </c>
      <c r="C564" s="3">
        <v>549</v>
      </c>
      <c r="D564" s="3">
        <v>549</v>
      </c>
      <c r="E564" s="10">
        <v>16.3</v>
      </c>
      <c r="F564" s="39">
        <f t="shared" si="393"/>
        <v>-0.24999999999999983</v>
      </c>
      <c r="G564" s="40">
        <f t="shared" si="394"/>
        <v>4.5277777777777777</v>
      </c>
      <c r="H564" s="41">
        <v>1242</v>
      </c>
      <c r="I564" s="42">
        <v>158.38999999999999</v>
      </c>
      <c r="J564" s="43">
        <f t="shared" si="395"/>
        <v>9.8846520370370374</v>
      </c>
      <c r="K564" s="44">
        <v>2.46</v>
      </c>
      <c r="L564" s="45">
        <f t="shared" si="405"/>
        <v>-310.49999999999977</v>
      </c>
      <c r="M564" s="45">
        <f t="shared" si="396"/>
        <v>-310.49999999999977</v>
      </c>
      <c r="N564" s="46">
        <f t="shared" si="397"/>
        <v>-142.22534796296276</v>
      </c>
      <c r="O564" s="47">
        <f t="shared" si="410"/>
        <v>-5061.1499999999969</v>
      </c>
      <c r="P564" s="47">
        <f t="shared" si="398"/>
        <v>5061.1499999999969</v>
      </c>
      <c r="Q564" s="47">
        <f t="shared" si="399"/>
        <v>0</v>
      </c>
      <c r="R564" s="39">
        <f t="shared" si="402"/>
        <v>2809443.6750000003</v>
      </c>
      <c r="S564" s="50">
        <f t="shared" ref="S564:S627" si="425">S563+T564</f>
        <v>2767286.3999999985</v>
      </c>
      <c r="T564" s="49">
        <f t="shared" si="400"/>
        <v>5061.1499999999969</v>
      </c>
      <c r="U564" s="58">
        <f t="shared" si="411"/>
        <v>438310492.89599973</v>
      </c>
      <c r="V564" s="39">
        <f t="shared" si="423"/>
        <v>4099.5314999999973</v>
      </c>
      <c r="W564" s="39">
        <f t="shared" si="401"/>
        <v>4099.5314999999973</v>
      </c>
      <c r="X564" s="39">
        <f t="shared" si="384"/>
        <v>16882.971750000001</v>
      </c>
    </row>
    <row r="565" spans="2:24" x14ac:dyDescent="0.25">
      <c r="B565" s="3" t="s">
        <v>29</v>
      </c>
      <c r="C565" s="3">
        <v>550</v>
      </c>
      <c r="D565" s="3">
        <v>550</v>
      </c>
      <c r="E565" s="10">
        <v>15.4</v>
      </c>
      <c r="F565" s="39">
        <f t="shared" si="393"/>
        <v>-0.2222222222222224</v>
      </c>
      <c r="G565" s="40">
        <f t="shared" si="394"/>
        <v>4.2777777777777777</v>
      </c>
      <c r="H565" s="41">
        <v>1242</v>
      </c>
      <c r="I565" s="42">
        <v>158.38999999999999</v>
      </c>
      <c r="J565" s="43">
        <f t="shared" si="395"/>
        <v>8.8232303703703714</v>
      </c>
      <c r="K565" s="44">
        <v>2.46</v>
      </c>
      <c r="L565" s="45">
        <f t="shared" si="405"/>
        <v>-276.00000000000023</v>
      </c>
      <c r="M565" s="45">
        <f t="shared" si="396"/>
        <v>-276.00000000000023</v>
      </c>
      <c r="N565" s="46">
        <f t="shared" si="397"/>
        <v>-108.78676962962987</v>
      </c>
      <c r="O565" s="47">
        <f t="shared" si="410"/>
        <v>-4250.4000000000033</v>
      </c>
      <c r="P565" s="47">
        <f t="shared" si="398"/>
        <v>4250.4000000000033</v>
      </c>
      <c r="Q565" s="47">
        <f t="shared" si="399"/>
        <v>0</v>
      </c>
      <c r="R565" s="39">
        <f t="shared" si="402"/>
        <v>2809443.6750000003</v>
      </c>
      <c r="S565" s="50">
        <f t="shared" si="425"/>
        <v>2771536.7999999984</v>
      </c>
      <c r="T565" s="49">
        <f t="shared" si="400"/>
        <v>4250.4000000000033</v>
      </c>
      <c r="U565" s="58">
        <f t="shared" si="411"/>
        <v>438983713.75199974</v>
      </c>
      <c r="V565" s="39">
        <f t="shared" si="423"/>
        <v>3442.8240000000028</v>
      </c>
      <c r="W565" s="39">
        <f t="shared" si="401"/>
        <v>3442.8240000000028</v>
      </c>
      <c r="X565" s="39">
        <f t="shared" si="384"/>
        <v>20325.795750000005</v>
      </c>
    </row>
    <row r="566" spans="2:24" x14ac:dyDescent="0.25">
      <c r="B566" s="3" t="s">
        <v>29</v>
      </c>
      <c r="C566" s="3">
        <v>551</v>
      </c>
      <c r="D566" s="3">
        <v>551</v>
      </c>
      <c r="E566" s="10">
        <v>14.7</v>
      </c>
      <c r="F566" s="39">
        <f t="shared" si="393"/>
        <v>-0.15277777777777773</v>
      </c>
      <c r="G566" s="40">
        <f t="shared" si="394"/>
        <v>4.083333333333333</v>
      </c>
      <c r="H566" s="41">
        <v>1242</v>
      </c>
      <c r="I566" s="42">
        <v>158.38999999999999</v>
      </c>
      <c r="J566" s="43">
        <f t="shared" si="395"/>
        <v>8.0393483333333311</v>
      </c>
      <c r="K566" s="44">
        <v>2.46</v>
      </c>
      <c r="L566" s="45">
        <f t="shared" si="405"/>
        <v>-189.74999999999994</v>
      </c>
      <c r="M566" s="45">
        <f t="shared" si="396"/>
        <v>-189.74999999999994</v>
      </c>
      <c r="N566" s="46">
        <f t="shared" si="397"/>
        <v>-23.320651666666635</v>
      </c>
      <c r="O566" s="47">
        <f t="shared" si="410"/>
        <v>-2789.3249999999989</v>
      </c>
      <c r="P566" s="47">
        <f t="shared" si="398"/>
        <v>2789.3249999999989</v>
      </c>
      <c r="Q566" s="47">
        <f t="shared" si="399"/>
        <v>0</v>
      </c>
      <c r="R566" s="39">
        <f t="shared" si="402"/>
        <v>2809443.6750000003</v>
      </c>
      <c r="S566" s="50">
        <f t="shared" si="425"/>
        <v>2774326.1249999986</v>
      </c>
      <c r="T566" s="49">
        <f t="shared" si="400"/>
        <v>2789.3249999999989</v>
      </c>
      <c r="U566" s="58">
        <f t="shared" si="411"/>
        <v>439425514.93874973</v>
      </c>
      <c r="V566" s="39">
        <f t="shared" si="423"/>
        <v>2259.3532499999992</v>
      </c>
      <c r="W566" s="39">
        <f t="shared" si="401"/>
        <v>2259.3532499999992</v>
      </c>
      <c r="X566" s="39">
        <f t="shared" ref="X566" si="426">W566</f>
        <v>2259.3532499999992</v>
      </c>
    </row>
    <row r="567" spans="2:24" x14ac:dyDescent="0.25">
      <c r="B567" s="3" t="s">
        <v>29</v>
      </c>
      <c r="C567" s="3">
        <v>552</v>
      </c>
      <c r="D567" s="3">
        <v>552</v>
      </c>
      <c r="E567" s="10">
        <v>14.3</v>
      </c>
      <c r="F567" s="39">
        <f t="shared" si="393"/>
        <v>-0.1388888888888889</v>
      </c>
      <c r="G567" s="40">
        <f t="shared" si="394"/>
        <v>3.9722222222222223</v>
      </c>
      <c r="H567" s="41">
        <v>1242</v>
      </c>
      <c r="I567" s="42">
        <v>158.38999999999999</v>
      </c>
      <c r="J567" s="43">
        <f t="shared" si="395"/>
        <v>7.6077853703703715</v>
      </c>
      <c r="K567" s="44">
        <v>2.46</v>
      </c>
      <c r="L567" s="45">
        <f t="shared" si="405"/>
        <v>-172.5</v>
      </c>
      <c r="M567" s="45">
        <f t="shared" si="396"/>
        <v>-172.5</v>
      </c>
      <c r="N567" s="46">
        <f t="shared" si="397"/>
        <v>-6.5022146296296341</v>
      </c>
      <c r="O567" s="47">
        <f t="shared" si="410"/>
        <v>-2466.75</v>
      </c>
      <c r="P567" s="47">
        <f t="shared" si="398"/>
        <v>2466.75</v>
      </c>
      <c r="Q567" s="47">
        <f t="shared" si="399"/>
        <v>0</v>
      </c>
      <c r="R567" s="39">
        <f t="shared" si="402"/>
        <v>2809443.6750000003</v>
      </c>
      <c r="S567" s="50">
        <f t="shared" si="425"/>
        <v>2776792.8749999986</v>
      </c>
      <c r="T567" s="49">
        <f t="shared" si="400"/>
        <v>2466.75</v>
      </c>
      <c r="U567" s="58">
        <f t="shared" si="411"/>
        <v>439816223.47124976</v>
      </c>
      <c r="V567" s="39">
        <f t="shared" si="423"/>
        <v>1998.0675000000001</v>
      </c>
      <c r="W567" s="39">
        <f t="shared" si="401"/>
        <v>1998.0675000000001</v>
      </c>
      <c r="X567" s="39">
        <f t="shared" ref="X567" si="427">W567+X566</f>
        <v>4257.4207499999993</v>
      </c>
    </row>
    <row r="568" spans="2:24" x14ac:dyDescent="0.25">
      <c r="B568" s="3" t="s">
        <v>29</v>
      </c>
      <c r="C568" s="3">
        <v>553</v>
      </c>
      <c r="D568" s="3">
        <v>553</v>
      </c>
      <c r="E568" s="10">
        <v>13.7</v>
      </c>
      <c r="F568" s="39">
        <f t="shared" si="393"/>
        <v>-0.1388888888888889</v>
      </c>
      <c r="G568" s="40">
        <f t="shared" si="394"/>
        <v>3.8055555555555554</v>
      </c>
      <c r="H568" s="41">
        <v>1242</v>
      </c>
      <c r="I568" s="42">
        <v>158.38999999999999</v>
      </c>
      <c r="J568" s="43">
        <f t="shared" si="395"/>
        <v>6.9827631481481482</v>
      </c>
      <c r="K568" s="44">
        <v>2.46</v>
      </c>
      <c r="L568" s="45">
        <f t="shared" si="405"/>
        <v>-172.5</v>
      </c>
      <c r="M568" s="45">
        <f t="shared" si="396"/>
        <v>-172.5</v>
      </c>
      <c r="N568" s="46">
        <f t="shared" si="397"/>
        <v>-7.1272368518518761</v>
      </c>
      <c r="O568" s="47">
        <f t="shared" si="410"/>
        <v>-2363.25</v>
      </c>
      <c r="P568" s="47">
        <f t="shared" si="398"/>
        <v>2363.25</v>
      </c>
      <c r="Q568" s="47">
        <f t="shared" si="399"/>
        <v>0</v>
      </c>
      <c r="R568" s="39">
        <f t="shared" si="402"/>
        <v>2809443.6750000003</v>
      </c>
      <c r="S568" s="50">
        <f t="shared" si="425"/>
        <v>2779156.1249999986</v>
      </c>
      <c r="T568" s="49">
        <f t="shared" si="400"/>
        <v>2363.25</v>
      </c>
      <c r="U568" s="58">
        <f t="shared" si="411"/>
        <v>440190538.63874972</v>
      </c>
      <c r="V568" s="39">
        <f t="shared" si="423"/>
        <v>1914.2325000000001</v>
      </c>
      <c r="W568" s="39">
        <f t="shared" si="401"/>
        <v>1914.2325000000001</v>
      </c>
      <c r="X568" s="39">
        <f t="shared" si="384"/>
        <v>6171.6532499999994</v>
      </c>
    </row>
    <row r="569" spans="2:24" x14ac:dyDescent="0.25">
      <c r="B569" s="3" t="s">
        <v>29</v>
      </c>
      <c r="C569" s="3">
        <v>554</v>
      </c>
      <c r="D569" s="3">
        <v>554</v>
      </c>
      <c r="E569" s="10">
        <v>13.3</v>
      </c>
      <c r="F569" s="39">
        <f t="shared" si="393"/>
        <v>-8.3333333333333287E-2</v>
      </c>
      <c r="G569" s="40">
        <f t="shared" si="394"/>
        <v>3.6944444444444446</v>
      </c>
      <c r="H569" s="41">
        <v>1242</v>
      </c>
      <c r="I569" s="42">
        <v>158.38999999999999</v>
      </c>
      <c r="J569" s="43">
        <f t="shared" si="395"/>
        <v>6.5809631481481494</v>
      </c>
      <c r="K569" s="44">
        <v>2.46</v>
      </c>
      <c r="L569" s="45">
        <f t="shared" si="405"/>
        <v>-103.49999999999994</v>
      </c>
      <c r="M569" s="45">
        <f t="shared" si="396"/>
        <v>-103.49999999999994</v>
      </c>
      <c r="N569" s="46">
        <f t="shared" si="397"/>
        <v>61.470963148148201</v>
      </c>
      <c r="O569" s="47">
        <f t="shared" si="410"/>
        <v>-1376.5499999999993</v>
      </c>
      <c r="P569" s="47">
        <f t="shared" si="398"/>
        <v>1376.5499999999993</v>
      </c>
      <c r="Q569" s="47">
        <f t="shared" si="399"/>
        <v>0</v>
      </c>
      <c r="R569" s="39">
        <f t="shared" si="402"/>
        <v>2809443.6750000003</v>
      </c>
      <c r="S569" s="50">
        <f t="shared" si="425"/>
        <v>2780532.6749999984</v>
      </c>
      <c r="T569" s="49">
        <f t="shared" si="400"/>
        <v>1376.5499999999993</v>
      </c>
      <c r="U569" s="58">
        <f t="shared" si="411"/>
        <v>440408570.39324969</v>
      </c>
      <c r="V569" s="39">
        <f t="shared" si="423"/>
        <v>1115.0054999999995</v>
      </c>
      <c r="W569" s="39">
        <f t="shared" si="401"/>
        <v>1115.0054999999995</v>
      </c>
      <c r="X569" s="39">
        <f t="shared" si="384"/>
        <v>7286.6587499999987</v>
      </c>
    </row>
    <row r="570" spans="2:24" x14ac:dyDescent="0.25">
      <c r="B570" s="3" t="s">
        <v>29</v>
      </c>
      <c r="C570" s="3">
        <v>555</v>
      </c>
      <c r="D570" s="3">
        <v>555</v>
      </c>
      <c r="E570" s="10">
        <v>13.1</v>
      </c>
      <c r="F570" s="39">
        <f t="shared" si="393"/>
        <v>-2.7777777777777925E-2</v>
      </c>
      <c r="G570" s="40">
        <f t="shared" si="394"/>
        <v>3.6388888888888888</v>
      </c>
      <c r="H570" s="41">
        <v>1242</v>
      </c>
      <c r="I570" s="42">
        <v>158.38999999999999</v>
      </c>
      <c r="J570" s="43">
        <f t="shared" si="395"/>
        <v>6.3845275925925931</v>
      </c>
      <c r="K570" s="44">
        <v>2.46</v>
      </c>
      <c r="L570" s="45">
        <f t="shared" si="405"/>
        <v>-34.500000000000185</v>
      </c>
      <c r="M570" s="45">
        <f t="shared" si="396"/>
        <v>-34.500000000000185</v>
      </c>
      <c r="N570" s="46">
        <f t="shared" si="397"/>
        <v>130.27452759259239</v>
      </c>
      <c r="O570" s="47">
        <f t="shared" si="410"/>
        <v>-451.95000000000243</v>
      </c>
      <c r="P570" s="47">
        <f t="shared" si="398"/>
        <v>451.95000000000243</v>
      </c>
      <c r="Q570" s="47">
        <f t="shared" si="399"/>
        <v>0</v>
      </c>
      <c r="R570" s="39">
        <f t="shared" si="402"/>
        <v>2809443.6750000003</v>
      </c>
      <c r="S570" s="50">
        <f t="shared" si="425"/>
        <v>2780984.6249999986</v>
      </c>
      <c r="T570" s="49">
        <f t="shared" si="400"/>
        <v>451.95000000000243</v>
      </c>
      <c r="U570" s="58">
        <f t="shared" si="411"/>
        <v>440480154.75374973</v>
      </c>
      <c r="V570" s="39">
        <f t="shared" si="423"/>
        <v>366.07950000000199</v>
      </c>
      <c r="W570" s="39">
        <f t="shared" si="401"/>
        <v>366.07950000000199</v>
      </c>
      <c r="X570" s="39">
        <f t="shared" ref="X570" si="428">W570</f>
        <v>366.07950000000199</v>
      </c>
    </row>
    <row r="571" spans="2:24" x14ac:dyDescent="0.25">
      <c r="B571" s="3" t="s">
        <v>29</v>
      </c>
      <c r="C571" s="3">
        <v>556</v>
      </c>
      <c r="D571" s="3">
        <v>556</v>
      </c>
      <c r="E571" s="10">
        <v>13.1</v>
      </c>
      <c r="F571" s="39">
        <f t="shared" si="393"/>
        <v>2.7777777777777925E-2</v>
      </c>
      <c r="G571" s="40">
        <f t="shared" si="394"/>
        <v>3.6388888888888888</v>
      </c>
      <c r="H571" s="41">
        <v>1242</v>
      </c>
      <c r="I571" s="42">
        <v>158.38999999999999</v>
      </c>
      <c r="J571" s="43">
        <f t="shared" si="395"/>
        <v>6.3845275925925931</v>
      </c>
      <c r="K571" s="44">
        <v>2.46</v>
      </c>
      <c r="L571" s="45">
        <f t="shared" si="405"/>
        <v>34.500000000000185</v>
      </c>
      <c r="M571" s="45">
        <f t="shared" si="396"/>
        <v>34.500000000000185</v>
      </c>
      <c r="N571" s="46">
        <f t="shared" si="397"/>
        <v>199.27452759259279</v>
      </c>
      <c r="O571" s="47">
        <f t="shared" si="410"/>
        <v>451.95000000000243</v>
      </c>
      <c r="P571" s="47">
        <f t="shared" si="398"/>
        <v>0</v>
      </c>
      <c r="Q571" s="47">
        <f t="shared" si="399"/>
        <v>451.95000000000243</v>
      </c>
      <c r="R571" s="39">
        <f t="shared" si="402"/>
        <v>2809895.6250000005</v>
      </c>
      <c r="S571" s="50">
        <f t="shared" si="425"/>
        <v>2780984.6249999986</v>
      </c>
      <c r="T571" s="49">
        <f t="shared" si="400"/>
        <v>0</v>
      </c>
      <c r="U571" s="58">
        <f t="shared" si="411"/>
        <v>440480154.75374973</v>
      </c>
      <c r="V571" s="39">
        <f t="shared" si="423"/>
        <v>0</v>
      </c>
      <c r="W571" s="39">
        <f t="shared" si="401"/>
        <v>0</v>
      </c>
      <c r="X571" s="39">
        <f t="shared" ref="X571" si="429">W571+X570</f>
        <v>366.07950000000199</v>
      </c>
    </row>
    <row r="572" spans="2:24" x14ac:dyDescent="0.25">
      <c r="B572" s="3" t="s">
        <v>29</v>
      </c>
      <c r="C572" s="3">
        <v>557</v>
      </c>
      <c r="D572" s="3">
        <v>557</v>
      </c>
      <c r="E572" s="10">
        <v>13.3</v>
      </c>
      <c r="F572" s="39">
        <f t="shared" si="393"/>
        <v>9.7222222222222363E-2</v>
      </c>
      <c r="G572" s="40">
        <f t="shared" si="394"/>
        <v>3.6944444444444446</v>
      </c>
      <c r="H572" s="41">
        <v>1242</v>
      </c>
      <c r="I572" s="42">
        <v>158.38999999999999</v>
      </c>
      <c r="J572" s="43">
        <f t="shared" si="395"/>
        <v>6.5809631481481494</v>
      </c>
      <c r="K572" s="44">
        <v>2.46</v>
      </c>
      <c r="L572" s="45">
        <f t="shared" si="405"/>
        <v>120.75000000000017</v>
      </c>
      <c r="M572" s="45">
        <f t="shared" si="396"/>
        <v>120.75000000000017</v>
      </c>
      <c r="N572" s="46">
        <f t="shared" si="397"/>
        <v>285.72096314814831</v>
      </c>
      <c r="O572" s="47">
        <f t="shared" si="410"/>
        <v>1605.9750000000024</v>
      </c>
      <c r="P572" s="47">
        <f t="shared" si="398"/>
        <v>0</v>
      </c>
      <c r="Q572" s="47">
        <f t="shared" si="399"/>
        <v>1605.9750000000024</v>
      </c>
      <c r="R572" s="39">
        <f t="shared" si="402"/>
        <v>2811501.6000000006</v>
      </c>
      <c r="S572" s="50">
        <f t="shared" si="425"/>
        <v>2780984.6249999986</v>
      </c>
      <c r="T572" s="49">
        <f t="shared" si="400"/>
        <v>0</v>
      </c>
      <c r="U572" s="58">
        <f t="shared" si="411"/>
        <v>440480154.75374973</v>
      </c>
      <c r="V572" s="39">
        <f t="shared" si="423"/>
        <v>0</v>
      </c>
      <c r="W572" s="39">
        <f t="shared" si="401"/>
        <v>0</v>
      </c>
      <c r="X572" s="39">
        <f t="shared" si="384"/>
        <v>366.07950000000199</v>
      </c>
    </row>
    <row r="573" spans="2:24" x14ac:dyDescent="0.25">
      <c r="B573" s="3" t="s">
        <v>29</v>
      </c>
      <c r="C573" s="3">
        <v>558</v>
      </c>
      <c r="D573" s="3">
        <v>558</v>
      </c>
      <c r="E573" s="10">
        <v>13.8</v>
      </c>
      <c r="F573" s="39">
        <f t="shared" si="393"/>
        <v>0.16666666666666657</v>
      </c>
      <c r="G573" s="40">
        <f t="shared" si="394"/>
        <v>3.8333333333333335</v>
      </c>
      <c r="H573" s="41">
        <v>1242</v>
      </c>
      <c r="I573" s="42">
        <v>158.38999999999999</v>
      </c>
      <c r="J573" s="43">
        <f t="shared" si="395"/>
        <v>7.0850733333333347</v>
      </c>
      <c r="K573" s="44">
        <v>2.46</v>
      </c>
      <c r="L573" s="45">
        <f t="shared" si="405"/>
        <v>206.99999999999989</v>
      </c>
      <c r="M573" s="45">
        <f t="shared" si="396"/>
        <v>206.99999999999989</v>
      </c>
      <c r="N573" s="46">
        <f t="shared" si="397"/>
        <v>372.47507333333317</v>
      </c>
      <c r="O573" s="47">
        <f t="shared" si="410"/>
        <v>2856.5999999999985</v>
      </c>
      <c r="P573" s="47">
        <f t="shared" si="398"/>
        <v>0</v>
      </c>
      <c r="Q573" s="47">
        <f t="shared" si="399"/>
        <v>2856.5999999999985</v>
      </c>
      <c r="R573" s="39">
        <f t="shared" si="402"/>
        <v>2814358.2000000007</v>
      </c>
      <c r="S573" s="50">
        <f t="shared" si="425"/>
        <v>2780984.6249999986</v>
      </c>
      <c r="T573" s="49">
        <f t="shared" si="400"/>
        <v>0</v>
      </c>
      <c r="U573" s="58">
        <f t="shared" si="411"/>
        <v>440480154.75374973</v>
      </c>
      <c r="V573" s="39">
        <f t="shared" si="423"/>
        <v>0</v>
      </c>
      <c r="W573" s="39">
        <f t="shared" si="401"/>
        <v>0</v>
      </c>
      <c r="X573" s="39">
        <f t="shared" si="384"/>
        <v>366.07950000000199</v>
      </c>
    </row>
    <row r="574" spans="2:24" x14ac:dyDescent="0.25">
      <c r="B574" s="3" t="s">
        <v>29</v>
      </c>
      <c r="C574" s="3">
        <v>559</v>
      </c>
      <c r="D574" s="3">
        <v>559</v>
      </c>
      <c r="E574" s="10">
        <v>14.5</v>
      </c>
      <c r="F574" s="39">
        <f t="shared" si="393"/>
        <v>0.37499999999999989</v>
      </c>
      <c r="G574" s="40">
        <f t="shared" si="394"/>
        <v>4.0277777777777777</v>
      </c>
      <c r="H574" s="41">
        <v>1242</v>
      </c>
      <c r="I574" s="42">
        <v>158.38999999999999</v>
      </c>
      <c r="J574" s="43">
        <f t="shared" si="395"/>
        <v>7.8220787037037045</v>
      </c>
      <c r="K574" s="44">
        <v>2.46</v>
      </c>
      <c r="L574" s="45">
        <f t="shared" si="405"/>
        <v>465.74999999999989</v>
      </c>
      <c r="M574" s="45">
        <f t="shared" si="396"/>
        <v>465.74999999999989</v>
      </c>
      <c r="N574" s="46">
        <f t="shared" si="397"/>
        <v>631.96207870370358</v>
      </c>
      <c r="O574" s="47">
        <f t="shared" si="410"/>
        <v>6753.3749999999982</v>
      </c>
      <c r="P574" s="47">
        <f t="shared" si="398"/>
        <v>0</v>
      </c>
      <c r="Q574" s="47">
        <f t="shared" si="399"/>
        <v>6753.3749999999982</v>
      </c>
      <c r="R574" s="39">
        <f t="shared" si="402"/>
        <v>2821111.5750000007</v>
      </c>
      <c r="S574" s="50">
        <f t="shared" si="425"/>
        <v>2780984.6249999986</v>
      </c>
      <c r="T574" s="49">
        <f t="shared" si="400"/>
        <v>0</v>
      </c>
      <c r="U574" s="58">
        <f t="shared" si="411"/>
        <v>440480154.75374973</v>
      </c>
      <c r="V574" s="39">
        <f t="shared" si="423"/>
        <v>0</v>
      </c>
      <c r="W574" s="39">
        <f t="shared" si="401"/>
        <v>0</v>
      </c>
      <c r="X574" s="39">
        <f t="shared" ref="X574" si="430">W574</f>
        <v>0</v>
      </c>
    </row>
    <row r="575" spans="2:24" x14ac:dyDescent="0.25">
      <c r="B575" s="3" t="s">
        <v>29</v>
      </c>
      <c r="C575" s="3">
        <v>560</v>
      </c>
      <c r="D575" s="3">
        <v>560</v>
      </c>
      <c r="E575" s="10">
        <v>16.5</v>
      </c>
      <c r="F575" s="39">
        <f t="shared" si="393"/>
        <v>0.34722222222222221</v>
      </c>
      <c r="G575" s="40">
        <f t="shared" si="394"/>
        <v>4.583333333333333</v>
      </c>
      <c r="H575" s="41">
        <v>1242</v>
      </c>
      <c r="I575" s="42">
        <v>158.38999999999999</v>
      </c>
      <c r="J575" s="43">
        <f t="shared" si="395"/>
        <v>10.128708333333334</v>
      </c>
      <c r="K575" s="44">
        <v>2.46</v>
      </c>
      <c r="L575" s="45">
        <f t="shared" si="405"/>
        <v>431.25</v>
      </c>
      <c r="M575" s="45">
        <f t="shared" si="396"/>
        <v>431.25</v>
      </c>
      <c r="N575" s="46">
        <f t="shared" si="397"/>
        <v>599.76870833333328</v>
      </c>
      <c r="O575" s="47">
        <f t="shared" si="410"/>
        <v>7115.625</v>
      </c>
      <c r="P575" s="47">
        <f t="shared" si="398"/>
        <v>0</v>
      </c>
      <c r="Q575" s="47">
        <f t="shared" si="399"/>
        <v>7115.625</v>
      </c>
      <c r="R575" s="39">
        <f t="shared" si="402"/>
        <v>2828227.2000000007</v>
      </c>
      <c r="S575" s="50">
        <f t="shared" si="425"/>
        <v>2780984.6249999986</v>
      </c>
      <c r="T575" s="49">
        <f t="shared" si="400"/>
        <v>0</v>
      </c>
      <c r="U575" s="58">
        <f t="shared" si="411"/>
        <v>440480154.75374973</v>
      </c>
      <c r="V575" s="39">
        <f t="shared" si="423"/>
        <v>0</v>
      </c>
      <c r="W575" s="39">
        <f t="shared" si="401"/>
        <v>0</v>
      </c>
      <c r="X575" s="39">
        <f t="shared" ref="X575:X608" si="431">W575+X574</f>
        <v>0</v>
      </c>
    </row>
    <row r="576" spans="2:24" x14ac:dyDescent="0.25">
      <c r="B576" s="3" t="s">
        <v>29</v>
      </c>
      <c r="C576" s="3">
        <v>561</v>
      </c>
      <c r="D576" s="3">
        <v>561</v>
      </c>
      <c r="E576" s="10">
        <v>17</v>
      </c>
      <c r="F576" s="39">
        <f t="shared" si="393"/>
        <v>6.9444444444444448E-2</v>
      </c>
      <c r="G576" s="40">
        <f t="shared" si="394"/>
        <v>4.7222222222222223</v>
      </c>
      <c r="H576" s="41">
        <v>1242</v>
      </c>
      <c r="I576" s="42">
        <v>158.38999999999999</v>
      </c>
      <c r="J576" s="43">
        <f t="shared" si="395"/>
        <v>10.751870370370371</v>
      </c>
      <c r="K576" s="44">
        <v>2.46</v>
      </c>
      <c r="L576" s="45">
        <f t="shared" si="405"/>
        <v>86.25</v>
      </c>
      <c r="M576" s="45">
        <f t="shared" si="396"/>
        <v>86.25</v>
      </c>
      <c r="N576" s="46">
        <f t="shared" si="397"/>
        <v>255.39187037037036</v>
      </c>
      <c r="O576" s="47">
        <f t="shared" si="410"/>
        <v>1466.25</v>
      </c>
      <c r="P576" s="47">
        <f t="shared" si="398"/>
        <v>0</v>
      </c>
      <c r="Q576" s="47">
        <f t="shared" si="399"/>
        <v>1466.25</v>
      </c>
      <c r="R576" s="39">
        <f t="shared" si="402"/>
        <v>2829693.4500000007</v>
      </c>
      <c r="S576" s="50">
        <f t="shared" si="425"/>
        <v>2780984.6249999986</v>
      </c>
      <c r="T576" s="49">
        <f t="shared" si="400"/>
        <v>0</v>
      </c>
      <c r="U576" s="58">
        <f t="shared" si="411"/>
        <v>440480154.75374973</v>
      </c>
      <c r="V576" s="39">
        <f t="shared" si="423"/>
        <v>0</v>
      </c>
      <c r="W576" s="39">
        <f t="shared" si="401"/>
        <v>0</v>
      </c>
      <c r="X576" s="39">
        <f t="shared" si="431"/>
        <v>0</v>
      </c>
    </row>
    <row r="577" spans="2:24" x14ac:dyDescent="0.25">
      <c r="B577" s="3" t="s">
        <v>29</v>
      </c>
      <c r="C577" s="3">
        <v>562</v>
      </c>
      <c r="D577" s="3">
        <v>562</v>
      </c>
      <c r="E577" s="10">
        <v>17</v>
      </c>
      <c r="F577" s="39">
        <f t="shared" si="393"/>
        <v>0</v>
      </c>
      <c r="G577" s="40">
        <f t="shared" si="394"/>
        <v>4.7222222222222223</v>
      </c>
      <c r="H577" s="41">
        <v>1242</v>
      </c>
      <c r="I577" s="42">
        <v>158.38999999999999</v>
      </c>
      <c r="J577" s="43">
        <f t="shared" si="395"/>
        <v>10.751870370370371</v>
      </c>
      <c r="K577" s="44">
        <v>2.46</v>
      </c>
      <c r="L577" s="45">
        <f t="shared" si="405"/>
        <v>0</v>
      </c>
      <c r="M577" s="45">
        <f t="shared" si="396"/>
        <v>0</v>
      </c>
      <c r="N577" s="46">
        <f t="shared" si="397"/>
        <v>169.14187037037036</v>
      </c>
      <c r="O577" s="47">
        <f t="shared" si="410"/>
        <v>0</v>
      </c>
      <c r="P577" s="47">
        <f t="shared" si="398"/>
        <v>0</v>
      </c>
      <c r="Q577" s="47">
        <f t="shared" si="399"/>
        <v>0</v>
      </c>
      <c r="R577" s="39">
        <f t="shared" si="402"/>
        <v>2829693.4500000007</v>
      </c>
      <c r="S577" s="50">
        <f t="shared" si="425"/>
        <v>2780984.6249999986</v>
      </c>
      <c r="T577" s="49">
        <f t="shared" si="400"/>
        <v>0</v>
      </c>
      <c r="U577" s="58">
        <f t="shared" si="411"/>
        <v>440480154.75374973</v>
      </c>
      <c r="V577" s="39">
        <f t="shared" si="423"/>
        <v>0</v>
      </c>
      <c r="W577" s="39">
        <f t="shared" si="401"/>
        <v>0</v>
      </c>
      <c r="X577" s="39">
        <f t="shared" si="431"/>
        <v>0</v>
      </c>
    </row>
    <row r="578" spans="2:24" x14ac:dyDescent="0.25">
      <c r="B578" s="3" t="s">
        <v>29</v>
      </c>
      <c r="C578" s="3">
        <v>563</v>
      </c>
      <c r="D578" s="3">
        <v>563</v>
      </c>
      <c r="E578" s="10">
        <v>17</v>
      </c>
      <c r="F578" s="39">
        <f t="shared" si="393"/>
        <v>-0.22222222222222215</v>
      </c>
      <c r="G578" s="40">
        <f t="shared" si="394"/>
        <v>4.7222222222222223</v>
      </c>
      <c r="H578" s="41">
        <v>1242</v>
      </c>
      <c r="I578" s="42">
        <v>158.38999999999999</v>
      </c>
      <c r="J578" s="43">
        <f t="shared" si="395"/>
        <v>10.751870370370371</v>
      </c>
      <c r="K578" s="44">
        <v>2.46</v>
      </c>
      <c r="L578" s="45">
        <f t="shared" si="405"/>
        <v>-275.99999999999994</v>
      </c>
      <c r="M578" s="45">
        <f t="shared" si="396"/>
        <v>-275.99999999999994</v>
      </c>
      <c r="N578" s="46">
        <f t="shared" si="397"/>
        <v>-106.85812962962959</v>
      </c>
      <c r="O578" s="47">
        <f t="shared" si="410"/>
        <v>-4691.9999999999991</v>
      </c>
      <c r="P578" s="47">
        <f t="shared" si="398"/>
        <v>4691.9999999999991</v>
      </c>
      <c r="Q578" s="47">
        <f t="shared" si="399"/>
        <v>0</v>
      </c>
      <c r="R578" s="39">
        <f t="shared" si="402"/>
        <v>2829693.4500000007</v>
      </c>
      <c r="S578" s="50">
        <f t="shared" si="425"/>
        <v>2785676.6249999986</v>
      </c>
      <c r="T578" s="49">
        <f t="shared" si="400"/>
        <v>4691.9999999999991</v>
      </c>
      <c r="U578" s="58">
        <f t="shared" si="411"/>
        <v>441223320.63374972</v>
      </c>
      <c r="V578" s="39">
        <f t="shared" si="423"/>
        <v>3800.5199999999995</v>
      </c>
      <c r="W578" s="39">
        <f t="shared" si="401"/>
        <v>3800.5199999999995</v>
      </c>
      <c r="X578" s="39">
        <f t="shared" ref="X578" si="432">W578</f>
        <v>3800.5199999999995</v>
      </c>
    </row>
    <row r="579" spans="2:24" x14ac:dyDescent="0.25">
      <c r="B579" s="3" t="s">
        <v>29</v>
      </c>
      <c r="C579" s="3">
        <v>564</v>
      </c>
      <c r="D579" s="3">
        <v>564</v>
      </c>
      <c r="E579" s="10">
        <v>15.4</v>
      </c>
      <c r="F579" s="39">
        <f t="shared" si="393"/>
        <v>-0.95833333333333337</v>
      </c>
      <c r="G579" s="40">
        <f t="shared" si="394"/>
        <v>4.2777777777777777</v>
      </c>
      <c r="H579" s="41">
        <v>1242</v>
      </c>
      <c r="I579" s="42">
        <v>158.38999999999999</v>
      </c>
      <c r="J579" s="43">
        <f t="shared" si="395"/>
        <v>8.8232303703703714</v>
      </c>
      <c r="K579" s="44">
        <v>2.46</v>
      </c>
      <c r="L579" s="45">
        <f t="shared" si="405"/>
        <v>-1190.25</v>
      </c>
      <c r="M579" s="45">
        <f t="shared" si="396"/>
        <v>-1190.25</v>
      </c>
      <c r="N579" s="46">
        <f t="shared" si="397"/>
        <v>-1023.0367696296296</v>
      </c>
      <c r="O579" s="47">
        <f t="shared" si="410"/>
        <v>-18329.850000000002</v>
      </c>
      <c r="P579" s="47">
        <f t="shared" si="398"/>
        <v>18329.850000000002</v>
      </c>
      <c r="Q579" s="47">
        <f t="shared" si="399"/>
        <v>0</v>
      </c>
      <c r="R579" s="39">
        <f t="shared" si="402"/>
        <v>2829693.4500000007</v>
      </c>
      <c r="S579" s="50">
        <f t="shared" si="425"/>
        <v>2804006.4749999987</v>
      </c>
      <c r="T579" s="49">
        <f t="shared" si="400"/>
        <v>18329.850000000002</v>
      </c>
      <c r="U579" s="58">
        <f t="shared" si="411"/>
        <v>444126585.57524973</v>
      </c>
      <c r="V579" s="39">
        <f t="shared" si="423"/>
        <v>14847.178500000004</v>
      </c>
      <c r="W579" s="39">
        <f t="shared" si="401"/>
        <v>14847.178500000004</v>
      </c>
      <c r="X579" s="39">
        <f t="shared" ref="X579" si="433">W579+X578</f>
        <v>18647.698500000002</v>
      </c>
    </row>
    <row r="580" spans="2:24" x14ac:dyDescent="0.25">
      <c r="B580" s="3" t="s">
        <v>29</v>
      </c>
      <c r="C580" s="3">
        <v>565</v>
      </c>
      <c r="D580" s="3">
        <v>565</v>
      </c>
      <c r="E580" s="10">
        <v>10.1</v>
      </c>
      <c r="F580" s="39">
        <f t="shared" si="393"/>
        <v>-1.4722222222222223</v>
      </c>
      <c r="G580" s="40">
        <f t="shared" si="394"/>
        <v>2.8055555555555554</v>
      </c>
      <c r="H580" s="41">
        <v>1242</v>
      </c>
      <c r="I580" s="42">
        <v>158.38999999999999</v>
      </c>
      <c r="J580" s="43">
        <f t="shared" si="395"/>
        <v>3.7951498148148146</v>
      </c>
      <c r="K580" s="44">
        <v>2.46</v>
      </c>
      <c r="L580" s="45">
        <f t="shared" si="405"/>
        <v>-1828.5000000000002</v>
      </c>
      <c r="M580" s="45">
        <f t="shared" si="396"/>
        <v>-1828.5000000000002</v>
      </c>
      <c r="N580" s="46">
        <f t="shared" si="397"/>
        <v>-1666.3148501851854</v>
      </c>
      <c r="O580" s="47">
        <f t="shared" si="410"/>
        <v>-18467.850000000002</v>
      </c>
      <c r="P580" s="47">
        <f t="shared" si="398"/>
        <v>18467.850000000002</v>
      </c>
      <c r="Q580" s="47">
        <f t="shared" si="399"/>
        <v>0</v>
      </c>
      <c r="R580" s="39">
        <f t="shared" si="402"/>
        <v>2829693.4500000007</v>
      </c>
      <c r="S580" s="50">
        <f t="shared" si="425"/>
        <v>2822474.3249999988</v>
      </c>
      <c r="T580" s="49">
        <f t="shared" si="400"/>
        <v>18467.850000000002</v>
      </c>
      <c r="U580" s="58">
        <f t="shared" si="411"/>
        <v>447051708.33674979</v>
      </c>
      <c r="V580" s="39">
        <f t="shared" si="423"/>
        <v>14958.958500000002</v>
      </c>
      <c r="W580" s="39">
        <f t="shared" si="401"/>
        <v>14958.958500000002</v>
      </c>
      <c r="X580" s="39">
        <f t="shared" si="431"/>
        <v>33606.657000000007</v>
      </c>
    </row>
    <row r="581" spans="2:24" x14ac:dyDescent="0.25">
      <c r="B581" s="3" t="s">
        <v>29</v>
      </c>
      <c r="C581" s="3">
        <v>566</v>
      </c>
      <c r="D581" s="3">
        <v>566</v>
      </c>
      <c r="E581" s="10">
        <v>4.8</v>
      </c>
      <c r="F581" s="39">
        <f t="shared" si="393"/>
        <v>-1.4027777777777777</v>
      </c>
      <c r="G581" s="40">
        <f t="shared" si="394"/>
        <v>1.3333333333333333</v>
      </c>
      <c r="H581" s="41">
        <v>1242</v>
      </c>
      <c r="I581" s="42">
        <v>158.38999999999999</v>
      </c>
      <c r="J581" s="43">
        <f t="shared" si="395"/>
        <v>0.85717333333333334</v>
      </c>
      <c r="K581" s="44">
        <v>2.46</v>
      </c>
      <c r="L581" s="45">
        <f t="shared" si="405"/>
        <v>-1742.2499999999998</v>
      </c>
      <c r="M581" s="45">
        <f t="shared" si="396"/>
        <v>-1742.2499999999998</v>
      </c>
      <c r="N581" s="46">
        <f t="shared" si="397"/>
        <v>-1583.0028266666664</v>
      </c>
      <c r="O581" s="47">
        <f t="shared" si="410"/>
        <v>-8362.7999999999993</v>
      </c>
      <c r="P581" s="47">
        <f t="shared" si="398"/>
        <v>8362.7999999999993</v>
      </c>
      <c r="Q581" s="47">
        <f t="shared" si="399"/>
        <v>0</v>
      </c>
      <c r="R581" s="39">
        <f t="shared" si="402"/>
        <v>2829693.4500000007</v>
      </c>
      <c r="S581" s="50">
        <f t="shared" si="425"/>
        <v>2830837.1249999986</v>
      </c>
      <c r="T581" s="49">
        <f t="shared" si="400"/>
        <v>8362.7999999999993</v>
      </c>
      <c r="U581" s="58">
        <f t="shared" si="411"/>
        <v>448376292.22874975</v>
      </c>
      <c r="V581" s="39">
        <f t="shared" si="423"/>
        <v>6773.8679999999995</v>
      </c>
      <c r="W581" s="39">
        <f t="shared" si="401"/>
        <v>6773.8679999999995</v>
      </c>
      <c r="X581" s="39">
        <f t="shared" si="431"/>
        <v>40380.525000000009</v>
      </c>
    </row>
    <row r="582" spans="2:24" x14ac:dyDescent="0.25">
      <c r="B582" s="3" t="s">
        <v>29</v>
      </c>
      <c r="C582" s="3">
        <v>567</v>
      </c>
      <c r="D582" s="3">
        <v>567</v>
      </c>
      <c r="E582" s="10">
        <v>0</v>
      </c>
      <c r="F582" s="39">
        <f t="shared" si="393"/>
        <v>-0.66666666666666663</v>
      </c>
      <c r="G582" s="40">
        <f t="shared" si="394"/>
        <v>0</v>
      </c>
      <c r="H582" s="41">
        <v>1242</v>
      </c>
      <c r="I582" s="42">
        <v>158.38999999999999</v>
      </c>
      <c r="J582" s="43">
        <f t="shared" si="395"/>
        <v>0</v>
      </c>
      <c r="K582" s="44">
        <v>2.46</v>
      </c>
      <c r="L582" s="45">
        <f t="shared" si="405"/>
        <v>-828</v>
      </c>
      <c r="M582" s="45">
        <f t="shared" si="396"/>
        <v>-828</v>
      </c>
      <c r="N582" s="46">
        <f t="shared" si="397"/>
        <v>-669.61</v>
      </c>
      <c r="O582" s="47">
        <f t="shared" si="410"/>
        <v>0</v>
      </c>
      <c r="P582" s="47">
        <f t="shared" si="398"/>
        <v>0</v>
      </c>
      <c r="Q582" s="47">
        <f t="shared" si="399"/>
        <v>0</v>
      </c>
      <c r="R582" s="39">
        <f t="shared" si="402"/>
        <v>2829693.4500000007</v>
      </c>
      <c r="S582" s="50">
        <f t="shared" si="425"/>
        <v>2830837.1249999986</v>
      </c>
      <c r="T582" s="49">
        <f t="shared" si="400"/>
        <v>0</v>
      </c>
      <c r="U582" s="58">
        <f t="shared" si="411"/>
        <v>448376292.22874975</v>
      </c>
      <c r="V582" s="39">
        <f t="shared" si="423"/>
        <v>0</v>
      </c>
      <c r="W582" s="39">
        <f t="shared" si="401"/>
        <v>0</v>
      </c>
      <c r="X582" s="39">
        <f t="shared" ref="X582" si="434">W582</f>
        <v>0</v>
      </c>
    </row>
    <row r="583" spans="2:24" x14ac:dyDescent="0.25">
      <c r="B583" s="3" t="s">
        <v>29</v>
      </c>
      <c r="C583" s="3">
        <v>568</v>
      </c>
      <c r="D583" s="3">
        <v>568</v>
      </c>
      <c r="E583" s="10">
        <v>0</v>
      </c>
      <c r="F583" s="39">
        <f t="shared" si="393"/>
        <v>0</v>
      </c>
      <c r="G583" s="40">
        <f t="shared" si="394"/>
        <v>0</v>
      </c>
      <c r="H583" s="41">
        <v>1242</v>
      </c>
      <c r="I583" s="42">
        <v>158.38999999999999</v>
      </c>
      <c r="J583" s="43">
        <f t="shared" si="395"/>
        <v>0</v>
      </c>
      <c r="K583" s="44">
        <v>2.46</v>
      </c>
      <c r="L583" s="45">
        <f t="shared" si="405"/>
        <v>0</v>
      </c>
      <c r="M583" s="45">
        <f t="shared" si="396"/>
        <v>0</v>
      </c>
      <c r="N583" s="46">
        <f t="shared" si="397"/>
        <v>158.38999999999999</v>
      </c>
      <c r="O583" s="47">
        <f t="shared" si="410"/>
        <v>0</v>
      </c>
      <c r="P583" s="47">
        <f t="shared" si="398"/>
        <v>0</v>
      </c>
      <c r="Q583" s="47">
        <f t="shared" si="399"/>
        <v>0</v>
      </c>
      <c r="R583" s="39">
        <f t="shared" si="402"/>
        <v>2829693.4500000007</v>
      </c>
      <c r="S583" s="50">
        <f t="shared" si="425"/>
        <v>2830837.1249999986</v>
      </c>
      <c r="T583" s="49">
        <f t="shared" si="400"/>
        <v>0</v>
      </c>
      <c r="U583" s="58">
        <f t="shared" si="411"/>
        <v>448376292.22874975</v>
      </c>
      <c r="V583" s="39">
        <f t="shared" si="423"/>
        <v>0</v>
      </c>
      <c r="W583" s="39">
        <f t="shared" si="401"/>
        <v>0</v>
      </c>
      <c r="X583" s="39">
        <f t="shared" ref="X583" si="435">W583+X582</f>
        <v>0</v>
      </c>
    </row>
    <row r="584" spans="2:24" x14ac:dyDescent="0.25">
      <c r="B584" s="3" t="s">
        <v>29</v>
      </c>
      <c r="C584" s="3">
        <v>569</v>
      </c>
      <c r="D584" s="3">
        <v>569</v>
      </c>
      <c r="E584" s="10">
        <v>0</v>
      </c>
      <c r="F584" s="39">
        <f t="shared" si="393"/>
        <v>0</v>
      </c>
      <c r="G584" s="40">
        <f t="shared" si="394"/>
        <v>0</v>
      </c>
      <c r="H584" s="41">
        <v>1242</v>
      </c>
      <c r="I584" s="42">
        <v>158.38999999999999</v>
      </c>
      <c r="J584" s="43">
        <f t="shared" si="395"/>
        <v>0</v>
      </c>
      <c r="K584" s="44">
        <v>2.46</v>
      </c>
      <c r="L584" s="45">
        <f t="shared" si="405"/>
        <v>0</v>
      </c>
      <c r="M584" s="45">
        <f t="shared" si="396"/>
        <v>0</v>
      </c>
      <c r="N584" s="46">
        <f t="shared" si="397"/>
        <v>158.38999999999999</v>
      </c>
      <c r="O584" s="47">
        <f t="shared" si="410"/>
        <v>0</v>
      </c>
      <c r="P584" s="47">
        <f t="shared" si="398"/>
        <v>0</v>
      </c>
      <c r="Q584" s="47">
        <f t="shared" si="399"/>
        <v>0</v>
      </c>
      <c r="R584" s="39">
        <f t="shared" si="402"/>
        <v>2829693.4500000007</v>
      </c>
      <c r="S584" s="50">
        <f t="shared" si="425"/>
        <v>2830837.1249999986</v>
      </c>
      <c r="T584" s="49">
        <f t="shared" si="400"/>
        <v>0</v>
      </c>
      <c r="U584" s="58">
        <f t="shared" si="411"/>
        <v>448376292.22874975</v>
      </c>
      <c r="V584" s="39">
        <f t="shared" si="423"/>
        <v>0</v>
      </c>
      <c r="W584" s="39">
        <f t="shared" si="401"/>
        <v>0</v>
      </c>
      <c r="X584" s="39">
        <f t="shared" si="431"/>
        <v>0</v>
      </c>
    </row>
    <row r="585" spans="2:24" x14ac:dyDescent="0.25">
      <c r="B585" s="3" t="s">
        <v>29</v>
      </c>
      <c r="C585" s="3">
        <v>570</v>
      </c>
      <c r="D585" s="3">
        <v>570</v>
      </c>
      <c r="E585" s="10">
        <v>0</v>
      </c>
      <c r="F585" s="39">
        <f t="shared" si="393"/>
        <v>0</v>
      </c>
      <c r="G585" s="40">
        <f t="shared" si="394"/>
        <v>0</v>
      </c>
      <c r="H585" s="41">
        <v>1242</v>
      </c>
      <c r="I585" s="42">
        <v>158.38999999999999</v>
      </c>
      <c r="J585" s="43">
        <f t="shared" si="395"/>
        <v>0</v>
      </c>
      <c r="K585" s="44">
        <v>2.46</v>
      </c>
      <c r="L585" s="45">
        <f t="shared" si="405"/>
        <v>0</v>
      </c>
      <c r="M585" s="45">
        <f t="shared" si="396"/>
        <v>0</v>
      </c>
      <c r="N585" s="46">
        <f t="shared" si="397"/>
        <v>158.38999999999999</v>
      </c>
      <c r="O585" s="47">
        <f t="shared" si="410"/>
        <v>0</v>
      </c>
      <c r="P585" s="47">
        <f t="shared" si="398"/>
        <v>0</v>
      </c>
      <c r="Q585" s="47">
        <f t="shared" si="399"/>
        <v>0</v>
      </c>
      <c r="R585" s="39">
        <f t="shared" si="402"/>
        <v>2829693.4500000007</v>
      </c>
      <c r="S585" s="50">
        <f t="shared" si="425"/>
        <v>2830837.1249999986</v>
      </c>
      <c r="T585" s="49">
        <f t="shared" si="400"/>
        <v>0</v>
      </c>
      <c r="U585" s="58">
        <f t="shared" si="411"/>
        <v>448376292.22874975</v>
      </c>
      <c r="V585" s="39">
        <f t="shared" si="423"/>
        <v>0</v>
      </c>
      <c r="W585" s="39">
        <f t="shared" si="401"/>
        <v>0</v>
      </c>
      <c r="X585" s="39">
        <f t="shared" si="431"/>
        <v>0</v>
      </c>
    </row>
    <row r="586" spans="2:24" x14ac:dyDescent="0.25">
      <c r="B586" s="3" t="s">
        <v>29</v>
      </c>
      <c r="C586" s="3">
        <v>571</v>
      </c>
      <c r="D586" s="3">
        <v>571</v>
      </c>
      <c r="E586" s="10">
        <v>0</v>
      </c>
      <c r="F586" s="39">
        <f t="shared" si="393"/>
        <v>0</v>
      </c>
      <c r="G586" s="40">
        <f t="shared" si="394"/>
        <v>0</v>
      </c>
      <c r="H586" s="41">
        <v>1242</v>
      </c>
      <c r="I586" s="42">
        <v>158.38999999999999</v>
      </c>
      <c r="J586" s="43">
        <f t="shared" si="395"/>
        <v>0</v>
      </c>
      <c r="K586" s="44">
        <v>2.46</v>
      </c>
      <c r="L586" s="45">
        <f t="shared" si="405"/>
        <v>0</v>
      </c>
      <c r="M586" s="45">
        <f t="shared" si="396"/>
        <v>0</v>
      </c>
      <c r="N586" s="46">
        <f t="shared" si="397"/>
        <v>158.38999999999999</v>
      </c>
      <c r="O586" s="47">
        <f t="shared" si="410"/>
        <v>0</v>
      </c>
      <c r="P586" s="47">
        <f t="shared" si="398"/>
        <v>0</v>
      </c>
      <c r="Q586" s="47">
        <f t="shared" si="399"/>
        <v>0</v>
      </c>
      <c r="R586" s="39">
        <f t="shared" si="402"/>
        <v>2829693.4500000007</v>
      </c>
      <c r="S586" s="50">
        <f t="shared" si="425"/>
        <v>2830837.1249999986</v>
      </c>
      <c r="T586" s="49">
        <f t="shared" si="400"/>
        <v>0</v>
      </c>
      <c r="U586" s="58">
        <f t="shared" si="411"/>
        <v>448376292.22874975</v>
      </c>
      <c r="V586" s="39">
        <f t="shared" si="423"/>
        <v>0</v>
      </c>
      <c r="W586" s="39">
        <f t="shared" si="401"/>
        <v>0</v>
      </c>
      <c r="X586" s="39">
        <f t="shared" ref="X586" si="436">W586</f>
        <v>0</v>
      </c>
    </row>
    <row r="587" spans="2:24" x14ac:dyDescent="0.25">
      <c r="B587" s="3" t="s">
        <v>29</v>
      </c>
      <c r="C587" s="3">
        <v>572</v>
      </c>
      <c r="D587" s="3">
        <v>572</v>
      </c>
      <c r="E587" s="10">
        <v>0</v>
      </c>
      <c r="F587" s="39">
        <f t="shared" si="393"/>
        <v>0</v>
      </c>
      <c r="G587" s="40">
        <f t="shared" si="394"/>
        <v>0</v>
      </c>
      <c r="H587" s="41">
        <v>1242</v>
      </c>
      <c r="I587" s="42">
        <v>158.38999999999999</v>
      </c>
      <c r="J587" s="43">
        <f t="shared" si="395"/>
        <v>0</v>
      </c>
      <c r="K587" s="44">
        <v>2.46</v>
      </c>
      <c r="L587" s="45">
        <f t="shared" si="405"/>
        <v>0</v>
      </c>
      <c r="M587" s="45">
        <f t="shared" si="396"/>
        <v>0</v>
      </c>
      <c r="N587" s="46">
        <f t="shared" si="397"/>
        <v>158.38999999999999</v>
      </c>
      <c r="O587" s="47">
        <f t="shared" si="410"/>
        <v>0</v>
      </c>
      <c r="P587" s="47">
        <f t="shared" si="398"/>
        <v>0</v>
      </c>
      <c r="Q587" s="47">
        <f t="shared" si="399"/>
        <v>0</v>
      </c>
      <c r="R587" s="39">
        <f t="shared" si="402"/>
        <v>2829693.4500000007</v>
      </c>
      <c r="S587" s="50">
        <f t="shared" si="425"/>
        <v>2830837.1249999986</v>
      </c>
      <c r="T587" s="49">
        <f t="shared" si="400"/>
        <v>0</v>
      </c>
      <c r="U587" s="58">
        <f t="shared" si="411"/>
        <v>448376292.22874975</v>
      </c>
      <c r="V587" s="39">
        <f t="shared" si="423"/>
        <v>0</v>
      </c>
      <c r="W587" s="39">
        <f t="shared" si="401"/>
        <v>0</v>
      </c>
      <c r="X587" s="39">
        <f t="shared" ref="X587" si="437">W587+X586</f>
        <v>0</v>
      </c>
    </row>
    <row r="588" spans="2:24" x14ac:dyDescent="0.25">
      <c r="B588" s="3" t="s">
        <v>29</v>
      </c>
      <c r="C588" s="3">
        <v>573</v>
      </c>
      <c r="D588" s="3">
        <v>573</v>
      </c>
      <c r="E588" s="10">
        <v>0</v>
      </c>
      <c r="F588" s="39">
        <f t="shared" si="393"/>
        <v>0</v>
      </c>
      <c r="G588" s="40">
        <f t="shared" si="394"/>
        <v>0</v>
      </c>
      <c r="H588" s="41">
        <v>1242</v>
      </c>
      <c r="I588" s="42">
        <v>158.38999999999999</v>
      </c>
      <c r="J588" s="43">
        <f t="shared" si="395"/>
        <v>0</v>
      </c>
      <c r="K588" s="44">
        <v>2.46</v>
      </c>
      <c r="L588" s="45">
        <f t="shared" si="405"/>
        <v>0</v>
      </c>
      <c r="M588" s="45">
        <f t="shared" si="396"/>
        <v>0</v>
      </c>
      <c r="N588" s="46">
        <f t="shared" si="397"/>
        <v>158.38999999999999</v>
      </c>
      <c r="O588" s="47">
        <f t="shared" si="410"/>
        <v>0</v>
      </c>
      <c r="P588" s="47">
        <f t="shared" si="398"/>
        <v>0</v>
      </c>
      <c r="Q588" s="47">
        <f t="shared" si="399"/>
        <v>0</v>
      </c>
      <c r="R588" s="39">
        <f t="shared" si="402"/>
        <v>2829693.4500000007</v>
      </c>
      <c r="S588" s="50">
        <f t="shared" si="425"/>
        <v>2830837.1249999986</v>
      </c>
      <c r="T588" s="49">
        <f t="shared" si="400"/>
        <v>0</v>
      </c>
      <c r="U588" s="58">
        <f t="shared" si="411"/>
        <v>448376292.22874975</v>
      </c>
      <c r="V588" s="39">
        <f t="shared" si="423"/>
        <v>0</v>
      </c>
      <c r="W588" s="39">
        <f t="shared" si="401"/>
        <v>0</v>
      </c>
      <c r="X588" s="39">
        <f t="shared" si="431"/>
        <v>0</v>
      </c>
    </row>
    <row r="589" spans="2:24" x14ac:dyDescent="0.25">
      <c r="B589" s="3" t="s">
        <v>29</v>
      </c>
      <c r="C589" s="3">
        <v>574</v>
      </c>
      <c r="D589" s="3">
        <v>574</v>
      </c>
      <c r="E589" s="10">
        <v>0</v>
      </c>
      <c r="F589" s="39">
        <f t="shared" si="393"/>
        <v>0</v>
      </c>
      <c r="G589" s="40">
        <f t="shared" si="394"/>
        <v>0</v>
      </c>
      <c r="H589" s="41">
        <v>1242</v>
      </c>
      <c r="I589" s="42">
        <v>158.38999999999999</v>
      </c>
      <c r="J589" s="43">
        <f t="shared" si="395"/>
        <v>0</v>
      </c>
      <c r="K589" s="44">
        <v>2.46</v>
      </c>
      <c r="L589" s="45">
        <f t="shared" si="405"/>
        <v>0</v>
      </c>
      <c r="M589" s="45">
        <f t="shared" si="396"/>
        <v>0</v>
      </c>
      <c r="N589" s="46">
        <f t="shared" si="397"/>
        <v>158.38999999999999</v>
      </c>
      <c r="O589" s="47">
        <f t="shared" si="410"/>
        <v>0</v>
      </c>
      <c r="P589" s="47">
        <f t="shared" si="398"/>
        <v>0</v>
      </c>
      <c r="Q589" s="47">
        <f t="shared" si="399"/>
        <v>0</v>
      </c>
      <c r="R589" s="39">
        <f t="shared" si="402"/>
        <v>2829693.4500000007</v>
      </c>
      <c r="S589" s="50">
        <f t="shared" si="425"/>
        <v>2830837.1249999986</v>
      </c>
      <c r="T589" s="49">
        <f t="shared" si="400"/>
        <v>0</v>
      </c>
      <c r="U589" s="58">
        <f t="shared" si="411"/>
        <v>448376292.22874975</v>
      </c>
      <c r="V589" s="39">
        <f t="shared" si="423"/>
        <v>0</v>
      </c>
      <c r="W589" s="39">
        <f t="shared" si="401"/>
        <v>0</v>
      </c>
      <c r="X589" s="39">
        <f t="shared" si="431"/>
        <v>0</v>
      </c>
    </row>
    <row r="590" spans="2:24" x14ac:dyDescent="0.25">
      <c r="B590" s="3" t="s">
        <v>29</v>
      </c>
      <c r="C590" s="3">
        <v>575</v>
      </c>
      <c r="D590" s="3">
        <v>575</v>
      </c>
      <c r="E590" s="10">
        <v>0</v>
      </c>
      <c r="F590" s="39">
        <f t="shared" si="393"/>
        <v>0</v>
      </c>
      <c r="G590" s="40">
        <f t="shared" si="394"/>
        <v>0</v>
      </c>
      <c r="H590" s="41">
        <v>1242</v>
      </c>
      <c r="I590" s="42">
        <v>158.38999999999999</v>
      </c>
      <c r="J590" s="43">
        <f t="shared" si="395"/>
        <v>0</v>
      </c>
      <c r="K590" s="44">
        <v>2.46</v>
      </c>
      <c r="L590" s="45">
        <f t="shared" si="405"/>
        <v>0</v>
      </c>
      <c r="M590" s="45">
        <f t="shared" si="396"/>
        <v>0</v>
      </c>
      <c r="N590" s="46">
        <f t="shared" si="397"/>
        <v>158.38999999999999</v>
      </c>
      <c r="O590" s="47">
        <f t="shared" si="410"/>
        <v>0</v>
      </c>
      <c r="P590" s="47">
        <f t="shared" si="398"/>
        <v>0</v>
      </c>
      <c r="Q590" s="47">
        <f t="shared" si="399"/>
        <v>0</v>
      </c>
      <c r="R590" s="39">
        <f t="shared" si="402"/>
        <v>2829693.4500000007</v>
      </c>
      <c r="S590" s="50">
        <f t="shared" si="425"/>
        <v>2830837.1249999986</v>
      </c>
      <c r="T590" s="49">
        <f t="shared" si="400"/>
        <v>0</v>
      </c>
      <c r="U590" s="58">
        <f t="shared" si="411"/>
        <v>448376292.22874975</v>
      </c>
      <c r="V590" s="39">
        <f t="shared" si="423"/>
        <v>0</v>
      </c>
      <c r="W590" s="39">
        <f t="shared" si="401"/>
        <v>0</v>
      </c>
      <c r="X590" s="39">
        <f t="shared" ref="X590" si="438">W590</f>
        <v>0</v>
      </c>
    </row>
    <row r="591" spans="2:24" x14ac:dyDescent="0.25">
      <c r="B591" s="3" t="s">
        <v>29</v>
      </c>
      <c r="C591" s="3">
        <v>576</v>
      </c>
      <c r="D591" s="3">
        <v>576</v>
      </c>
      <c r="E591" s="10">
        <v>0</v>
      </c>
      <c r="F591" s="39">
        <f t="shared" si="393"/>
        <v>0</v>
      </c>
      <c r="G591" s="40">
        <f t="shared" si="394"/>
        <v>0</v>
      </c>
      <c r="H591" s="41">
        <v>1242</v>
      </c>
      <c r="I591" s="42">
        <v>158.38999999999999</v>
      </c>
      <c r="J591" s="43">
        <f t="shared" si="395"/>
        <v>0</v>
      </c>
      <c r="K591" s="44">
        <v>2.46</v>
      </c>
      <c r="L591" s="45">
        <f t="shared" si="405"/>
        <v>0</v>
      </c>
      <c r="M591" s="45">
        <f t="shared" si="396"/>
        <v>0</v>
      </c>
      <c r="N591" s="46">
        <f t="shared" si="397"/>
        <v>158.38999999999999</v>
      </c>
      <c r="O591" s="47">
        <f t="shared" si="410"/>
        <v>0</v>
      </c>
      <c r="P591" s="47">
        <f t="shared" si="398"/>
        <v>0</v>
      </c>
      <c r="Q591" s="47">
        <f t="shared" si="399"/>
        <v>0</v>
      </c>
      <c r="R591" s="39">
        <f t="shared" si="402"/>
        <v>2829693.4500000007</v>
      </c>
      <c r="S591" s="50">
        <f t="shared" si="425"/>
        <v>2830837.1249999986</v>
      </c>
      <c r="T591" s="49">
        <f t="shared" si="400"/>
        <v>0</v>
      </c>
      <c r="U591" s="58">
        <f t="shared" si="411"/>
        <v>448376292.22874975</v>
      </c>
      <c r="V591" s="39">
        <f t="shared" si="423"/>
        <v>0</v>
      </c>
      <c r="W591" s="39">
        <f t="shared" si="401"/>
        <v>0</v>
      </c>
      <c r="X591" s="39">
        <f t="shared" ref="X591" si="439">W591+X590</f>
        <v>0</v>
      </c>
    </row>
    <row r="592" spans="2:24" x14ac:dyDescent="0.25">
      <c r="B592" s="3" t="s">
        <v>29</v>
      </c>
      <c r="C592" s="3">
        <v>577</v>
      </c>
      <c r="D592" s="3">
        <v>577</v>
      </c>
      <c r="E592" s="10">
        <v>0</v>
      </c>
      <c r="F592" s="39">
        <f t="shared" ref="F592:F655" si="440">($E593-$E591)/2/3.6</f>
        <v>0</v>
      </c>
      <c r="G592" s="40">
        <f t="shared" ref="G592:G655" si="441">E592/3.6</f>
        <v>0</v>
      </c>
      <c r="H592" s="41">
        <v>1242</v>
      </c>
      <c r="I592" s="42">
        <v>158.38999999999999</v>
      </c>
      <c r="J592" s="43">
        <f t="shared" ref="J592:J655" si="442">0.5*$C$5*$C$6*$C$7*G592^2</f>
        <v>0</v>
      </c>
      <c r="K592" s="44">
        <v>2.46</v>
      </c>
      <c r="L592" s="45">
        <f t="shared" si="405"/>
        <v>0</v>
      </c>
      <c r="M592" s="45">
        <f t="shared" ref="M592:M655" si="443">$C$3*F592</f>
        <v>0</v>
      </c>
      <c r="N592" s="46">
        <f t="shared" ref="N592:N655" si="444">I592+J592+L592</f>
        <v>158.38999999999999</v>
      </c>
      <c r="O592" s="47">
        <f t="shared" si="410"/>
        <v>0</v>
      </c>
      <c r="P592" s="47">
        <f t="shared" ref="P592:P655" si="445">MAX(-O592, 0)</f>
        <v>0</v>
      </c>
      <c r="Q592" s="47">
        <f t="shared" ref="Q592:Q655" si="446">MAX(O592, 0)</f>
        <v>0</v>
      </c>
      <c r="R592" s="39">
        <f t="shared" si="402"/>
        <v>2829693.4500000007</v>
      </c>
      <c r="S592" s="50">
        <f t="shared" si="425"/>
        <v>2830837.1249999986</v>
      </c>
      <c r="T592" s="49">
        <f t="shared" ref="T592:T655" si="447">IF(O592&lt;0, -O592, 0)</f>
        <v>0</v>
      </c>
      <c r="U592" s="58">
        <f t="shared" si="411"/>
        <v>448376292.22874975</v>
      </c>
      <c r="V592" s="39">
        <f t="shared" si="423"/>
        <v>0</v>
      </c>
      <c r="W592" s="39">
        <f t="shared" ref="W592:W655" si="448">V592*1</f>
        <v>0</v>
      </c>
      <c r="X592" s="39">
        <f t="shared" si="431"/>
        <v>0</v>
      </c>
    </row>
    <row r="593" spans="2:24" x14ac:dyDescent="0.25">
      <c r="B593" s="3" t="s">
        <v>29</v>
      </c>
      <c r="C593" s="3">
        <v>578</v>
      </c>
      <c r="D593" s="3">
        <v>578</v>
      </c>
      <c r="E593" s="10">
        <v>0</v>
      </c>
      <c r="F593" s="39">
        <f t="shared" si="440"/>
        <v>0</v>
      </c>
      <c r="G593" s="40">
        <f t="shared" si="441"/>
        <v>0</v>
      </c>
      <c r="H593" s="41">
        <v>1242</v>
      </c>
      <c r="I593" s="42">
        <v>158.38999999999999</v>
      </c>
      <c r="J593" s="43">
        <f t="shared" si="442"/>
        <v>0</v>
      </c>
      <c r="K593" s="44">
        <v>2.46</v>
      </c>
      <c r="L593" s="45">
        <f t="shared" si="405"/>
        <v>0</v>
      </c>
      <c r="M593" s="45">
        <f t="shared" si="443"/>
        <v>0</v>
      </c>
      <c r="N593" s="46">
        <f t="shared" si="444"/>
        <v>158.38999999999999</v>
      </c>
      <c r="O593" s="47">
        <f t="shared" si="410"/>
        <v>0</v>
      </c>
      <c r="P593" s="47">
        <f t="shared" si="445"/>
        <v>0</v>
      </c>
      <c r="Q593" s="47">
        <f t="shared" si="446"/>
        <v>0</v>
      </c>
      <c r="R593" s="39">
        <f t="shared" ref="R593:R656" si="449">Q593+R592</f>
        <v>2829693.4500000007</v>
      </c>
      <c r="S593" s="50">
        <f t="shared" si="425"/>
        <v>2830837.1249999986</v>
      </c>
      <c r="T593" s="49">
        <f t="shared" si="447"/>
        <v>0</v>
      </c>
      <c r="U593" s="58">
        <f t="shared" si="411"/>
        <v>448376292.22874975</v>
      </c>
      <c r="V593" s="39">
        <f t="shared" si="423"/>
        <v>0</v>
      </c>
      <c r="W593" s="39">
        <f t="shared" si="448"/>
        <v>0</v>
      </c>
      <c r="X593" s="39">
        <f t="shared" si="431"/>
        <v>0</v>
      </c>
    </row>
    <row r="594" spans="2:24" x14ac:dyDescent="0.25">
      <c r="B594" s="3" t="s">
        <v>29</v>
      </c>
      <c r="C594" s="3">
        <v>579</v>
      </c>
      <c r="D594" s="3">
        <v>579</v>
      </c>
      <c r="E594" s="10">
        <v>0</v>
      </c>
      <c r="F594" s="39">
        <f t="shared" si="440"/>
        <v>0</v>
      </c>
      <c r="G594" s="40">
        <f t="shared" si="441"/>
        <v>0</v>
      </c>
      <c r="H594" s="41">
        <v>1242</v>
      </c>
      <c r="I594" s="42">
        <v>158.38999999999999</v>
      </c>
      <c r="J594" s="43">
        <f t="shared" si="442"/>
        <v>0</v>
      </c>
      <c r="K594" s="44">
        <v>2.46</v>
      </c>
      <c r="L594" s="45">
        <f t="shared" si="405"/>
        <v>0</v>
      </c>
      <c r="M594" s="45">
        <f t="shared" si="443"/>
        <v>0</v>
      </c>
      <c r="N594" s="46">
        <f t="shared" si="444"/>
        <v>158.38999999999999</v>
      </c>
      <c r="O594" s="47">
        <f t="shared" si="410"/>
        <v>0</v>
      </c>
      <c r="P594" s="47">
        <f t="shared" si="445"/>
        <v>0</v>
      </c>
      <c r="Q594" s="47">
        <f t="shared" si="446"/>
        <v>0</v>
      </c>
      <c r="R594" s="39">
        <f t="shared" si="449"/>
        <v>2829693.4500000007</v>
      </c>
      <c r="S594" s="50">
        <f t="shared" si="425"/>
        <v>2830837.1249999986</v>
      </c>
      <c r="T594" s="49">
        <f t="shared" si="447"/>
        <v>0</v>
      </c>
      <c r="U594" s="58">
        <f t="shared" si="411"/>
        <v>448376292.22874975</v>
      </c>
      <c r="V594" s="39">
        <f t="shared" si="423"/>
        <v>0</v>
      </c>
      <c r="W594" s="39">
        <f t="shared" si="448"/>
        <v>0</v>
      </c>
      <c r="X594" s="39">
        <f t="shared" ref="X594" si="450">W594</f>
        <v>0</v>
      </c>
    </row>
    <row r="595" spans="2:24" x14ac:dyDescent="0.25">
      <c r="B595" s="3" t="s">
        <v>29</v>
      </c>
      <c r="C595" s="3">
        <v>580</v>
      </c>
      <c r="D595" s="3">
        <v>580</v>
      </c>
      <c r="E595" s="10">
        <v>0</v>
      </c>
      <c r="F595" s="39">
        <f t="shared" si="440"/>
        <v>0</v>
      </c>
      <c r="G595" s="40">
        <f t="shared" si="441"/>
        <v>0</v>
      </c>
      <c r="H595" s="41">
        <v>1242</v>
      </c>
      <c r="I595" s="42">
        <v>158.38999999999999</v>
      </c>
      <c r="J595" s="43">
        <f t="shared" si="442"/>
        <v>0</v>
      </c>
      <c r="K595" s="44">
        <v>2.46</v>
      </c>
      <c r="L595" s="45">
        <f t="shared" si="405"/>
        <v>0</v>
      </c>
      <c r="M595" s="45">
        <f t="shared" si="443"/>
        <v>0</v>
      </c>
      <c r="N595" s="46">
        <f t="shared" si="444"/>
        <v>158.38999999999999</v>
      </c>
      <c r="O595" s="47">
        <f t="shared" si="410"/>
        <v>0</v>
      </c>
      <c r="P595" s="47">
        <f t="shared" si="445"/>
        <v>0</v>
      </c>
      <c r="Q595" s="47">
        <f t="shared" si="446"/>
        <v>0</v>
      </c>
      <c r="R595" s="39">
        <f t="shared" si="449"/>
        <v>2829693.4500000007</v>
      </c>
      <c r="S595" s="50">
        <f t="shared" si="425"/>
        <v>2830837.1249999986</v>
      </c>
      <c r="T595" s="49">
        <f t="shared" si="447"/>
        <v>0</v>
      </c>
      <c r="U595" s="58">
        <f t="shared" si="411"/>
        <v>448376292.22874975</v>
      </c>
      <c r="V595" s="39">
        <f t="shared" si="423"/>
        <v>0</v>
      </c>
      <c r="W595" s="39">
        <f t="shared" si="448"/>
        <v>0</v>
      </c>
      <c r="X595" s="39">
        <f t="shared" ref="X595" si="451">W595+X594</f>
        <v>0</v>
      </c>
    </row>
    <row r="596" spans="2:24" x14ac:dyDescent="0.25">
      <c r="B596" s="3" t="s">
        <v>29</v>
      </c>
      <c r="C596" s="3">
        <v>581</v>
      </c>
      <c r="D596" s="3">
        <v>581</v>
      </c>
      <c r="E596" s="10">
        <v>0</v>
      </c>
      <c r="F596" s="39">
        <f t="shared" si="440"/>
        <v>0</v>
      </c>
      <c r="G596" s="40">
        <f t="shared" si="441"/>
        <v>0</v>
      </c>
      <c r="H596" s="41">
        <v>1242</v>
      </c>
      <c r="I596" s="42">
        <v>158.38999999999999</v>
      </c>
      <c r="J596" s="43">
        <f t="shared" si="442"/>
        <v>0</v>
      </c>
      <c r="K596" s="44">
        <v>2.46</v>
      </c>
      <c r="L596" s="45">
        <f t="shared" si="405"/>
        <v>0</v>
      </c>
      <c r="M596" s="45">
        <f t="shared" si="443"/>
        <v>0</v>
      </c>
      <c r="N596" s="46">
        <f t="shared" si="444"/>
        <v>158.38999999999999</v>
      </c>
      <c r="O596" s="47">
        <f t="shared" si="410"/>
        <v>0</v>
      </c>
      <c r="P596" s="47">
        <f t="shared" si="445"/>
        <v>0</v>
      </c>
      <c r="Q596" s="47">
        <f t="shared" si="446"/>
        <v>0</v>
      </c>
      <c r="R596" s="39">
        <f t="shared" si="449"/>
        <v>2829693.4500000007</v>
      </c>
      <c r="S596" s="50">
        <f t="shared" si="425"/>
        <v>2830837.1249999986</v>
      </c>
      <c r="T596" s="49">
        <f t="shared" si="447"/>
        <v>0</v>
      </c>
      <c r="U596" s="58">
        <f t="shared" si="411"/>
        <v>448376292.22874975</v>
      </c>
      <c r="V596" s="39">
        <f t="shared" si="423"/>
        <v>0</v>
      </c>
      <c r="W596" s="39">
        <f t="shared" si="448"/>
        <v>0</v>
      </c>
      <c r="X596" s="39">
        <f t="shared" si="431"/>
        <v>0</v>
      </c>
    </row>
    <row r="597" spans="2:24" x14ac:dyDescent="0.25">
      <c r="B597" s="3" t="s">
        <v>29</v>
      </c>
      <c r="C597" s="3">
        <v>582</v>
      </c>
      <c r="D597" s="3">
        <v>582</v>
      </c>
      <c r="E597" s="10">
        <v>0</v>
      </c>
      <c r="F597" s="39">
        <f t="shared" si="440"/>
        <v>0</v>
      </c>
      <c r="G597" s="40">
        <f t="shared" si="441"/>
        <v>0</v>
      </c>
      <c r="H597" s="41">
        <v>1242</v>
      </c>
      <c r="I597" s="42">
        <v>158.38999999999999</v>
      </c>
      <c r="J597" s="43">
        <f t="shared" si="442"/>
        <v>0</v>
      </c>
      <c r="K597" s="44">
        <v>2.46</v>
      </c>
      <c r="L597" s="45">
        <f t="shared" si="405"/>
        <v>0</v>
      </c>
      <c r="M597" s="45">
        <f t="shared" si="443"/>
        <v>0</v>
      </c>
      <c r="N597" s="46">
        <f t="shared" si="444"/>
        <v>158.38999999999999</v>
      </c>
      <c r="O597" s="47">
        <f t="shared" si="410"/>
        <v>0</v>
      </c>
      <c r="P597" s="47">
        <f t="shared" si="445"/>
        <v>0</v>
      </c>
      <c r="Q597" s="47">
        <f t="shared" si="446"/>
        <v>0</v>
      </c>
      <c r="R597" s="39">
        <f t="shared" si="449"/>
        <v>2829693.4500000007</v>
      </c>
      <c r="S597" s="50">
        <f t="shared" si="425"/>
        <v>2830837.1249999986</v>
      </c>
      <c r="T597" s="49">
        <f t="shared" si="447"/>
        <v>0</v>
      </c>
      <c r="U597" s="58">
        <f t="shared" si="411"/>
        <v>448376292.22874975</v>
      </c>
      <c r="V597" s="39">
        <f t="shared" si="423"/>
        <v>0</v>
      </c>
      <c r="W597" s="39">
        <f t="shared" si="448"/>
        <v>0</v>
      </c>
      <c r="X597" s="39">
        <f t="shared" si="431"/>
        <v>0</v>
      </c>
    </row>
    <row r="598" spans="2:24" x14ac:dyDescent="0.25">
      <c r="B598" s="3" t="s">
        <v>29</v>
      </c>
      <c r="C598" s="3">
        <v>583</v>
      </c>
      <c r="D598" s="3">
        <v>583</v>
      </c>
      <c r="E598" s="10">
        <v>0</v>
      </c>
      <c r="F598" s="39">
        <f t="shared" si="440"/>
        <v>0</v>
      </c>
      <c r="G598" s="40">
        <f t="shared" si="441"/>
        <v>0</v>
      </c>
      <c r="H598" s="41">
        <v>1242</v>
      </c>
      <c r="I598" s="42">
        <v>158.38999999999999</v>
      </c>
      <c r="J598" s="43">
        <f t="shared" si="442"/>
        <v>0</v>
      </c>
      <c r="K598" s="44">
        <v>2.46</v>
      </c>
      <c r="L598" s="45">
        <f t="shared" ref="L598:L661" si="452">$C$3*F598</f>
        <v>0</v>
      </c>
      <c r="M598" s="45">
        <f t="shared" si="443"/>
        <v>0</v>
      </c>
      <c r="N598" s="46">
        <f t="shared" si="444"/>
        <v>158.38999999999999</v>
      </c>
      <c r="O598" s="47">
        <f t="shared" si="410"/>
        <v>0</v>
      </c>
      <c r="P598" s="47">
        <f t="shared" si="445"/>
        <v>0</v>
      </c>
      <c r="Q598" s="47">
        <f t="shared" si="446"/>
        <v>0</v>
      </c>
      <c r="R598" s="39">
        <f t="shared" si="449"/>
        <v>2829693.4500000007</v>
      </c>
      <c r="S598" s="50">
        <f t="shared" si="425"/>
        <v>2830837.1249999986</v>
      </c>
      <c r="T598" s="49">
        <f t="shared" si="447"/>
        <v>0</v>
      </c>
      <c r="U598" s="58">
        <f t="shared" si="411"/>
        <v>448376292.22874975</v>
      </c>
      <c r="V598" s="39">
        <f t="shared" si="423"/>
        <v>0</v>
      </c>
      <c r="W598" s="39">
        <f t="shared" si="448"/>
        <v>0</v>
      </c>
      <c r="X598" s="39">
        <f t="shared" ref="X598" si="453">W598</f>
        <v>0</v>
      </c>
    </row>
    <row r="599" spans="2:24" x14ac:dyDescent="0.25">
      <c r="B599" s="3" t="s">
        <v>29</v>
      </c>
      <c r="C599" s="3">
        <v>584</v>
      </c>
      <c r="D599" s="3">
        <v>584</v>
      </c>
      <c r="E599" s="10">
        <v>0</v>
      </c>
      <c r="F599" s="39">
        <f t="shared" si="440"/>
        <v>0</v>
      </c>
      <c r="G599" s="40">
        <f t="shared" si="441"/>
        <v>0</v>
      </c>
      <c r="H599" s="41">
        <v>1242</v>
      </c>
      <c r="I599" s="42">
        <v>158.38999999999999</v>
      </c>
      <c r="J599" s="43">
        <f t="shared" si="442"/>
        <v>0</v>
      </c>
      <c r="K599" s="44">
        <v>2.46</v>
      </c>
      <c r="L599" s="45">
        <f t="shared" si="452"/>
        <v>0</v>
      </c>
      <c r="M599" s="45">
        <f t="shared" si="443"/>
        <v>0</v>
      </c>
      <c r="N599" s="46">
        <f t="shared" si="444"/>
        <v>158.38999999999999</v>
      </c>
      <c r="O599" s="47">
        <f t="shared" si="410"/>
        <v>0</v>
      </c>
      <c r="P599" s="47">
        <f t="shared" si="445"/>
        <v>0</v>
      </c>
      <c r="Q599" s="47">
        <f t="shared" si="446"/>
        <v>0</v>
      </c>
      <c r="R599" s="39">
        <f t="shared" si="449"/>
        <v>2829693.4500000007</v>
      </c>
      <c r="S599" s="50">
        <f t="shared" si="425"/>
        <v>2830837.1249999986</v>
      </c>
      <c r="T599" s="49">
        <f t="shared" si="447"/>
        <v>0</v>
      </c>
      <c r="U599" s="58">
        <f t="shared" si="411"/>
        <v>448376292.22874975</v>
      </c>
      <c r="V599" s="39">
        <f t="shared" si="423"/>
        <v>0</v>
      </c>
      <c r="W599" s="39">
        <f t="shared" si="448"/>
        <v>0</v>
      </c>
      <c r="X599" s="39">
        <f t="shared" ref="X599" si="454">W599+X598</f>
        <v>0</v>
      </c>
    </row>
    <row r="600" spans="2:24" x14ac:dyDescent="0.25">
      <c r="B600" s="3" t="s">
        <v>29</v>
      </c>
      <c r="C600" s="3">
        <v>585</v>
      </c>
      <c r="D600" s="3">
        <v>585</v>
      </c>
      <c r="E600" s="10">
        <v>0</v>
      </c>
      <c r="F600" s="39">
        <f t="shared" si="440"/>
        <v>0</v>
      </c>
      <c r="G600" s="40">
        <f t="shared" si="441"/>
        <v>0</v>
      </c>
      <c r="H600" s="41">
        <v>1242</v>
      </c>
      <c r="I600" s="42">
        <v>158.38999999999999</v>
      </c>
      <c r="J600" s="43">
        <f t="shared" si="442"/>
        <v>0</v>
      </c>
      <c r="K600" s="44">
        <v>2.46</v>
      </c>
      <c r="L600" s="45">
        <f t="shared" si="452"/>
        <v>0</v>
      </c>
      <c r="M600" s="45">
        <f t="shared" si="443"/>
        <v>0</v>
      </c>
      <c r="N600" s="46">
        <f t="shared" si="444"/>
        <v>158.38999999999999</v>
      </c>
      <c r="O600" s="47">
        <f t="shared" si="410"/>
        <v>0</v>
      </c>
      <c r="P600" s="47">
        <f t="shared" si="445"/>
        <v>0</v>
      </c>
      <c r="Q600" s="47">
        <f t="shared" si="446"/>
        <v>0</v>
      </c>
      <c r="R600" s="39">
        <f t="shared" si="449"/>
        <v>2829693.4500000007</v>
      </c>
      <c r="S600" s="50">
        <f t="shared" si="425"/>
        <v>2830837.1249999986</v>
      </c>
      <c r="T600" s="49">
        <f t="shared" si="447"/>
        <v>0</v>
      </c>
      <c r="U600" s="58">
        <f t="shared" si="411"/>
        <v>448376292.22874975</v>
      </c>
      <c r="V600" s="39">
        <f t="shared" si="423"/>
        <v>0</v>
      </c>
      <c r="W600" s="39">
        <f t="shared" si="448"/>
        <v>0</v>
      </c>
      <c r="X600" s="39">
        <f t="shared" si="431"/>
        <v>0</v>
      </c>
    </row>
    <row r="601" spans="2:24" x14ac:dyDescent="0.25">
      <c r="B601" s="3" t="s">
        <v>29</v>
      </c>
      <c r="C601" s="3">
        <v>586</v>
      </c>
      <c r="D601" s="3">
        <v>586</v>
      </c>
      <c r="E601" s="10">
        <v>0</v>
      </c>
      <c r="F601" s="39">
        <f t="shared" si="440"/>
        <v>0</v>
      </c>
      <c r="G601" s="40">
        <f t="shared" si="441"/>
        <v>0</v>
      </c>
      <c r="H601" s="41">
        <v>1242</v>
      </c>
      <c r="I601" s="42">
        <v>158.38999999999999</v>
      </c>
      <c r="J601" s="43">
        <f t="shared" si="442"/>
        <v>0</v>
      </c>
      <c r="K601" s="44">
        <v>2.46</v>
      </c>
      <c r="L601" s="45">
        <f t="shared" si="452"/>
        <v>0</v>
      </c>
      <c r="M601" s="45">
        <f t="shared" si="443"/>
        <v>0</v>
      </c>
      <c r="N601" s="46">
        <f t="shared" si="444"/>
        <v>158.38999999999999</v>
      </c>
      <c r="O601" s="47">
        <f t="shared" si="410"/>
        <v>0</v>
      </c>
      <c r="P601" s="47">
        <f t="shared" si="445"/>
        <v>0</v>
      </c>
      <c r="Q601" s="47">
        <f t="shared" si="446"/>
        <v>0</v>
      </c>
      <c r="R601" s="39">
        <f t="shared" si="449"/>
        <v>2829693.4500000007</v>
      </c>
      <c r="S601" s="50">
        <f t="shared" si="425"/>
        <v>2830837.1249999986</v>
      </c>
      <c r="T601" s="49">
        <f t="shared" si="447"/>
        <v>0</v>
      </c>
      <c r="U601" s="58">
        <f t="shared" si="411"/>
        <v>448376292.22874975</v>
      </c>
      <c r="V601" s="39">
        <f t="shared" si="423"/>
        <v>0</v>
      </c>
      <c r="W601" s="39">
        <f t="shared" si="448"/>
        <v>0</v>
      </c>
      <c r="X601" s="39">
        <f t="shared" si="431"/>
        <v>0</v>
      </c>
    </row>
    <row r="602" spans="2:24" x14ac:dyDescent="0.25">
      <c r="B602" s="3" t="s">
        <v>29</v>
      </c>
      <c r="C602" s="3">
        <v>587</v>
      </c>
      <c r="D602" s="3">
        <v>587</v>
      </c>
      <c r="E602" s="10">
        <v>0</v>
      </c>
      <c r="F602" s="39">
        <f t="shared" si="440"/>
        <v>0</v>
      </c>
      <c r="G602" s="40">
        <f t="shared" si="441"/>
        <v>0</v>
      </c>
      <c r="H602" s="41">
        <v>1242</v>
      </c>
      <c r="I602" s="42">
        <v>158.38999999999999</v>
      </c>
      <c r="J602" s="43">
        <f t="shared" si="442"/>
        <v>0</v>
      </c>
      <c r="K602" s="44">
        <v>2.46</v>
      </c>
      <c r="L602" s="45">
        <f t="shared" si="452"/>
        <v>0</v>
      </c>
      <c r="M602" s="45">
        <f t="shared" si="443"/>
        <v>0</v>
      </c>
      <c r="N602" s="46">
        <f t="shared" si="444"/>
        <v>158.38999999999999</v>
      </c>
      <c r="O602" s="47">
        <f t="shared" si="410"/>
        <v>0</v>
      </c>
      <c r="P602" s="47">
        <f t="shared" si="445"/>
        <v>0</v>
      </c>
      <c r="Q602" s="47">
        <f t="shared" si="446"/>
        <v>0</v>
      </c>
      <c r="R602" s="39">
        <f t="shared" si="449"/>
        <v>2829693.4500000007</v>
      </c>
      <c r="S602" s="50">
        <f t="shared" si="425"/>
        <v>2830837.1249999986</v>
      </c>
      <c r="T602" s="49">
        <f t="shared" si="447"/>
        <v>0</v>
      </c>
      <c r="U602" s="58">
        <f t="shared" si="411"/>
        <v>448376292.22874975</v>
      </c>
      <c r="V602" s="39">
        <f t="shared" si="423"/>
        <v>0</v>
      </c>
      <c r="W602" s="39">
        <f t="shared" si="448"/>
        <v>0</v>
      </c>
      <c r="X602" s="39">
        <f t="shared" ref="X602" si="455">W602</f>
        <v>0</v>
      </c>
    </row>
    <row r="603" spans="2:24" x14ac:dyDescent="0.25">
      <c r="B603" s="3" t="s">
        <v>29</v>
      </c>
      <c r="C603" s="3">
        <v>588</v>
      </c>
      <c r="D603" s="3">
        <v>588</v>
      </c>
      <c r="E603" s="10">
        <v>0</v>
      </c>
      <c r="F603" s="39">
        <f t="shared" si="440"/>
        <v>0</v>
      </c>
      <c r="G603" s="40">
        <f t="shared" si="441"/>
        <v>0</v>
      </c>
      <c r="H603" s="41">
        <v>1242</v>
      </c>
      <c r="I603" s="42">
        <v>158.38999999999999</v>
      </c>
      <c r="J603" s="43">
        <f t="shared" si="442"/>
        <v>0</v>
      </c>
      <c r="K603" s="44">
        <v>2.46</v>
      </c>
      <c r="L603" s="45">
        <f t="shared" si="452"/>
        <v>0</v>
      </c>
      <c r="M603" s="45">
        <f t="shared" si="443"/>
        <v>0</v>
      </c>
      <c r="N603" s="46">
        <f t="shared" si="444"/>
        <v>158.38999999999999</v>
      </c>
      <c r="O603" s="47">
        <f t="shared" si="410"/>
        <v>0</v>
      </c>
      <c r="P603" s="47">
        <f t="shared" si="445"/>
        <v>0</v>
      </c>
      <c r="Q603" s="47">
        <f t="shared" si="446"/>
        <v>0</v>
      </c>
      <c r="R603" s="39">
        <f t="shared" si="449"/>
        <v>2829693.4500000007</v>
      </c>
      <c r="S603" s="50">
        <f t="shared" si="425"/>
        <v>2830837.1249999986</v>
      </c>
      <c r="T603" s="49">
        <f t="shared" si="447"/>
        <v>0</v>
      </c>
      <c r="U603" s="58">
        <f t="shared" si="411"/>
        <v>448376292.22874975</v>
      </c>
      <c r="V603" s="39">
        <f t="shared" si="423"/>
        <v>0</v>
      </c>
      <c r="W603" s="39">
        <f t="shared" si="448"/>
        <v>0</v>
      </c>
      <c r="X603" s="39">
        <f t="shared" ref="X603" si="456">W603+X602</f>
        <v>0</v>
      </c>
    </row>
    <row r="604" spans="2:24" x14ac:dyDescent="0.25">
      <c r="B604" s="3" t="s">
        <v>29</v>
      </c>
      <c r="C604" s="3">
        <v>589</v>
      </c>
      <c r="D604" s="3">
        <v>589</v>
      </c>
      <c r="E604" s="10">
        <v>0</v>
      </c>
      <c r="F604" s="39">
        <f t="shared" si="440"/>
        <v>0</v>
      </c>
      <c r="G604" s="40">
        <f t="shared" si="441"/>
        <v>0</v>
      </c>
      <c r="H604" s="41">
        <v>1242</v>
      </c>
      <c r="I604" s="42">
        <v>158.38999999999999</v>
      </c>
      <c r="J604" s="43">
        <f t="shared" si="442"/>
        <v>0</v>
      </c>
      <c r="K604" s="44">
        <v>2.46</v>
      </c>
      <c r="L604" s="45">
        <f t="shared" si="452"/>
        <v>0</v>
      </c>
      <c r="M604" s="45">
        <f t="shared" si="443"/>
        <v>0</v>
      </c>
      <c r="N604" s="46">
        <f t="shared" si="444"/>
        <v>158.38999999999999</v>
      </c>
      <c r="O604" s="47">
        <f t="shared" si="410"/>
        <v>0</v>
      </c>
      <c r="P604" s="47">
        <f t="shared" si="445"/>
        <v>0</v>
      </c>
      <c r="Q604" s="47">
        <f t="shared" si="446"/>
        <v>0</v>
      </c>
      <c r="R604" s="39">
        <f t="shared" si="449"/>
        <v>2829693.4500000007</v>
      </c>
      <c r="S604" s="50">
        <f t="shared" si="425"/>
        <v>2830837.1249999986</v>
      </c>
      <c r="T604" s="49">
        <f t="shared" si="447"/>
        <v>0</v>
      </c>
      <c r="U604" s="58">
        <f t="shared" si="411"/>
        <v>448376292.22874975</v>
      </c>
      <c r="V604" s="39">
        <f t="shared" si="423"/>
        <v>0</v>
      </c>
      <c r="W604" s="39">
        <f t="shared" si="448"/>
        <v>0</v>
      </c>
      <c r="X604" s="39">
        <f t="shared" si="431"/>
        <v>0</v>
      </c>
    </row>
    <row r="605" spans="2:24" x14ac:dyDescent="0.25">
      <c r="B605" s="4" t="s">
        <v>59</v>
      </c>
      <c r="C605" s="4">
        <v>590</v>
      </c>
      <c r="D605" s="4">
        <v>1</v>
      </c>
      <c r="E605" s="11">
        <v>0</v>
      </c>
      <c r="F605" s="39">
        <f t="shared" si="440"/>
        <v>0</v>
      </c>
      <c r="G605" s="40">
        <f t="shared" si="441"/>
        <v>0</v>
      </c>
      <c r="H605" s="41">
        <v>1242</v>
      </c>
      <c r="I605" s="42">
        <v>158.38999999999999</v>
      </c>
      <c r="J605" s="43">
        <f t="shared" si="442"/>
        <v>0</v>
      </c>
      <c r="K605" s="44">
        <v>2.46</v>
      </c>
      <c r="L605" s="45">
        <f t="shared" si="452"/>
        <v>0</v>
      </c>
      <c r="M605" s="45">
        <f t="shared" si="443"/>
        <v>0</v>
      </c>
      <c r="N605" s="46">
        <f t="shared" si="444"/>
        <v>158.38999999999999</v>
      </c>
      <c r="O605" s="47">
        <f t="shared" ref="O605:O668" si="457">M605*E605</f>
        <v>0</v>
      </c>
      <c r="P605" s="47">
        <f t="shared" si="445"/>
        <v>0</v>
      </c>
      <c r="Q605" s="47">
        <f t="shared" si="446"/>
        <v>0</v>
      </c>
      <c r="R605" s="39">
        <f t="shared" si="449"/>
        <v>2829693.4500000007</v>
      </c>
      <c r="S605" s="50">
        <f t="shared" si="425"/>
        <v>2830837.1249999986</v>
      </c>
      <c r="T605" s="49">
        <f t="shared" si="447"/>
        <v>0</v>
      </c>
      <c r="U605" s="58">
        <f t="shared" ref="U605:U668" si="458">S605*I605</f>
        <v>448376292.22874975</v>
      </c>
      <c r="V605" s="39">
        <f t="shared" si="423"/>
        <v>0</v>
      </c>
      <c r="W605" s="39">
        <f t="shared" si="448"/>
        <v>0</v>
      </c>
      <c r="X605" s="39">
        <f t="shared" si="431"/>
        <v>0</v>
      </c>
    </row>
    <row r="606" spans="2:24" x14ac:dyDescent="0.25">
      <c r="B606" s="4" t="s">
        <v>59</v>
      </c>
      <c r="C606" s="4">
        <v>591</v>
      </c>
      <c r="D606" s="4">
        <v>2</v>
      </c>
      <c r="E606" s="11">
        <v>0</v>
      </c>
      <c r="F606" s="39">
        <f t="shared" si="440"/>
        <v>0</v>
      </c>
      <c r="G606" s="40">
        <f t="shared" si="441"/>
        <v>0</v>
      </c>
      <c r="H606" s="41">
        <v>1242</v>
      </c>
      <c r="I606" s="42">
        <v>158.38999999999999</v>
      </c>
      <c r="J606" s="43">
        <f t="shared" si="442"/>
        <v>0</v>
      </c>
      <c r="K606" s="44">
        <v>2.46</v>
      </c>
      <c r="L606" s="45">
        <f t="shared" si="452"/>
        <v>0</v>
      </c>
      <c r="M606" s="45">
        <f t="shared" si="443"/>
        <v>0</v>
      </c>
      <c r="N606" s="46">
        <f t="shared" si="444"/>
        <v>158.38999999999999</v>
      </c>
      <c r="O606" s="47">
        <f t="shared" si="457"/>
        <v>0</v>
      </c>
      <c r="P606" s="47">
        <f t="shared" si="445"/>
        <v>0</v>
      </c>
      <c r="Q606" s="47">
        <f t="shared" si="446"/>
        <v>0</v>
      </c>
      <c r="R606" s="39">
        <f t="shared" si="449"/>
        <v>2829693.4500000007</v>
      </c>
      <c r="S606" s="50">
        <f t="shared" si="425"/>
        <v>2830837.1249999986</v>
      </c>
      <c r="T606" s="49">
        <f t="shared" si="447"/>
        <v>0</v>
      </c>
      <c r="U606" s="58">
        <f t="shared" si="458"/>
        <v>448376292.22874975</v>
      </c>
      <c r="V606" s="39">
        <f t="shared" si="423"/>
        <v>0</v>
      </c>
      <c r="W606" s="39">
        <f t="shared" si="448"/>
        <v>0</v>
      </c>
      <c r="X606" s="39">
        <f t="shared" ref="X606" si="459">W606</f>
        <v>0</v>
      </c>
    </row>
    <row r="607" spans="2:24" x14ac:dyDescent="0.25">
      <c r="B607" s="4" t="s">
        <v>59</v>
      </c>
      <c r="C607" s="4">
        <v>592</v>
      </c>
      <c r="D607" s="4">
        <v>3</v>
      </c>
      <c r="E607" s="11">
        <v>0</v>
      </c>
      <c r="F607" s="39">
        <f t="shared" si="440"/>
        <v>0</v>
      </c>
      <c r="G607" s="40">
        <f t="shared" si="441"/>
        <v>0</v>
      </c>
      <c r="H607" s="41">
        <v>1242</v>
      </c>
      <c r="I607" s="42">
        <v>158.38999999999999</v>
      </c>
      <c r="J607" s="43">
        <f t="shared" si="442"/>
        <v>0</v>
      </c>
      <c r="K607" s="44">
        <v>2.46</v>
      </c>
      <c r="L607" s="45">
        <f t="shared" si="452"/>
        <v>0</v>
      </c>
      <c r="M607" s="45">
        <f t="shared" si="443"/>
        <v>0</v>
      </c>
      <c r="N607" s="46">
        <f t="shared" si="444"/>
        <v>158.38999999999999</v>
      </c>
      <c r="O607" s="47">
        <f t="shared" si="457"/>
        <v>0</v>
      </c>
      <c r="P607" s="47">
        <f t="shared" si="445"/>
        <v>0</v>
      </c>
      <c r="Q607" s="47">
        <f t="shared" si="446"/>
        <v>0</v>
      </c>
      <c r="R607" s="39">
        <f t="shared" si="449"/>
        <v>2829693.4500000007</v>
      </c>
      <c r="S607" s="50">
        <f t="shared" si="425"/>
        <v>2830837.1249999986</v>
      </c>
      <c r="T607" s="49">
        <f t="shared" si="447"/>
        <v>0</v>
      </c>
      <c r="U607" s="58">
        <f t="shared" si="458"/>
        <v>448376292.22874975</v>
      </c>
      <c r="V607" s="39">
        <f t="shared" si="423"/>
        <v>0</v>
      </c>
      <c r="W607" s="39">
        <f t="shared" si="448"/>
        <v>0</v>
      </c>
      <c r="X607" s="39">
        <f t="shared" ref="X607" si="460">W607+X606</f>
        <v>0</v>
      </c>
    </row>
    <row r="608" spans="2:24" x14ac:dyDescent="0.25">
      <c r="B608" s="4" t="s">
        <v>59</v>
      </c>
      <c r="C608" s="4">
        <v>593</v>
      </c>
      <c r="D608" s="4">
        <v>4</v>
      </c>
      <c r="E608" s="11">
        <v>0</v>
      </c>
      <c r="F608" s="39">
        <f t="shared" si="440"/>
        <v>0</v>
      </c>
      <c r="G608" s="40">
        <f t="shared" si="441"/>
        <v>0</v>
      </c>
      <c r="H608" s="41">
        <v>1242</v>
      </c>
      <c r="I608" s="42">
        <v>158.38999999999999</v>
      </c>
      <c r="J608" s="43">
        <f t="shared" si="442"/>
        <v>0</v>
      </c>
      <c r="K608" s="44">
        <v>2.46</v>
      </c>
      <c r="L608" s="45">
        <f t="shared" si="452"/>
        <v>0</v>
      </c>
      <c r="M608" s="45">
        <f t="shared" si="443"/>
        <v>0</v>
      </c>
      <c r="N608" s="46">
        <f t="shared" si="444"/>
        <v>158.38999999999999</v>
      </c>
      <c r="O608" s="47">
        <f t="shared" si="457"/>
        <v>0</v>
      </c>
      <c r="P608" s="47">
        <f t="shared" si="445"/>
        <v>0</v>
      </c>
      <c r="Q608" s="47">
        <f t="shared" si="446"/>
        <v>0</v>
      </c>
      <c r="R608" s="39">
        <f t="shared" si="449"/>
        <v>2829693.4500000007</v>
      </c>
      <c r="S608" s="50">
        <f t="shared" si="425"/>
        <v>2830837.1249999986</v>
      </c>
      <c r="T608" s="49">
        <f t="shared" si="447"/>
        <v>0</v>
      </c>
      <c r="U608" s="58">
        <f t="shared" si="458"/>
        <v>448376292.22874975</v>
      </c>
      <c r="V608" s="39">
        <f t="shared" si="423"/>
        <v>0</v>
      </c>
      <c r="W608" s="39">
        <f t="shared" si="448"/>
        <v>0</v>
      </c>
      <c r="X608" s="39">
        <f t="shared" si="431"/>
        <v>0</v>
      </c>
    </row>
    <row r="609" spans="2:24" x14ac:dyDescent="0.25">
      <c r="B609" s="4" t="s">
        <v>59</v>
      </c>
      <c r="C609" s="4">
        <v>594</v>
      </c>
      <c r="D609" s="4">
        <v>5</v>
      </c>
      <c r="E609" s="11">
        <v>0</v>
      </c>
      <c r="F609" s="39">
        <f t="shared" si="440"/>
        <v>0</v>
      </c>
      <c r="G609" s="40">
        <f t="shared" si="441"/>
        <v>0</v>
      </c>
      <c r="H609" s="41">
        <v>1242</v>
      </c>
      <c r="I609" s="42">
        <v>158.38999999999999</v>
      </c>
      <c r="J609" s="43">
        <f t="shared" si="442"/>
        <v>0</v>
      </c>
      <c r="K609" s="44">
        <v>2.46</v>
      </c>
      <c r="L609" s="45">
        <f t="shared" si="452"/>
        <v>0</v>
      </c>
      <c r="M609" s="45">
        <f t="shared" si="443"/>
        <v>0</v>
      </c>
      <c r="N609" s="46">
        <f t="shared" si="444"/>
        <v>158.38999999999999</v>
      </c>
      <c r="O609" s="47">
        <f t="shared" si="457"/>
        <v>0</v>
      </c>
      <c r="P609" s="47">
        <f t="shared" si="445"/>
        <v>0</v>
      </c>
      <c r="Q609" s="47">
        <f t="shared" si="446"/>
        <v>0</v>
      </c>
      <c r="R609" s="39">
        <f t="shared" si="449"/>
        <v>2829693.4500000007</v>
      </c>
      <c r="S609" s="50">
        <f t="shared" si="425"/>
        <v>2830837.1249999986</v>
      </c>
      <c r="T609" s="49">
        <f t="shared" si="447"/>
        <v>0</v>
      </c>
      <c r="U609" s="58">
        <f t="shared" si="458"/>
        <v>448376292.22874975</v>
      </c>
      <c r="V609" s="39">
        <f t="shared" si="423"/>
        <v>0</v>
      </c>
      <c r="W609" s="39">
        <f t="shared" si="448"/>
        <v>0</v>
      </c>
      <c r="X609" s="39">
        <f t="shared" ref="X609" si="461">W609</f>
        <v>0</v>
      </c>
    </row>
    <row r="610" spans="2:24" x14ac:dyDescent="0.25">
      <c r="B610" s="4" t="s">
        <v>59</v>
      </c>
      <c r="C610" s="4">
        <v>595</v>
      </c>
      <c r="D610" s="4">
        <v>6</v>
      </c>
      <c r="E610" s="11">
        <v>0</v>
      </c>
      <c r="F610" s="39">
        <f t="shared" si="440"/>
        <v>0</v>
      </c>
      <c r="G610" s="40">
        <f t="shared" si="441"/>
        <v>0</v>
      </c>
      <c r="H610" s="41">
        <v>1242</v>
      </c>
      <c r="I610" s="42">
        <v>158.38999999999999</v>
      </c>
      <c r="J610" s="43">
        <f t="shared" si="442"/>
        <v>0</v>
      </c>
      <c r="K610" s="44">
        <v>2.46</v>
      </c>
      <c r="L610" s="45">
        <f t="shared" si="452"/>
        <v>0</v>
      </c>
      <c r="M610" s="45">
        <f t="shared" si="443"/>
        <v>0</v>
      </c>
      <c r="N610" s="46">
        <f t="shared" si="444"/>
        <v>158.38999999999999</v>
      </c>
      <c r="O610" s="47">
        <f t="shared" si="457"/>
        <v>0</v>
      </c>
      <c r="P610" s="47">
        <f t="shared" si="445"/>
        <v>0</v>
      </c>
      <c r="Q610" s="47">
        <f t="shared" si="446"/>
        <v>0</v>
      </c>
      <c r="R610" s="39">
        <f t="shared" si="449"/>
        <v>2829693.4500000007</v>
      </c>
      <c r="S610" s="50">
        <f t="shared" si="425"/>
        <v>2830837.1249999986</v>
      </c>
      <c r="T610" s="49">
        <f t="shared" si="447"/>
        <v>0</v>
      </c>
      <c r="U610" s="58">
        <f t="shared" si="458"/>
        <v>448376292.22874975</v>
      </c>
      <c r="V610" s="39">
        <f t="shared" si="423"/>
        <v>0</v>
      </c>
      <c r="W610" s="39">
        <f t="shared" si="448"/>
        <v>0</v>
      </c>
      <c r="X610" s="39">
        <f t="shared" ref="X610:X672" si="462">W610+X609</f>
        <v>0</v>
      </c>
    </row>
    <row r="611" spans="2:24" x14ac:dyDescent="0.25">
      <c r="B611" s="4" t="s">
        <v>59</v>
      </c>
      <c r="C611" s="4">
        <v>596</v>
      </c>
      <c r="D611" s="4">
        <v>7</v>
      </c>
      <c r="E611" s="11">
        <v>0</v>
      </c>
      <c r="F611" s="39">
        <f t="shared" si="440"/>
        <v>0</v>
      </c>
      <c r="G611" s="40">
        <f t="shared" si="441"/>
        <v>0</v>
      </c>
      <c r="H611" s="41">
        <v>1242</v>
      </c>
      <c r="I611" s="42">
        <v>158.38999999999999</v>
      </c>
      <c r="J611" s="43">
        <f t="shared" si="442"/>
        <v>0</v>
      </c>
      <c r="K611" s="44">
        <v>2.46</v>
      </c>
      <c r="L611" s="45">
        <f t="shared" si="452"/>
        <v>0</v>
      </c>
      <c r="M611" s="45">
        <f t="shared" si="443"/>
        <v>0</v>
      </c>
      <c r="N611" s="46">
        <f t="shared" si="444"/>
        <v>158.38999999999999</v>
      </c>
      <c r="O611" s="47">
        <f t="shared" si="457"/>
        <v>0</v>
      </c>
      <c r="P611" s="47">
        <f t="shared" si="445"/>
        <v>0</v>
      </c>
      <c r="Q611" s="47">
        <f t="shared" si="446"/>
        <v>0</v>
      </c>
      <c r="R611" s="39">
        <f t="shared" si="449"/>
        <v>2829693.4500000007</v>
      </c>
      <c r="S611" s="50">
        <f t="shared" si="425"/>
        <v>2830837.1249999986</v>
      </c>
      <c r="T611" s="49">
        <f t="shared" si="447"/>
        <v>0</v>
      </c>
      <c r="U611" s="58">
        <f t="shared" si="458"/>
        <v>448376292.22874975</v>
      </c>
      <c r="V611" s="39">
        <f t="shared" si="423"/>
        <v>0</v>
      </c>
      <c r="W611" s="39">
        <f t="shared" si="448"/>
        <v>0</v>
      </c>
      <c r="X611" s="39">
        <f t="shared" si="462"/>
        <v>0</v>
      </c>
    </row>
    <row r="612" spans="2:24" x14ac:dyDescent="0.25">
      <c r="B612" s="4" t="s">
        <v>59</v>
      </c>
      <c r="C612" s="4">
        <v>597</v>
      </c>
      <c r="D612" s="4">
        <v>8</v>
      </c>
      <c r="E612" s="11">
        <v>0</v>
      </c>
      <c r="F612" s="39">
        <f t="shared" si="440"/>
        <v>0</v>
      </c>
      <c r="G612" s="40">
        <f t="shared" si="441"/>
        <v>0</v>
      </c>
      <c r="H612" s="41">
        <v>1242</v>
      </c>
      <c r="I612" s="42">
        <v>158.38999999999999</v>
      </c>
      <c r="J612" s="43">
        <f t="shared" si="442"/>
        <v>0</v>
      </c>
      <c r="K612" s="44">
        <v>2.46</v>
      </c>
      <c r="L612" s="45">
        <f t="shared" si="452"/>
        <v>0</v>
      </c>
      <c r="M612" s="45">
        <f t="shared" si="443"/>
        <v>0</v>
      </c>
      <c r="N612" s="46">
        <f t="shared" si="444"/>
        <v>158.38999999999999</v>
      </c>
      <c r="O612" s="47">
        <f t="shared" si="457"/>
        <v>0</v>
      </c>
      <c r="P612" s="47">
        <f t="shared" si="445"/>
        <v>0</v>
      </c>
      <c r="Q612" s="47">
        <f t="shared" si="446"/>
        <v>0</v>
      </c>
      <c r="R612" s="39">
        <f t="shared" si="449"/>
        <v>2829693.4500000007</v>
      </c>
      <c r="S612" s="50">
        <f t="shared" si="425"/>
        <v>2830837.1249999986</v>
      </c>
      <c r="T612" s="49">
        <f t="shared" si="447"/>
        <v>0</v>
      </c>
      <c r="U612" s="58">
        <f t="shared" si="458"/>
        <v>448376292.22874975</v>
      </c>
      <c r="V612" s="39">
        <f t="shared" si="423"/>
        <v>0</v>
      </c>
      <c r="W612" s="39">
        <f t="shared" si="448"/>
        <v>0</v>
      </c>
      <c r="X612" s="39">
        <f t="shared" si="462"/>
        <v>0</v>
      </c>
    </row>
    <row r="613" spans="2:24" x14ac:dyDescent="0.25">
      <c r="B613" s="4" t="s">
        <v>59</v>
      </c>
      <c r="C613" s="4">
        <v>598</v>
      </c>
      <c r="D613" s="4">
        <v>9</v>
      </c>
      <c r="E613" s="11">
        <v>0</v>
      </c>
      <c r="F613" s="39">
        <f t="shared" si="440"/>
        <v>0</v>
      </c>
      <c r="G613" s="40">
        <f t="shared" si="441"/>
        <v>0</v>
      </c>
      <c r="H613" s="41">
        <v>1242</v>
      </c>
      <c r="I613" s="42">
        <v>158.38999999999999</v>
      </c>
      <c r="J613" s="43">
        <f t="shared" si="442"/>
        <v>0</v>
      </c>
      <c r="K613" s="44">
        <v>2.46</v>
      </c>
      <c r="L613" s="45">
        <f t="shared" si="452"/>
        <v>0</v>
      </c>
      <c r="M613" s="45">
        <f t="shared" si="443"/>
        <v>0</v>
      </c>
      <c r="N613" s="46">
        <f t="shared" si="444"/>
        <v>158.38999999999999</v>
      </c>
      <c r="O613" s="47">
        <f t="shared" si="457"/>
        <v>0</v>
      </c>
      <c r="P613" s="47">
        <f t="shared" si="445"/>
        <v>0</v>
      </c>
      <c r="Q613" s="47">
        <f t="shared" si="446"/>
        <v>0</v>
      </c>
      <c r="R613" s="39">
        <f t="shared" si="449"/>
        <v>2829693.4500000007</v>
      </c>
      <c r="S613" s="50">
        <f t="shared" si="425"/>
        <v>2830837.1249999986</v>
      </c>
      <c r="T613" s="49">
        <f t="shared" si="447"/>
        <v>0</v>
      </c>
      <c r="U613" s="58">
        <f t="shared" si="458"/>
        <v>448376292.22874975</v>
      </c>
      <c r="V613" s="39">
        <f t="shared" si="423"/>
        <v>0</v>
      </c>
      <c r="W613" s="39">
        <f t="shared" si="448"/>
        <v>0</v>
      </c>
      <c r="X613" s="39">
        <f t="shared" ref="X613" si="463">W613</f>
        <v>0</v>
      </c>
    </row>
    <row r="614" spans="2:24" x14ac:dyDescent="0.25">
      <c r="B614" s="4" t="s">
        <v>59</v>
      </c>
      <c r="C614" s="4">
        <v>599</v>
      </c>
      <c r="D614" s="4">
        <v>10</v>
      </c>
      <c r="E614" s="11">
        <v>0</v>
      </c>
      <c r="F614" s="39">
        <f t="shared" si="440"/>
        <v>0</v>
      </c>
      <c r="G614" s="40">
        <f t="shared" si="441"/>
        <v>0</v>
      </c>
      <c r="H614" s="41">
        <v>1242</v>
      </c>
      <c r="I614" s="42">
        <v>158.38999999999999</v>
      </c>
      <c r="J614" s="43">
        <f t="shared" si="442"/>
        <v>0</v>
      </c>
      <c r="K614" s="44">
        <v>2.46</v>
      </c>
      <c r="L614" s="45">
        <f t="shared" si="452"/>
        <v>0</v>
      </c>
      <c r="M614" s="45">
        <f t="shared" si="443"/>
        <v>0</v>
      </c>
      <c r="N614" s="46">
        <f t="shared" si="444"/>
        <v>158.38999999999999</v>
      </c>
      <c r="O614" s="47">
        <f t="shared" si="457"/>
        <v>0</v>
      </c>
      <c r="P614" s="47">
        <f t="shared" si="445"/>
        <v>0</v>
      </c>
      <c r="Q614" s="47">
        <f t="shared" si="446"/>
        <v>0</v>
      </c>
      <c r="R614" s="39">
        <f t="shared" si="449"/>
        <v>2829693.4500000007</v>
      </c>
      <c r="S614" s="50">
        <f t="shared" si="425"/>
        <v>2830837.1249999986</v>
      </c>
      <c r="T614" s="49">
        <f t="shared" si="447"/>
        <v>0</v>
      </c>
      <c r="U614" s="58">
        <f t="shared" si="458"/>
        <v>448376292.22874975</v>
      </c>
      <c r="V614" s="39">
        <f t="shared" si="423"/>
        <v>0</v>
      </c>
      <c r="W614" s="39">
        <f t="shared" si="448"/>
        <v>0</v>
      </c>
      <c r="X614" s="39">
        <f t="shared" ref="X614" si="464">W614+X613</f>
        <v>0</v>
      </c>
    </row>
    <row r="615" spans="2:24" x14ac:dyDescent="0.25">
      <c r="B615" s="4" t="s">
        <v>59</v>
      </c>
      <c r="C615" s="4">
        <v>600</v>
      </c>
      <c r="D615" s="4">
        <v>11</v>
      </c>
      <c r="E615" s="11">
        <v>0</v>
      </c>
      <c r="F615" s="39">
        <f t="shared" si="440"/>
        <v>0.1388888888888889</v>
      </c>
      <c r="G615" s="40">
        <f t="shared" si="441"/>
        <v>0</v>
      </c>
      <c r="H615" s="41">
        <v>1242</v>
      </c>
      <c r="I615" s="42">
        <v>158.38999999999999</v>
      </c>
      <c r="J615" s="43">
        <f t="shared" si="442"/>
        <v>0</v>
      </c>
      <c r="K615" s="44">
        <v>2.46</v>
      </c>
      <c r="L615" s="45">
        <f t="shared" si="452"/>
        <v>172.5</v>
      </c>
      <c r="M615" s="45">
        <f t="shared" si="443"/>
        <v>172.5</v>
      </c>
      <c r="N615" s="46">
        <f t="shared" si="444"/>
        <v>330.89</v>
      </c>
      <c r="O615" s="47">
        <f t="shared" si="457"/>
        <v>0</v>
      </c>
      <c r="P615" s="47">
        <f t="shared" si="445"/>
        <v>0</v>
      </c>
      <c r="Q615" s="47">
        <f t="shared" si="446"/>
        <v>0</v>
      </c>
      <c r="R615" s="39">
        <f t="shared" si="449"/>
        <v>2829693.4500000007</v>
      </c>
      <c r="S615" s="50">
        <f t="shared" si="425"/>
        <v>2830837.1249999986</v>
      </c>
      <c r="T615" s="49">
        <f t="shared" si="447"/>
        <v>0</v>
      </c>
      <c r="U615" s="58">
        <f t="shared" si="458"/>
        <v>448376292.22874975</v>
      </c>
      <c r="V615" s="39">
        <f t="shared" si="423"/>
        <v>0</v>
      </c>
      <c r="W615" s="39">
        <f t="shared" si="448"/>
        <v>0</v>
      </c>
      <c r="X615" s="39">
        <f t="shared" si="462"/>
        <v>0</v>
      </c>
    </row>
    <row r="616" spans="2:24" x14ac:dyDescent="0.25">
      <c r="B616" s="4" t="s">
        <v>59</v>
      </c>
      <c r="C616" s="4">
        <v>601</v>
      </c>
      <c r="D616" s="4">
        <v>12</v>
      </c>
      <c r="E616" s="11">
        <v>1</v>
      </c>
      <c r="F616" s="39">
        <f t="shared" si="440"/>
        <v>0.29166666666666669</v>
      </c>
      <c r="G616" s="40">
        <f t="shared" si="441"/>
        <v>0.27777777777777779</v>
      </c>
      <c r="H616" s="41">
        <v>1242</v>
      </c>
      <c r="I616" s="42">
        <v>158.38999999999999</v>
      </c>
      <c r="J616" s="43">
        <f t="shared" si="442"/>
        <v>3.7203703703703711E-2</v>
      </c>
      <c r="K616" s="44">
        <v>2.46</v>
      </c>
      <c r="L616" s="45">
        <f t="shared" si="452"/>
        <v>362.25</v>
      </c>
      <c r="M616" s="45">
        <f t="shared" si="443"/>
        <v>362.25</v>
      </c>
      <c r="N616" s="46">
        <f t="shared" si="444"/>
        <v>520.67720370370375</v>
      </c>
      <c r="O616" s="47">
        <f t="shared" si="457"/>
        <v>362.25</v>
      </c>
      <c r="P616" s="47">
        <f t="shared" si="445"/>
        <v>0</v>
      </c>
      <c r="Q616" s="47">
        <f t="shared" si="446"/>
        <v>362.25</v>
      </c>
      <c r="R616" s="39">
        <f t="shared" si="449"/>
        <v>2830055.7000000007</v>
      </c>
      <c r="S616" s="50">
        <f t="shared" si="425"/>
        <v>2830837.1249999986</v>
      </c>
      <c r="T616" s="49">
        <f t="shared" si="447"/>
        <v>0</v>
      </c>
      <c r="U616" s="58">
        <f t="shared" si="458"/>
        <v>448376292.22874975</v>
      </c>
      <c r="V616" s="39">
        <f t="shared" si="423"/>
        <v>0</v>
      </c>
      <c r="W616" s="39">
        <f t="shared" si="448"/>
        <v>0</v>
      </c>
      <c r="X616" s="39">
        <f t="shared" si="462"/>
        <v>0</v>
      </c>
    </row>
    <row r="617" spans="2:24" x14ac:dyDescent="0.25">
      <c r="B617" s="4" t="s">
        <v>59</v>
      </c>
      <c r="C617" s="4">
        <v>602</v>
      </c>
      <c r="D617" s="4">
        <v>13</v>
      </c>
      <c r="E617" s="11">
        <v>2.1</v>
      </c>
      <c r="F617" s="39">
        <f t="shared" si="440"/>
        <v>0.52777777777777779</v>
      </c>
      <c r="G617" s="40">
        <f t="shared" si="441"/>
        <v>0.58333333333333337</v>
      </c>
      <c r="H617" s="41">
        <v>1242</v>
      </c>
      <c r="I617" s="42">
        <v>158.38999999999999</v>
      </c>
      <c r="J617" s="43">
        <f t="shared" si="442"/>
        <v>0.16406833333333337</v>
      </c>
      <c r="K617" s="44">
        <v>2.46</v>
      </c>
      <c r="L617" s="45">
        <f t="shared" si="452"/>
        <v>655.5</v>
      </c>
      <c r="M617" s="45">
        <f t="shared" si="443"/>
        <v>655.5</v>
      </c>
      <c r="N617" s="46">
        <f t="shared" si="444"/>
        <v>814.05406833333336</v>
      </c>
      <c r="O617" s="47">
        <f t="shared" si="457"/>
        <v>1376.55</v>
      </c>
      <c r="P617" s="47">
        <f t="shared" si="445"/>
        <v>0</v>
      </c>
      <c r="Q617" s="47">
        <f t="shared" si="446"/>
        <v>1376.55</v>
      </c>
      <c r="R617" s="39">
        <f t="shared" si="449"/>
        <v>2831432.2500000005</v>
      </c>
      <c r="S617" s="50">
        <f t="shared" si="425"/>
        <v>2830837.1249999986</v>
      </c>
      <c r="T617" s="49">
        <f t="shared" si="447"/>
        <v>0</v>
      </c>
      <c r="U617" s="58">
        <f t="shared" si="458"/>
        <v>448376292.22874975</v>
      </c>
      <c r="V617" s="39">
        <f t="shared" si="423"/>
        <v>0</v>
      </c>
      <c r="W617" s="39">
        <f t="shared" si="448"/>
        <v>0</v>
      </c>
      <c r="X617" s="39">
        <f t="shared" ref="X617" si="465">W617</f>
        <v>0</v>
      </c>
    </row>
    <row r="618" spans="2:24" x14ac:dyDescent="0.25">
      <c r="B618" s="4" t="s">
        <v>59</v>
      </c>
      <c r="C618" s="4">
        <v>603</v>
      </c>
      <c r="D618" s="4">
        <v>14</v>
      </c>
      <c r="E618" s="11">
        <v>4.8</v>
      </c>
      <c r="F618" s="39">
        <f t="shared" si="440"/>
        <v>0.97222222222222221</v>
      </c>
      <c r="G618" s="40">
        <f t="shared" si="441"/>
        <v>1.3333333333333333</v>
      </c>
      <c r="H618" s="41">
        <v>1242</v>
      </c>
      <c r="I618" s="42">
        <v>158.38999999999999</v>
      </c>
      <c r="J618" s="43">
        <f t="shared" si="442"/>
        <v>0.85717333333333334</v>
      </c>
      <c r="K618" s="44">
        <v>2.46</v>
      </c>
      <c r="L618" s="45">
        <f t="shared" si="452"/>
        <v>1207.5</v>
      </c>
      <c r="M618" s="45">
        <f t="shared" si="443"/>
        <v>1207.5</v>
      </c>
      <c r="N618" s="46">
        <f t="shared" si="444"/>
        <v>1366.7471733333332</v>
      </c>
      <c r="O618" s="47">
        <f t="shared" si="457"/>
        <v>5796</v>
      </c>
      <c r="P618" s="47">
        <f t="shared" si="445"/>
        <v>0</v>
      </c>
      <c r="Q618" s="47">
        <f t="shared" si="446"/>
        <v>5796</v>
      </c>
      <c r="R618" s="39">
        <f t="shared" si="449"/>
        <v>2837228.2500000005</v>
      </c>
      <c r="S618" s="50">
        <f t="shared" si="425"/>
        <v>2830837.1249999986</v>
      </c>
      <c r="T618" s="49">
        <f t="shared" si="447"/>
        <v>0</v>
      </c>
      <c r="U618" s="58">
        <f t="shared" si="458"/>
        <v>448376292.22874975</v>
      </c>
      <c r="V618" s="39">
        <f t="shared" si="423"/>
        <v>0</v>
      </c>
      <c r="W618" s="39">
        <f t="shared" si="448"/>
        <v>0</v>
      </c>
      <c r="X618" s="39">
        <f t="shared" ref="X618" si="466">W618+X617</f>
        <v>0</v>
      </c>
    </row>
    <row r="619" spans="2:24" x14ac:dyDescent="0.25">
      <c r="B619" s="4" t="s">
        <v>59</v>
      </c>
      <c r="C619" s="4">
        <v>604</v>
      </c>
      <c r="D619" s="4">
        <v>15</v>
      </c>
      <c r="E619" s="11">
        <v>9.1</v>
      </c>
      <c r="F619" s="39">
        <f t="shared" si="440"/>
        <v>1.3055555555555554</v>
      </c>
      <c r="G619" s="40">
        <f t="shared" si="441"/>
        <v>2.5277777777777777</v>
      </c>
      <c r="H619" s="41">
        <v>1242</v>
      </c>
      <c r="I619" s="42">
        <v>158.38999999999999</v>
      </c>
      <c r="J619" s="43">
        <f t="shared" si="442"/>
        <v>3.0808387037037037</v>
      </c>
      <c r="K619" s="44">
        <v>2.46</v>
      </c>
      <c r="L619" s="45">
        <f t="shared" si="452"/>
        <v>1621.4999999999998</v>
      </c>
      <c r="M619" s="45">
        <f t="shared" si="443"/>
        <v>1621.4999999999998</v>
      </c>
      <c r="N619" s="46">
        <f t="shared" si="444"/>
        <v>1782.9708387037035</v>
      </c>
      <c r="O619" s="47">
        <f t="shared" si="457"/>
        <v>14755.649999999998</v>
      </c>
      <c r="P619" s="47">
        <f t="shared" si="445"/>
        <v>0</v>
      </c>
      <c r="Q619" s="47">
        <f t="shared" si="446"/>
        <v>14755.649999999998</v>
      </c>
      <c r="R619" s="39">
        <f t="shared" si="449"/>
        <v>2851983.9000000004</v>
      </c>
      <c r="S619" s="50">
        <f t="shared" si="425"/>
        <v>2830837.1249999986</v>
      </c>
      <c r="T619" s="49">
        <f t="shared" si="447"/>
        <v>0</v>
      </c>
      <c r="U619" s="58">
        <f t="shared" si="458"/>
        <v>448376292.22874975</v>
      </c>
      <c r="V619" s="39">
        <f t="shared" si="423"/>
        <v>0</v>
      </c>
      <c r="W619" s="39">
        <f t="shared" si="448"/>
        <v>0</v>
      </c>
      <c r="X619" s="39">
        <f t="shared" si="462"/>
        <v>0</v>
      </c>
    </row>
    <row r="620" spans="2:24" x14ac:dyDescent="0.25">
      <c r="B620" s="4" t="s">
        <v>59</v>
      </c>
      <c r="C620" s="4">
        <v>605</v>
      </c>
      <c r="D620" s="4">
        <v>16</v>
      </c>
      <c r="E620" s="11">
        <v>14.2</v>
      </c>
      <c r="F620" s="39">
        <f t="shared" si="440"/>
        <v>1.4861111111111112</v>
      </c>
      <c r="G620" s="40">
        <f t="shared" si="441"/>
        <v>3.9444444444444442</v>
      </c>
      <c r="H620" s="41">
        <v>1242</v>
      </c>
      <c r="I620" s="42">
        <v>158.38999999999999</v>
      </c>
      <c r="J620" s="43">
        <f t="shared" si="442"/>
        <v>7.5017548148148148</v>
      </c>
      <c r="K620" s="44">
        <v>2.46</v>
      </c>
      <c r="L620" s="45">
        <f t="shared" si="452"/>
        <v>1845.75</v>
      </c>
      <c r="M620" s="45">
        <f t="shared" si="443"/>
        <v>1845.75</v>
      </c>
      <c r="N620" s="46">
        <f t="shared" si="444"/>
        <v>2011.6417548148147</v>
      </c>
      <c r="O620" s="47">
        <f t="shared" si="457"/>
        <v>26209.649999999998</v>
      </c>
      <c r="P620" s="47">
        <f t="shared" si="445"/>
        <v>0</v>
      </c>
      <c r="Q620" s="47">
        <f t="shared" si="446"/>
        <v>26209.649999999998</v>
      </c>
      <c r="R620" s="39">
        <f t="shared" si="449"/>
        <v>2878193.5500000003</v>
      </c>
      <c r="S620" s="50">
        <f t="shared" si="425"/>
        <v>2830837.1249999986</v>
      </c>
      <c r="T620" s="49">
        <f t="shared" si="447"/>
        <v>0</v>
      </c>
      <c r="U620" s="58">
        <f t="shared" si="458"/>
        <v>448376292.22874975</v>
      </c>
      <c r="V620" s="39">
        <f t="shared" si="423"/>
        <v>0</v>
      </c>
      <c r="W620" s="39">
        <f t="shared" si="448"/>
        <v>0</v>
      </c>
      <c r="X620" s="39">
        <f t="shared" si="462"/>
        <v>0</v>
      </c>
    </row>
    <row r="621" spans="2:24" x14ac:dyDescent="0.25">
      <c r="B621" s="4" t="s">
        <v>59</v>
      </c>
      <c r="C621" s="4">
        <v>606</v>
      </c>
      <c r="D621" s="4">
        <v>17</v>
      </c>
      <c r="E621" s="11">
        <v>19.8</v>
      </c>
      <c r="F621" s="39">
        <f t="shared" si="440"/>
        <v>1.5694444444444444</v>
      </c>
      <c r="G621" s="40">
        <f t="shared" si="441"/>
        <v>5.5</v>
      </c>
      <c r="H621" s="41">
        <v>1242</v>
      </c>
      <c r="I621" s="42">
        <v>158.38999999999999</v>
      </c>
      <c r="J621" s="43">
        <f t="shared" si="442"/>
        <v>14.58534</v>
      </c>
      <c r="K621" s="44">
        <v>2.46</v>
      </c>
      <c r="L621" s="45">
        <f t="shared" si="452"/>
        <v>1949.25</v>
      </c>
      <c r="M621" s="45">
        <f t="shared" si="443"/>
        <v>1949.25</v>
      </c>
      <c r="N621" s="46">
        <f t="shared" si="444"/>
        <v>2122.22534</v>
      </c>
      <c r="O621" s="47">
        <f t="shared" si="457"/>
        <v>38595.15</v>
      </c>
      <c r="P621" s="47">
        <f t="shared" si="445"/>
        <v>0</v>
      </c>
      <c r="Q621" s="47">
        <f t="shared" si="446"/>
        <v>38595.15</v>
      </c>
      <c r="R621" s="39">
        <f t="shared" si="449"/>
        <v>2916788.7</v>
      </c>
      <c r="S621" s="50">
        <f t="shared" si="425"/>
        <v>2830837.1249999986</v>
      </c>
      <c r="T621" s="49">
        <f t="shared" si="447"/>
        <v>0</v>
      </c>
      <c r="U621" s="58">
        <f t="shared" si="458"/>
        <v>448376292.22874975</v>
      </c>
      <c r="V621" s="39">
        <f t="shared" si="423"/>
        <v>0</v>
      </c>
      <c r="W621" s="39">
        <f t="shared" si="448"/>
        <v>0</v>
      </c>
      <c r="X621" s="39">
        <f t="shared" ref="X621" si="467">W621</f>
        <v>0</v>
      </c>
    </row>
    <row r="622" spans="2:24" x14ac:dyDescent="0.25">
      <c r="B622" s="4" t="s">
        <v>59</v>
      </c>
      <c r="C622" s="4">
        <v>607</v>
      </c>
      <c r="D622" s="4">
        <v>18</v>
      </c>
      <c r="E622" s="11">
        <v>25.5</v>
      </c>
      <c r="F622" s="39">
        <f t="shared" si="440"/>
        <v>1.4861111111111109</v>
      </c>
      <c r="G622" s="40">
        <f t="shared" si="441"/>
        <v>7.083333333333333</v>
      </c>
      <c r="H622" s="41">
        <v>1242</v>
      </c>
      <c r="I622" s="42">
        <v>158.38999999999999</v>
      </c>
      <c r="J622" s="43">
        <f t="shared" si="442"/>
        <v>24.191708333333334</v>
      </c>
      <c r="K622" s="44">
        <v>2.46</v>
      </c>
      <c r="L622" s="45">
        <f t="shared" si="452"/>
        <v>1845.7499999999998</v>
      </c>
      <c r="M622" s="45">
        <f t="shared" si="443"/>
        <v>1845.7499999999998</v>
      </c>
      <c r="N622" s="46">
        <f t="shared" si="444"/>
        <v>2028.3317083333332</v>
      </c>
      <c r="O622" s="47">
        <f t="shared" si="457"/>
        <v>47066.624999999993</v>
      </c>
      <c r="P622" s="47">
        <f t="shared" si="445"/>
        <v>0</v>
      </c>
      <c r="Q622" s="47">
        <f t="shared" si="446"/>
        <v>47066.624999999993</v>
      </c>
      <c r="R622" s="39">
        <f t="shared" si="449"/>
        <v>2963855.3250000002</v>
      </c>
      <c r="S622" s="50">
        <f t="shared" si="425"/>
        <v>2830837.1249999986</v>
      </c>
      <c r="T622" s="49">
        <f t="shared" si="447"/>
        <v>0</v>
      </c>
      <c r="U622" s="58">
        <f t="shared" si="458"/>
        <v>448376292.22874975</v>
      </c>
      <c r="V622" s="39">
        <f t="shared" si="423"/>
        <v>0</v>
      </c>
      <c r="W622" s="39">
        <f t="shared" si="448"/>
        <v>0</v>
      </c>
      <c r="X622" s="39">
        <f t="shared" ref="X622" si="468">W622+X621</f>
        <v>0</v>
      </c>
    </row>
    <row r="623" spans="2:24" x14ac:dyDescent="0.25">
      <c r="B623" s="4" t="s">
        <v>59</v>
      </c>
      <c r="C623" s="4">
        <v>608</v>
      </c>
      <c r="D623" s="4">
        <v>19</v>
      </c>
      <c r="E623" s="11">
        <v>30.5</v>
      </c>
      <c r="F623" s="39">
        <f t="shared" si="440"/>
        <v>1.2916666666666663</v>
      </c>
      <c r="G623" s="40">
        <f t="shared" si="441"/>
        <v>8.4722222222222214</v>
      </c>
      <c r="H623" s="41">
        <v>1242</v>
      </c>
      <c r="I623" s="42">
        <v>158.38999999999999</v>
      </c>
      <c r="J623" s="43">
        <f t="shared" si="442"/>
        <v>34.608745370370364</v>
      </c>
      <c r="K623" s="44">
        <v>2.46</v>
      </c>
      <c r="L623" s="45">
        <f t="shared" si="452"/>
        <v>1604.2499999999995</v>
      </c>
      <c r="M623" s="45">
        <f t="shared" si="443"/>
        <v>1604.2499999999995</v>
      </c>
      <c r="N623" s="46">
        <f t="shared" si="444"/>
        <v>1797.24874537037</v>
      </c>
      <c r="O623" s="47">
        <f t="shared" si="457"/>
        <v>48929.624999999985</v>
      </c>
      <c r="P623" s="47">
        <f t="shared" si="445"/>
        <v>0</v>
      </c>
      <c r="Q623" s="47">
        <f t="shared" si="446"/>
        <v>48929.624999999985</v>
      </c>
      <c r="R623" s="39">
        <f t="shared" si="449"/>
        <v>3012784.95</v>
      </c>
      <c r="S623" s="50">
        <f t="shared" si="425"/>
        <v>2830837.1249999986</v>
      </c>
      <c r="T623" s="49">
        <f t="shared" si="447"/>
        <v>0</v>
      </c>
      <c r="U623" s="58">
        <f t="shared" si="458"/>
        <v>448376292.22874975</v>
      </c>
      <c r="V623" s="39">
        <f t="shared" si="423"/>
        <v>0</v>
      </c>
      <c r="W623" s="39">
        <f t="shared" si="448"/>
        <v>0</v>
      </c>
      <c r="X623" s="39">
        <f t="shared" si="462"/>
        <v>0</v>
      </c>
    </row>
    <row r="624" spans="2:24" x14ac:dyDescent="0.25">
      <c r="B624" s="4" t="s">
        <v>59</v>
      </c>
      <c r="C624" s="4">
        <v>609</v>
      </c>
      <c r="D624" s="4">
        <v>20</v>
      </c>
      <c r="E624" s="11">
        <v>34.799999999999997</v>
      </c>
      <c r="F624" s="39">
        <f t="shared" si="440"/>
        <v>1.1527777777777775</v>
      </c>
      <c r="G624" s="40">
        <f t="shared" si="441"/>
        <v>9.6666666666666661</v>
      </c>
      <c r="H624" s="41">
        <v>1242</v>
      </c>
      <c r="I624" s="42">
        <v>158.38999999999999</v>
      </c>
      <c r="J624" s="43">
        <f t="shared" si="442"/>
        <v>45.055173333333329</v>
      </c>
      <c r="K624" s="44">
        <v>2.46</v>
      </c>
      <c r="L624" s="45">
        <f t="shared" si="452"/>
        <v>1431.7499999999995</v>
      </c>
      <c r="M624" s="45">
        <f t="shared" si="443"/>
        <v>1431.7499999999995</v>
      </c>
      <c r="N624" s="46">
        <f t="shared" si="444"/>
        <v>1635.1951733333328</v>
      </c>
      <c r="O624" s="47">
        <f t="shared" si="457"/>
        <v>49824.89999999998</v>
      </c>
      <c r="P624" s="47">
        <f t="shared" si="445"/>
        <v>0</v>
      </c>
      <c r="Q624" s="47">
        <f t="shared" si="446"/>
        <v>49824.89999999998</v>
      </c>
      <c r="R624" s="39">
        <f t="shared" si="449"/>
        <v>3062609.85</v>
      </c>
      <c r="S624" s="50">
        <f t="shared" si="425"/>
        <v>2830837.1249999986</v>
      </c>
      <c r="T624" s="49">
        <f t="shared" si="447"/>
        <v>0</v>
      </c>
      <c r="U624" s="58">
        <f t="shared" si="458"/>
        <v>448376292.22874975</v>
      </c>
      <c r="V624" s="39">
        <f t="shared" si="423"/>
        <v>0</v>
      </c>
      <c r="W624" s="39">
        <f t="shared" si="448"/>
        <v>0</v>
      </c>
      <c r="X624" s="39">
        <f t="shared" si="462"/>
        <v>0</v>
      </c>
    </row>
    <row r="625" spans="2:24" x14ac:dyDescent="0.25">
      <c r="B625" s="4" t="s">
        <v>59</v>
      </c>
      <c r="C625" s="4">
        <v>610</v>
      </c>
      <c r="D625" s="4">
        <v>21</v>
      </c>
      <c r="E625" s="11">
        <v>38.799999999999997</v>
      </c>
      <c r="F625" s="39">
        <f t="shared" si="440"/>
        <v>1.1250000000000002</v>
      </c>
      <c r="G625" s="40">
        <f t="shared" si="441"/>
        <v>10.777777777777777</v>
      </c>
      <c r="H625" s="41">
        <v>1242</v>
      </c>
      <c r="I625" s="42">
        <v>158.38999999999999</v>
      </c>
      <c r="J625" s="43">
        <f t="shared" si="442"/>
        <v>56.007943703703702</v>
      </c>
      <c r="K625" s="44">
        <v>2.46</v>
      </c>
      <c r="L625" s="45">
        <f t="shared" si="452"/>
        <v>1397.2500000000002</v>
      </c>
      <c r="M625" s="45">
        <f t="shared" si="443"/>
        <v>1397.2500000000002</v>
      </c>
      <c r="N625" s="46">
        <f t="shared" si="444"/>
        <v>1611.647943703704</v>
      </c>
      <c r="O625" s="47">
        <f t="shared" si="457"/>
        <v>54213.3</v>
      </c>
      <c r="P625" s="47">
        <f t="shared" si="445"/>
        <v>0</v>
      </c>
      <c r="Q625" s="47">
        <f t="shared" si="446"/>
        <v>54213.3</v>
      </c>
      <c r="R625" s="39">
        <f t="shared" si="449"/>
        <v>3116823.15</v>
      </c>
      <c r="S625" s="50">
        <f t="shared" si="425"/>
        <v>2830837.1249999986</v>
      </c>
      <c r="T625" s="49">
        <f t="shared" si="447"/>
        <v>0</v>
      </c>
      <c r="U625" s="58">
        <f t="shared" si="458"/>
        <v>448376292.22874975</v>
      </c>
      <c r="V625" s="39">
        <f t="shared" si="423"/>
        <v>0</v>
      </c>
      <c r="W625" s="39">
        <f t="shared" si="448"/>
        <v>0</v>
      </c>
      <c r="X625" s="39">
        <f t="shared" ref="X625" si="469">W625</f>
        <v>0</v>
      </c>
    </row>
    <row r="626" spans="2:24" x14ac:dyDescent="0.25">
      <c r="B626" s="4" t="s">
        <v>59</v>
      </c>
      <c r="C626" s="4">
        <v>611</v>
      </c>
      <c r="D626" s="4">
        <v>22</v>
      </c>
      <c r="E626" s="11">
        <v>42.9</v>
      </c>
      <c r="F626" s="39">
        <f t="shared" si="440"/>
        <v>1.0555555555555558</v>
      </c>
      <c r="G626" s="40">
        <f t="shared" si="441"/>
        <v>11.916666666666666</v>
      </c>
      <c r="H626" s="41">
        <v>1242</v>
      </c>
      <c r="I626" s="42">
        <v>158.38999999999999</v>
      </c>
      <c r="J626" s="43">
        <f t="shared" si="442"/>
        <v>68.47006833333333</v>
      </c>
      <c r="K626" s="44">
        <v>2.46</v>
      </c>
      <c r="L626" s="45">
        <f t="shared" si="452"/>
        <v>1311.0000000000002</v>
      </c>
      <c r="M626" s="45">
        <f t="shared" si="443"/>
        <v>1311.0000000000002</v>
      </c>
      <c r="N626" s="46">
        <f t="shared" si="444"/>
        <v>1537.8600683333336</v>
      </c>
      <c r="O626" s="47">
        <f t="shared" si="457"/>
        <v>56241.900000000009</v>
      </c>
      <c r="P626" s="47">
        <f t="shared" si="445"/>
        <v>0</v>
      </c>
      <c r="Q626" s="47">
        <f t="shared" si="446"/>
        <v>56241.900000000009</v>
      </c>
      <c r="R626" s="39">
        <f t="shared" si="449"/>
        <v>3173065.05</v>
      </c>
      <c r="S626" s="50">
        <f t="shared" si="425"/>
        <v>2830837.1249999986</v>
      </c>
      <c r="T626" s="49">
        <f t="shared" si="447"/>
        <v>0</v>
      </c>
      <c r="U626" s="58">
        <f t="shared" si="458"/>
        <v>448376292.22874975</v>
      </c>
      <c r="V626" s="39">
        <f t="shared" si="423"/>
        <v>0</v>
      </c>
      <c r="W626" s="39">
        <f t="shared" si="448"/>
        <v>0</v>
      </c>
      <c r="X626" s="39">
        <f t="shared" ref="X626" si="470">W626+X625</f>
        <v>0</v>
      </c>
    </row>
    <row r="627" spans="2:24" x14ac:dyDescent="0.25">
      <c r="B627" s="4" t="s">
        <v>59</v>
      </c>
      <c r="C627" s="4">
        <v>612</v>
      </c>
      <c r="D627" s="4">
        <v>23</v>
      </c>
      <c r="E627" s="11">
        <v>46.4</v>
      </c>
      <c r="F627" s="39">
        <f t="shared" si="440"/>
        <v>0.74999999999999978</v>
      </c>
      <c r="G627" s="40">
        <f t="shared" si="441"/>
        <v>12.888888888888888</v>
      </c>
      <c r="H627" s="41">
        <v>1242</v>
      </c>
      <c r="I627" s="42">
        <v>158.38999999999999</v>
      </c>
      <c r="J627" s="43">
        <f t="shared" si="442"/>
        <v>80.098085925925915</v>
      </c>
      <c r="K627" s="44">
        <v>2.46</v>
      </c>
      <c r="L627" s="45">
        <f t="shared" si="452"/>
        <v>931.49999999999977</v>
      </c>
      <c r="M627" s="45">
        <f t="shared" si="443"/>
        <v>931.49999999999977</v>
      </c>
      <c r="N627" s="46">
        <f t="shared" si="444"/>
        <v>1169.9880859259256</v>
      </c>
      <c r="O627" s="47">
        <f t="shared" si="457"/>
        <v>43221.599999999991</v>
      </c>
      <c r="P627" s="47">
        <f t="shared" si="445"/>
        <v>0</v>
      </c>
      <c r="Q627" s="47">
        <f t="shared" si="446"/>
        <v>43221.599999999991</v>
      </c>
      <c r="R627" s="39">
        <f t="shared" si="449"/>
        <v>3216286.65</v>
      </c>
      <c r="S627" s="50">
        <f t="shared" si="425"/>
        <v>2830837.1249999986</v>
      </c>
      <c r="T627" s="49">
        <f t="shared" si="447"/>
        <v>0</v>
      </c>
      <c r="U627" s="58">
        <f t="shared" si="458"/>
        <v>448376292.22874975</v>
      </c>
      <c r="V627" s="39">
        <f t="shared" ref="V627:V690" si="471">0.81*T627</f>
        <v>0</v>
      </c>
      <c r="W627" s="39">
        <f t="shared" si="448"/>
        <v>0</v>
      </c>
      <c r="X627" s="39">
        <f t="shared" si="462"/>
        <v>0</v>
      </c>
    </row>
    <row r="628" spans="2:24" x14ac:dyDescent="0.25">
      <c r="B628" s="4" t="s">
        <v>59</v>
      </c>
      <c r="C628" s="4">
        <v>613</v>
      </c>
      <c r="D628" s="4">
        <v>24</v>
      </c>
      <c r="E628" s="11">
        <v>48.3</v>
      </c>
      <c r="F628" s="39">
        <f t="shared" si="440"/>
        <v>0.31944444444444503</v>
      </c>
      <c r="G628" s="40">
        <f t="shared" si="441"/>
        <v>13.416666666666666</v>
      </c>
      <c r="H628" s="41">
        <v>1242</v>
      </c>
      <c r="I628" s="42">
        <v>158.38999999999999</v>
      </c>
      <c r="J628" s="43">
        <f t="shared" si="442"/>
        <v>86.79214833333333</v>
      </c>
      <c r="K628" s="44">
        <v>2.46</v>
      </c>
      <c r="L628" s="45">
        <f t="shared" si="452"/>
        <v>396.75000000000074</v>
      </c>
      <c r="M628" s="45">
        <f t="shared" si="443"/>
        <v>396.75000000000074</v>
      </c>
      <c r="N628" s="46">
        <f t="shared" si="444"/>
        <v>641.932148333334</v>
      </c>
      <c r="O628" s="47">
        <f t="shared" si="457"/>
        <v>19163.025000000034</v>
      </c>
      <c r="P628" s="47">
        <f t="shared" si="445"/>
        <v>0</v>
      </c>
      <c r="Q628" s="47">
        <f t="shared" si="446"/>
        <v>19163.025000000034</v>
      </c>
      <c r="R628" s="39">
        <f t="shared" si="449"/>
        <v>3235449.6749999998</v>
      </c>
      <c r="S628" s="50">
        <f t="shared" ref="S628:S691" si="472">S627+T628</f>
        <v>2830837.1249999986</v>
      </c>
      <c r="T628" s="49">
        <f t="shared" si="447"/>
        <v>0</v>
      </c>
      <c r="U628" s="58">
        <f t="shared" si="458"/>
        <v>448376292.22874975</v>
      </c>
      <c r="V628" s="39">
        <f t="shared" si="471"/>
        <v>0</v>
      </c>
      <c r="W628" s="39">
        <f t="shared" si="448"/>
        <v>0</v>
      </c>
      <c r="X628" s="39">
        <f t="shared" si="462"/>
        <v>0</v>
      </c>
    </row>
    <row r="629" spans="2:24" x14ac:dyDescent="0.25">
      <c r="B629" s="4" t="s">
        <v>59</v>
      </c>
      <c r="C629" s="4">
        <v>614</v>
      </c>
      <c r="D629" s="4">
        <v>25</v>
      </c>
      <c r="E629" s="11">
        <v>48.7</v>
      </c>
      <c r="F629" s="39">
        <f t="shared" si="440"/>
        <v>2.7777777777778172E-2</v>
      </c>
      <c r="G629" s="40">
        <f t="shared" si="441"/>
        <v>13.527777777777779</v>
      </c>
      <c r="H629" s="41">
        <v>1242</v>
      </c>
      <c r="I629" s="42">
        <v>158.38999999999999</v>
      </c>
      <c r="J629" s="43">
        <f t="shared" si="442"/>
        <v>88.235652037037042</v>
      </c>
      <c r="K629" s="44">
        <v>2.46</v>
      </c>
      <c r="L629" s="45">
        <f t="shared" si="452"/>
        <v>34.50000000000049</v>
      </c>
      <c r="M629" s="45">
        <f t="shared" si="443"/>
        <v>34.50000000000049</v>
      </c>
      <c r="N629" s="46">
        <f t="shared" si="444"/>
        <v>281.12565203703753</v>
      </c>
      <c r="O629" s="47">
        <f t="shared" si="457"/>
        <v>1680.150000000024</v>
      </c>
      <c r="P629" s="47">
        <f t="shared" si="445"/>
        <v>0</v>
      </c>
      <c r="Q629" s="47">
        <f t="shared" si="446"/>
        <v>1680.150000000024</v>
      </c>
      <c r="R629" s="39">
        <f t="shared" si="449"/>
        <v>3237129.8249999997</v>
      </c>
      <c r="S629" s="50">
        <f t="shared" si="472"/>
        <v>2830837.1249999986</v>
      </c>
      <c r="T629" s="49">
        <f t="shared" si="447"/>
        <v>0</v>
      </c>
      <c r="U629" s="58">
        <f t="shared" si="458"/>
        <v>448376292.22874975</v>
      </c>
      <c r="V629" s="39">
        <f t="shared" si="471"/>
        <v>0</v>
      </c>
      <c r="W629" s="39">
        <f t="shared" si="448"/>
        <v>0</v>
      </c>
      <c r="X629" s="39">
        <f t="shared" ref="X629" si="473">W629</f>
        <v>0</v>
      </c>
    </row>
    <row r="630" spans="2:24" x14ac:dyDescent="0.25">
      <c r="B630" s="4" t="s">
        <v>59</v>
      </c>
      <c r="C630" s="4">
        <v>615</v>
      </c>
      <c r="D630" s="4">
        <v>26</v>
      </c>
      <c r="E630" s="11">
        <v>48.5</v>
      </c>
      <c r="F630" s="39">
        <f t="shared" si="440"/>
        <v>-4.1666666666667261E-2</v>
      </c>
      <c r="G630" s="40">
        <f t="shared" si="441"/>
        <v>13.472222222222221</v>
      </c>
      <c r="H630" s="41">
        <v>1242</v>
      </c>
      <c r="I630" s="42">
        <v>158.38999999999999</v>
      </c>
      <c r="J630" s="43">
        <f t="shared" si="442"/>
        <v>87.512412037037038</v>
      </c>
      <c r="K630" s="44">
        <v>2.46</v>
      </c>
      <c r="L630" s="45">
        <f t="shared" si="452"/>
        <v>-51.750000000000739</v>
      </c>
      <c r="M630" s="45">
        <f t="shared" si="443"/>
        <v>-51.750000000000739</v>
      </c>
      <c r="N630" s="46">
        <f t="shared" si="444"/>
        <v>194.1524120370363</v>
      </c>
      <c r="O630" s="47">
        <f t="shared" si="457"/>
        <v>-2509.8750000000359</v>
      </c>
      <c r="P630" s="47">
        <f t="shared" si="445"/>
        <v>2509.8750000000359</v>
      </c>
      <c r="Q630" s="47">
        <f t="shared" si="446"/>
        <v>0</v>
      </c>
      <c r="R630" s="39">
        <f t="shared" si="449"/>
        <v>3237129.8249999997</v>
      </c>
      <c r="S630" s="50">
        <f t="shared" si="472"/>
        <v>2833346.9999999986</v>
      </c>
      <c r="T630" s="49">
        <f t="shared" si="447"/>
        <v>2509.8750000000359</v>
      </c>
      <c r="U630" s="58">
        <f t="shared" si="458"/>
        <v>448773831.32999974</v>
      </c>
      <c r="V630" s="39">
        <f t="shared" si="471"/>
        <v>2032.9987500000293</v>
      </c>
      <c r="W630" s="39">
        <f t="shared" si="448"/>
        <v>2032.9987500000293</v>
      </c>
      <c r="X630" s="39">
        <f t="shared" ref="X630" si="474">W630+X629</f>
        <v>2032.9987500000293</v>
      </c>
    </row>
    <row r="631" spans="2:24" x14ac:dyDescent="0.25">
      <c r="B631" s="4" t="s">
        <v>59</v>
      </c>
      <c r="C631" s="4">
        <v>616</v>
      </c>
      <c r="D631" s="4">
        <v>27</v>
      </c>
      <c r="E631" s="11">
        <v>48.4</v>
      </c>
      <c r="F631" s="39">
        <f t="shared" si="440"/>
        <v>-4.1666666666666269E-2</v>
      </c>
      <c r="G631" s="40">
        <f t="shared" si="441"/>
        <v>13.444444444444443</v>
      </c>
      <c r="H631" s="41">
        <v>1242</v>
      </c>
      <c r="I631" s="42">
        <v>158.38999999999999</v>
      </c>
      <c r="J631" s="43">
        <f t="shared" si="442"/>
        <v>87.151908148148124</v>
      </c>
      <c r="K631" s="44">
        <v>2.46</v>
      </c>
      <c r="L631" s="45">
        <f t="shared" si="452"/>
        <v>-51.749999999999503</v>
      </c>
      <c r="M631" s="45">
        <f t="shared" si="443"/>
        <v>-51.749999999999503</v>
      </c>
      <c r="N631" s="46">
        <f t="shared" si="444"/>
        <v>193.79190814814859</v>
      </c>
      <c r="O631" s="47">
        <f t="shared" si="457"/>
        <v>-2504.6999999999757</v>
      </c>
      <c r="P631" s="47">
        <f t="shared" si="445"/>
        <v>2504.6999999999757</v>
      </c>
      <c r="Q631" s="47">
        <f t="shared" si="446"/>
        <v>0</v>
      </c>
      <c r="R631" s="39">
        <f t="shared" si="449"/>
        <v>3237129.8249999997</v>
      </c>
      <c r="S631" s="50">
        <f t="shared" si="472"/>
        <v>2835851.6999999988</v>
      </c>
      <c r="T631" s="49">
        <f t="shared" si="447"/>
        <v>2504.6999999999757</v>
      </c>
      <c r="U631" s="58">
        <f t="shared" si="458"/>
        <v>449170550.76299977</v>
      </c>
      <c r="V631" s="39">
        <f t="shared" si="471"/>
        <v>2028.8069999999805</v>
      </c>
      <c r="W631" s="39">
        <f t="shared" si="448"/>
        <v>2028.8069999999805</v>
      </c>
      <c r="X631" s="39">
        <f t="shared" si="462"/>
        <v>4061.8057500000095</v>
      </c>
    </row>
    <row r="632" spans="2:24" x14ac:dyDescent="0.25">
      <c r="B632" s="4" t="s">
        <v>59</v>
      </c>
      <c r="C632" s="4">
        <v>617</v>
      </c>
      <c r="D632" s="4">
        <v>28</v>
      </c>
      <c r="E632" s="11">
        <v>48.2</v>
      </c>
      <c r="F632" s="39">
        <f t="shared" si="440"/>
        <v>-8.3333333333333523E-2</v>
      </c>
      <c r="G632" s="40">
        <f t="shared" si="441"/>
        <v>13.388888888888889</v>
      </c>
      <c r="H632" s="41">
        <v>1242</v>
      </c>
      <c r="I632" s="42">
        <v>158.38999999999999</v>
      </c>
      <c r="J632" s="43">
        <f t="shared" si="442"/>
        <v>86.4331325925926</v>
      </c>
      <c r="K632" s="44">
        <v>2.46</v>
      </c>
      <c r="L632" s="45">
        <f t="shared" si="452"/>
        <v>-103.50000000000024</v>
      </c>
      <c r="M632" s="45">
        <f t="shared" si="443"/>
        <v>-103.50000000000024</v>
      </c>
      <c r="N632" s="46">
        <f t="shared" si="444"/>
        <v>141.32313259259234</v>
      </c>
      <c r="O632" s="47">
        <f t="shared" si="457"/>
        <v>-4988.7000000000116</v>
      </c>
      <c r="P632" s="47">
        <f t="shared" si="445"/>
        <v>4988.7000000000116</v>
      </c>
      <c r="Q632" s="47">
        <f t="shared" si="446"/>
        <v>0</v>
      </c>
      <c r="R632" s="39">
        <f t="shared" si="449"/>
        <v>3237129.8249999997</v>
      </c>
      <c r="S632" s="50">
        <f t="shared" si="472"/>
        <v>2840840.399999999</v>
      </c>
      <c r="T632" s="49">
        <f t="shared" si="447"/>
        <v>4988.7000000000116</v>
      </c>
      <c r="U632" s="58">
        <f t="shared" si="458"/>
        <v>449960710.95599979</v>
      </c>
      <c r="V632" s="39">
        <f t="shared" si="471"/>
        <v>4040.8470000000098</v>
      </c>
      <c r="W632" s="39">
        <f t="shared" si="448"/>
        <v>4040.8470000000098</v>
      </c>
      <c r="X632" s="39">
        <f t="shared" si="462"/>
        <v>8102.6527500000193</v>
      </c>
    </row>
    <row r="633" spans="2:24" x14ac:dyDescent="0.25">
      <c r="B633" s="4" t="s">
        <v>59</v>
      </c>
      <c r="C633" s="4">
        <v>618</v>
      </c>
      <c r="D633" s="4">
        <v>29</v>
      </c>
      <c r="E633" s="11">
        <v>47.8</v>
      </c>
      <c r="F633" s="39">
        <f t="shared" si="440"/>
        <v>-0.16666666666666705</v>
      </c>
      <c r="G633" s="40">
        <f t="shared" si="441"/>
        <v>13.277777777777777</v>
      </c>
      <c r="H633" s="41">
        <v>1242</v>
      </c>
      <c r="I633" s="42">
        <v>158.38999999999999</v>
      </c>
      <c r="J633" s="43">
        <f t="shared" si="442"/>
        <v>85.004510370370369</v>
      </c>
      <c r="K633" s="44">
        <v>2.46</v>
      </c>
      <c r="L633" s="45">
        <f t="shared" si="452"/>
        <v>-207.00000000000048</v>
      </c>
      <c r="M633" s="45">
        <f t="shared" si="443"/>
        <v>-207.00000000000048</v>
      </c>
      <c r="N633" s="46">
        <f t="shared" si="444"/>
        <v>36.394510370369886</v>
      </c>
      <c r="O633" s="47">
        <f t="shared" si="457"/>
        <v>-9894.6000000000222</v>
      </c>
      <c r="P633" s="47">
        <f t="shared" si="445"/>
        <v>9894.6000000000222</v>
      </c>
      <c r="Q633" s="47">
        <f t="shared" si="446"/>
        <v>0</v>
      </c>
      <c r="R633" s="39">
        <f t="shared" si="449"/>
        <v>3237129.8249999997</v>
      </c>
      <c r="S633" s="50">
        <f t="shared" si="472"/>
        <v>2850734.9999999991</v>
      </c>
      <c r="T633" s="49">
        <f t="shared" si="447"/>
        <v>9894.6000000000222</v>
      </c>
      <c r="U633" s="58">
        <f t="shared" si="458"/>
        <v>451527916.6499998</v>
      </c>
      <c r="V633" s="39">
        <f t="shared" si="471"/>
        <v>8014.6260000000184</v>
      </c>
      <c r="W633" s="39">
        <f t="shared" si="448"/>
        <v>8014.6260000000184</v>
      </c>
      <c r="X633" s="39">
        <f t="shared" ref="X633" si="475">W633</f>
        <v>8014.6260000000184</v>
      </c>
    </row>
    <row r="634" spans="2:24" x14ac:dyDescent="0.25">
      <c r="B634" s="4" t="s">
        <v>59</v>
      </c>
      <c r="C634" s="4">
        <v>619</v>
      </c>
      <c r="D634" s="4">
        <v>30</v>
      </c>
      <c r="E634" s="11">
        <v>47</v>
      </c>
      <c r="F634" s="39">
        <f t="shared" si="440"/>
        <v>-0.26388888888888867</v>
      </c>
      <c r="G634" s="40">
        <f t="shared" si="441"/>
        <v>13.055555555555555</v>
      </c>
      <c r="H634" s="41">
        <v>1242</v>
      </c>
      <c r="I634" s="42">
        <v>158.38999999999999</v>
      </c>
      <c r="J634" s="43">
        <f t="shared" si="442"/>
        <v>82.182981481481477</v>
      </c>
      <c r="K634" s="44">
        <v>2.46</v>
      </c>
      <c r="L634" s="45">
        <f t="shared" si="452"/>
        <v>-327.74999999999972</v>
      </c>
      <c r="M634" s="45">
        <f t="shared" si="443"/>
        <v>-327.74999999999972</v>
      </c>
      <c r="N634" s="46">
        <f t="shared" si="444"/>
        <v>-87.177018518518253</v>
      </c>
      <c r="O634" s="47">
        <f t="shared" si="457"/>
        <v>-15404.249999999987</v>
      </c>
      <c r="P634" s="47">
        <f t="shared" si="445"/>
        <v>15404.249999999987</v>
      </c>
      <c r="Q634" s="47">
        <f t="shared" si="446"/>
        <v>0</v>
      </c>
      <c r="R634" s="39">
        <f t="shared" si="449"/>
        <v>3237129.8249999997</v>
      </c>
      <c r="S634" s="50">
        <f t="shared" si="472"/>
        <v>2866139.2499999991</v>
      </c>
      <c r="T634" s="49">
        <f t="shared" si="447"/>
        <v>15404.249999999987</v>
      </c>
      <c r="U634" s="58">
        <f t="shared" si="458"/>
        <v>453967795.80749983</v>
      </c>
      <c r="V634" s="39">
        <f t="shared" si="471"/>
        <v>12477.44249999999</v>
      </c>
      <c r="W634" s="39">
        <f t="shared" si="448"/>
        <v>12477.44249999999</v>
      </c>
      <c r="X634" s="39">
        <f t="shared" ref="X634" si="476">W634+X633</f>
        <v>20492.068500000008</v>
      </c>
    </row>
    <row r="635" spans="2:24" x14ac:dyDescent="0.25">
      <c r="B635" s="4" t="s">
        <v>59</v>
      </c>
      <c r="C635" s="4">
        <v>620</v>
      </c>
      <c r="D635" s="4">
        <v>31</v>
      </c>
      <c r="E635" s="11">
        <v>45.9</v>
      </c>
      <c r="F635" s="39">
        <f t="shared" si="440"/>
        <v>-0.29166666666666685</v>
      </c>
      <c r="G635" s="40">
        <f t="shared" si="441"/>
        <v>12.75</v>
      </c>
      <c r="H635" s="41">
        <v>1242</v>
      </c>
      <c r="I635" s="42">
        <v>158.38999999999999</v>
      </c>
      <c r="J635" s="43">
        <f t="shared" si="442"/>
        <v>78.381135</v>
      </c>
      <c r="K635" s="44">
        <v>2.46</v>
      </c>
      <c r="L635" s="45">
        <f t="shared" si="452"/>
        <v>-362.25000000000023</v>
      </c>
      <c r="M635" s="45">
        <f t="shared" si="443"/>
        <v>-362.25000000000023</v>
      </c>
      <c r="N635" s="46">
        <f t="shared" si="444"/>
        <v>-125.47886500000024</v>
      </c>
      <c r="O635" s="47">
        <f t="shared" si="457"/>
        <v>-16627.275000000009</v>
      </c>
      <c r="P635" s="47">
        <f t="shared" si="445"/>
        <v>16627.275000000009</v>
      </c>
      <c r="Q635" s="47">
        <f t="shared" si="446"/>
        <v>0</v>
      </c>
      <c r="R635" s="39">
        <f t="shared" si="449"/>
        <v>3237129.8249999997</v>
      </c>
      <c r="S635" s="50">
        <f t="shared" si="472"/>
        <v>2882766.524999999</v>
      </c>
      <c r="T635" s="49">
        <f t="shared" si="447"/>
        <v>16627.275000000009</v>
      </c>
      <c r="U635" s="58">
        <f t="shared" si="458"/>
        <v>456601389.89474982</v>
      </c>
      <c r="V635" s="39">
        <f t="shared" si="471"/>
        <v>13468.092750000007</v>
      </c>
      <c r="W635" s="39">
        <f t="shared" si="448"/>
        <v>13468.092750000007</v>
      </c>
      <c r="X635" s="39">
        <f t="shared" si="462"/>
        <v>33960.161250000019</v>
      </c>
    </row>
    <row r="636" spans="2:24" x14ac:dyDescent="0.25">
      <c r="B636" s="4" t="s">
        <v>59</v>
      </c>
      <c r="C636" s="4">
        <v>621</v>
      </c>
      <c r="D636" s="4">
        <v>32</v>
      </c>
      <c r="E636" s="11">
        <v>44.9</v>
      </c>
      <c r="F636" s="39">
        <f t="shared" si="440"/>
        <v>-0.20833333333333331</v>
      </c>
      <c r="G636" s="40">
        <f t="shared" si="441"/>
        <v>12.472222222222221</v>
      </c>
      <c r="H636" s="41">
        <v>1242</v>
      </c>
      <c r="I636" s="42">
        <v>158.38999999999999</v>
      </c>
      <c r="J636" s="43">
        <f t="shared" si="442"/>
        <v>75.003038703703695</v>
      </c>
      <c r="K636" s="44">
        <v>2.46</v>
      </c>
      <c r="L636" s="45">
        <f t="shared" si="452"/>
        <v>-258.75</v>
      </c>
      <c r="M636" s="45">
        <f t="shared" si="443"/>
        <v>-258.75</v>
      </c>
      <c r="N636" s="46">
        <f t="shared" si="444"/>
        <v>-25.356961296296333</v>
      </c>
      <c r="O636" s="47">
        <f t="shared" si="457"/>
        <v>-11617.875</v>
      </c>
      <c r="P636" s="47">
        <f t="shared" si="445"/>
        <v>11617.875</v>
      </c>
      <c r="Q636" s="47">
        <f t="shared" si="446"/>
        <v>0</v>
      </c>
      <c r="R636" s="39">
        <f t="shared" si="449"/>
        <v>3237129.8249999997</v>
      </c>
      <c r="S636" s="50">
        <f t="shared" si="472"/>
        <v>2894384.399999999</v>
      </c>
      <c r="T636" s="49">
        <f t="shared" si="447"/>
        <v>11617.875</v>
      </c>
      <c r="U636" s="58">
        <f t="shared" si="458"/>
        <v>458441545.11599982</v>
      </c>
      <c r="V636" s="39">
        <f t="shared" si="471"/>
        <v>9410.4787500000002</v>
      </c>
      <c r="W636" s="39">
        <f t="shared" si="448"/>
        <v>9410.4787500000002</v>
      </c>
      <c r="X636" s="39">
        <f t="shared" si="462"/>
        <v>43370.640000000021</v>
      </c>
    </row>
    <row r="637" spans="2:24" x14ac:dyDescent="0.25">
      <c r="B637" s="4" t="s">
        <v>59</v>
      </c>
      <c r="C637" s="4">
        <v>622</v>
      </c>
      <c r="D637" s="4">
        <v>33</v>
      </c>
      <c r="E637" s="11">
        <v>44.4</v>
      </c>
      <c r="F637" s="39">
        <f t="shared" si="440"/>
        <v>-8.3333333333333523E-2</v>
      </c>
      <c r="G637" s="40">
        <f t="shared" si="441"/>
        <v>12.333333333333332</v>
      </c>
      <c r="H637" s="41">
        <v>1242</v>
      </c>
      <c r="I637" s="42">
        <v>158.38999999999999</v>
      </c>
      <c r="J637" s="43">
        <f t="shared" si="442"/>
        <v>73.341893333333331</v>
      </c>
      <c r="K637" s="44">
        <v>2.46</v>
      </c>
      <c r="L637" s="45">
        <f t="shared" si="452"/>
        <v>-103.50000000000024</v>
      </c>
      <c r="M637" s="45">
        <f t="shared" si="443"/>
        <v>-103.50000000000024</v>
      </c>
      <c r="N637" s="46">
        <f t="shared" si="444"/>
        <v>128.23189333333306</v>
      </c>
      <c r="O637" s="47">
        <f t="shared" si="457"/>
        <v>-4595.4000000000106</v>
      </c>
      <c r="P637" s="47">
        <f t="shared" si="445"/>
        <v>4595.4000000000106</v>
      </c>
      <c r="Q637" s="47">
        <f t="shared" si="446"/>
        <v>0</v>
      </c>
      <c r="R637" s="39">
        <f t="shared" si="449"/>
        <v>3237129.8249999997</v>
      </c>
      <c r="S637" s="50">
        <f t="shared" si="472"/>
        <v>2898979.7999999989</v>
      </c>
      <c r="T637" s="49">
        <f t="shared" si="447"/>
        <v>4595.4000000000106</v>
      </c>
      <c r="U637" s="58">
        <f t="shared" si="458"/>
        <v>459169410.52199978</v>
      </c>
      <c r="V637" s="39">
        <f t="shared" si="471"/>
        <v>3722.274000000009</v>
      </c>
      <c r="W637" s="39">
        <f t="shared" si="448"/>
        <v>3722.274000000009</v>
      </c>
      <c r="X637" s="39">
        <f t="shared" ref="X637" si="477">W637</f>
        <v>3722.274000000009</v>
      </c>
    </row>
    <row r="638" spans="2:24" x14ac:dyDescent="0.25">
      <c r="B638" s="4" t="s">
        <v>59</v>
      </c>
      <c r="C638" s="4">
        <v>623</v>
      </c>
      <c r="D638" s="4">
        <v>34</v>
      </c>
      <c r="E638" s="11">
        <v>44.3</v>
      </c>
      <c r="F638" s="39">
        <f t="shared" si="440"/>
        <v>1.3888888888889086E-2</v>
      </c>
      <c r="G638" s="40">
        <f t="shared" si="441"/>
        <v>12.305555555555554</v>
      </c>
      <c r="H638" s="41">
        <v>1242</v>
      </c>
      <c r="I638" s="42">
        <v>158.38999999999999</v>
      </c>
      <c r="J638" s="43">
        <f t="shared" si="442"/>
        <v>73.011896481481457</v>
      </c>
      <c r="K638" s="44">
        <v>2.46</v>
      </c>
      <c r="L638" s="45">
        <f t="shared" si="452"/>
        <v>17.250000000000245</v>
      </c>
      <c r="M638" s="45">
        <f t="shared" si="443"/>
        <v>17.250000000000245</v>
      </c>
      <c r="N638" s="46">
        <f t="shared" si="444"/>
        <v>248.65189648148171</v>
      </c>
      <c r="O638" s="47">
        <f t="shared" si="457"/>
        <v>764.17500000001075</v>
      </c>
      <c r="P638" s="47">
        <f t="shared" si="445"/>
        <v>0</v>
      </c>
      <c r="Q638" s="47">
        <f t="shared" si="446"/>
        <v>764.17500000001075</v>
      </c>
      <c r="R638" s="39">
        <f t="shared" si="449"/>
        <v>3237893.9999999995</v>
      </c>
      <c r="S638" s="50">
        <f t="shared" si="472"/>
        <v>2898979.7999999989</v>
      </c>
      <c r="T638" s="49">
        <f t="shared" si="447"/>
        <v>0</v>
      </c>
      <c r="U638" s="58">
        <f t="shared" si="458"/>
        <v>459169410.52199978</v>
      </c>
      <c r="V638" s="39">
        <f t="shared" si="471"/>
        <v>0</v>
      </c>
      <c r="W638" s="39">
        <f t="shared" si="448"/>
        <v>0</v>
      </c>
      <c r="X638" s="39">
        <f t="shared" ref="X638" si="478">W638+X637</f>
        <v>3722.274000000009</v>
      </c>
    </row>
    <row r="639" spans="2:24" x14ac:dyDescent="0.25">
      <c r="B639" s="4" t="s">
        <v>59</v>
      </c>
      <c r="C639" s="4">
        <v>624</v>
      </c>
      <c r="D639" s="4">
        <v>35</v>
      </c>
      <c r="E639" s="11">
        <v>44.5</v>
      </c>
      <c r="F639" s="39">
        <f t="shared" si="440"/>
        <v>0.1111111111111117</v>
      </c>
      <c r="G639" s="40">
        <f t="shared" si="441"/>
        <v>12.361111111111111</v>
      </c>
      <c r="H639" s="41">
        <v>1242</v>
      </c>
      <c r="I639" s="42">
        <v>158.38999999999999</v>
      </c>
      <c r="J639" s="43">
        <f t="shared" si="442"/>
        <v>73.672634259259254</v>
      </c>
      <c r="K639" s="44">
        <v>2.46</v>
      </c>
      <c r="L639" s="45">
        <f t="shared" si="452"/>
        <v>138.00000000000074</v>
      </c>
      <c r="M639" s="45">
        <f t="shared" si="443"/>
        <v>138.00000000000074</v>
      </c>
      <c r="N639" s="46">
        <f t="shared" si="444"/>
        <v>370.06263425925999</v>
      </c>
      <c r="O639" s="47">
        <f t="shared" si="457"/>
        <v>6141.0000000000327</v>
      </c>
      <c r="P639" s="47">
        <f t="shared" si="445"/>
        <v>0</v>
      </c>
      <c r="Q639" s="47">
        <f t="shared" si="446"/>
        <v>6141.0000000000327</v>
      </c>
      <c r="R639" s="39">
        <f t="shared" si="449"/>
        <v>3244034.9999999995</v>
      </c>
      <c r="S639" s="50">
        <f t="shared" si="472"/>
        <v>2898979.7999999989</v>
      </c>
      <c r="T639" s="49">
        <f t="shared" si="447"/>
        <v>0</v>
      </c>
      <c r="U639" s="58">
        <f t="shared" si="458"/>
        <v>459169410.52199978</v>
      </c>
      <c r="V639" s="39">
        <f t="shared" si="471"/>
        <v>0</v>
      </c>
      <c r="W639" s="39">
        <f t="shared" si="448"/>
        <v>0</v>
      </c>
      <c r="X639" s="39">
        <f t="shared" si="462"/>
        <v>3722.274000000009</v>
      </c>
    </row>
    <row r="640" spans="2:24" x14ac:dyDescent="0.25">
      <c r="B640" s="4" t="s">
        <v>59</v>
      </c>
      <c r="C640" s="4">
        <v>625</v>
      </c>
      <c r="D640" s="4">
        <v>36</v>
      </c>
      <c r="E640" s="11">
        <v>45.1</v>
      </c>
      <c r="F640" s="39">
        <f t="shared" si="440"/>
        <v>0.16666666666666705</v>
      </c>
      <c r="G640" s="40">
        <f t="shared" si="441"/>
        <v>12.527777777777779</v>
      </c>
      <c r="H640" s="41">
        <v>1242</v>
      </c>
      <c r="I640" s="42">
        <v>158.38999999999999</v>
      </c>
      <c r="J640" s="43">
        <f t="shared" si="442"/>
        <v>75.67270537037038</v>
      </c>
      <c r="K640" s="44">
        <v>2.46</v>
      </c>
      <c r="L640" s="45">
        <f t="shared" si="452"/>
        <v>207.00000000000048</v>
      </c>
      <c r="M640" s="45">
        <f t="shared" si="443"/>
        <v>207.00000000000048</v>
      </c>
      <c r="N640" s="46">
        <f t="shared" si="444"/>
        <v>441.06270537037085</v>
      </c>
      <c r="O640" s="47">
        <f t="shared" si="457"/>
        <v>9335.7000000000226</v>
      </c>
      <c r="P640" s="47">
        <f t="shared" si="445"/>
        <v>0</v>
      </c>
      <c r="Q640" s="47">
        <f t="shared" si="446"/>
        <v>9335.7000000000226</v>
      </c>
      <c r="R640" s="39">
        <f t="shared" si="449"/>
        <v>3253370.6999999997</v>
      </c>
      <c r="S640" s="50">
        <f t="shared" si="472"/>
        <v>2898979.7999999989</v>
      </c>
      <c r="T640" s="49">
        <f t="shared" si="447"/>
        <v>0</v>
      </c>
      <c r="U640" s="58">
        <f t="shared" si="458"/>
        <v>459169410.52199978</v>
      </c>
      <c r="V640" s="39">
        <f t="shared" si="471"/>
        <v>0</v>
      </c>
      <c r="W640" s="39">
        <f t="shared" si="448"/>
        <v>0</v>
      </c>
      <c r="X640" s="39">
        <f t="shared" si="462"/>
        <v>3722.274000000009</v>
      </c>
    </row>
    <row r="641" spans="2:24" x14ac:dyDescent="0.25">
      <c r="B641" s="4" t="s">
        <v>59</v>
      </c>
      <c r="C641" s="4">
        <v>626</v>
      </c>
      <c r="D641" s="4">
        <v>37</v>
      </c>
      <c r="E641" s="11">
        <v>45.7</v>
      </c>
      <c r="F641" s="39">
        <f t="shared" si="440"/>
        <v>0.12499999999999981</v>
      </c>
      <c r="G641" s="40">
        <f t="shared" si="441"/>
        <v>12.694444444444445</v>
      </c>
      <c r="H641" s="41">
        <v>1242</v>
      </c>
      <c r="I641" s="42">
        <v>158.38999999999999</v>
      </c>
      <c r="J641" s="43">
        <f t="shared" si="442"/>
        <v>77.699563148148158</v>
      </c>
      <c r="K641" s="44">
        <v>2.46</v>
      </c>
      <c r="L641" s="45">
        <f t="shared" si="452"/>
        <v>155.24999999999977</v>
      </c>
      <c r="M641" s="45">
        <f t="shared" si="443"/>
        <v>155.24999999999977</v>
      </c>
      <c r="N641" s="46">
        <f t="shared" si="444"/>
        <v>391.33956314814793</v>
      </c>
      <c r="O641" s="47">
        <f t="shared" si="457"/>
        <v>7094.9249999999902</v>
      </c>
      <c r="P641" s="47">
        <f t="shared" si="445"/>
        <v>0</v>
      </c>
      <c r="Q641" s="47">
        <f t="shared" si="446"/>
        <v>7094.9249999999902</v>
      </c>
      <c r="R641" s="39">
        <f t="shared" si="449"/>
        <v>3260465.6249999995</v>
      </c>
      <c r="S641" s="50">
        <f t="shared" si="472"/>
        <v>2898979.7999999989</v>
      </c>
      <c r="T641" s="49">
        <f t="shared" si="447"/>
        <v>0</v>
      </c>
      <c r="U641" s="58">
        <f t="shared" si="458"/>
        <v>459169410.52199978</v>
      </c>
      <c r="V641" s="39">
        <f t="shared" si="471"/>
        <v>0</v>
      </c>
      <c r="W641" s="39">
        <f t="shared" si="448"/>
        <v>0</v>
      </c>
      <c r="X641" s="39">
        <f t="shared" ref="X641" si="479">W641</f>
        <v>0</v>
      </c>
    </row>
    <row r="642" spans="2:24" x14ac:dyDescent="0.25">
      <c r="B642" s="4" t="s">
        <v>59</v>
      </c>
      <c r="C642" s="4">
        <v>627</v>
      </c>
      <c r="D642" s="4">
        <v>38</v>
      </c>
      <c r="E642" s="11">
        <v>46</v>
      </c>
      <c r="F642" s="39">
        <f t="shared" si="440"/>
        <v>4.1666666666666269E-2</v>
      </c>
      <c r="G642" s="40">
        <f t="shared" si="441"/>
        <v>12.777777777777777</v>
      </c>
      <c r="H642" s="41">
        <v>1242</v>
      </c>
      <c r="I642" s="42">
        <v>158.38999999999999</v>
      </c>
      <c r="J642" s="43">
        <f t="shared" si="442"/>
        <v>78.723037037037031</v>
      </c>
      <c r="K642" s="44">
        <v>2.46</v>
      </c>
      <c r="L642" s="45">
        <f t="shared" si="452"/>
        <v>51.749999999999503</v>
      </c>
      <c r="M642" s="45">
        <f t="shared" si="443"/>
        <v>51.749999999999503</v>
      </c>
      <c r="N642" s="46">
        <f t="shared" si="444"/>
        <v>288.86303703703652</v>
      </c>
      <c r="O642" s="47">
        <f t="shared" si="457"/>
        <v>2380.4999999999773</v>
      </c>
      <c r="P642" s="47">
        <f t="shared" si="445"/>
        <v>0</v>
      </c>
      <c r="Q642" s="47">
        <f t="shared" si="446"/>
        <v>2380.4999999999773</v>
      </c>
      <c r="R642" s="39">
        <f t="shared" si="449"/>
        <v>3262846.1249999995</v>
      </c>
      <c r="S642" s="50">
        <f t="shared" si="472"/>
        <v>2898979.7999999989</v>
      </c>
      <c r="T642" s="49">
        <f t="shared" si="447"/>
        <v>0</v>
      </c>
      <c r="U642" s="58">
        <f t="shared" si="458"/>
        <v>459169410.52199978</v>
      </c>
      <c r="V642" s="39">
        <f t="shared" si="471"/>
        <v>0</v>
      </c>
      <c r="W642" s="39">
        <f t="shared" si="448"/>
        <v>0</v>
      </c>
      <c r="X642" s="39">
        <f t="shared" ref="X642" si="480">W642+X641</f>
        <v>0</v>
      </c>
    </row>
    <row r="643" spans="2:24" x14ac:dyDescent="0.25">
      <c r="B643" s="4" t="s">
        <v>59</v>
      </c>
      <c r="C643" s="4">
        <v>628</v>
      </c>
      <c r="D643" s="4">
        <v>39</v>
      </c>
      <c r="E643" s="11">
        <v>46</v>
      </c>
      <c r="F643" s="39">
        <f t="shared" si="440"/>
        <v>0</v>
      </c>
      <c r="G643" s="40">
        <f t="shared" si="441"/>
        <v>12.777777777777777</v>
      </c>
      <c r="H643" s="41">
        <v>1242</v>
      </c>
      <c r="I643" s="42">
        <v>158.38999999999999</v>
      </c>
      <c r="J643" s="43">
        <f t="shared" si="442"/>
        <v>78.723037037037031</v>
      </c>
      <c r="K643" s="44">
        <v>2.46</v>
      </c>
      <c r="L643" s="45">
        <f t="shared" si="452"/>
        <v>0</v>
      </c>
      <c r="M643" s="45">
        <f t="shared" si="443"/>
        <v>0</v>
      </c>
      <c r="N643" s="46">
        <f t="shared" si="444"/>
        <v>237.11303703703703</v>
      </c>
      <c r="O643" s="47">
        <f t="shared" si="457"/>
        <v>0</v>
      </c>
      <c r="P643" s="47">
        <f t="shared" si="445"/>
        <v>0</v>
      </c>
      <c r="Q643" s="47">
        <f t="shared" si="446"/>
        <v>0</v>
      </c>
      <c r="R643" s="39">
        <f t="shared" si="449"/>
        <v>3262846.1249999995</v>
      </c>
      <c r="S643" s="50">
        <f t="shared" si="472"/>
        <v>2898979.7999999989</v>
      </c>
      <c r="T643" s="49">
        <f t="shared" si="447"/>
        <v>0</v>
      </c>
      <c r="U643" s="58">
        <f t="shared" si="458"/>
        <v>459169410.52199978</v>
      </c>
      <c r="V643" s="39">
        <f t="shared" si="471"/>
        <v>0</v>
      </c>
      <c r="W643" s="39">
        <f t="shared" si="448"/>
        <v>0</v>
      </c>
      <c r="X643" s="39">
        <f t="shared" si="462"/>
        <v>0</v>
      </c>
    </row>
    <row r="644" spans="2:24" x14ac:dyDescent="0.25">
      <c r="B644" s="4" t="s">
        <v>59</v>
      </c>
      <c r="C644" s="4">
        <v>629</v>
      </c>
      <c r="D644" s="4">
        <v>40</v>
      </c>
      <c r="E644" s="11">
        <v>46</v>
      </c>
      <c r="F644" s="39">
        <f t="shared" si="440"/>
        <v>1.3888888888889086E-2</v>
      </c>
      <c r="G644" s="40">
        <f t="shared" si="441"/>
        <v>12.777777777777777</v>
      </c>
      <c r="H644" s="41">
        <v>1242</v>
      </c>
      <c r="I644" s="42">
        <v>158.38999999999999</v>
      </c>
      <c r="J644" s="43">
        <f t="shared" si="442"/>
        <v>78.723037037037031</v>
      </c>
      <c r="K644" s="44">
        <v>2.46</v>
      </c>
      <c r="L644" s="45">
        <f t="shared" si="452"/>
        <v>17.250000000000245</v>
      </c>
      <c r="M644" s="45">
        <f t="shared" si="443"/>
        <v>17.250000000000245</v>
      </c>
      <c r="N644" s="46">
        <f t="shared" si="444"/>
        <v>254.36303703703729</v>
      </c>
      <c r="O644" s="47">
        <f t="shared" si="457"/>
        <v>793.50000000001125</v>
      </c>
      <c r="P644" s="47">
        <f t="shared" si="445"/>
        <v>0</v>
      </c>
      <c r="Q644" s="47">
        <f t="shared" si="446"/>
        <v>793.50000000001125</v>
      </c>
      <c r="R644" s="39">
        <f t="shared" si="449"/>
        <v>3263639.6249999995</v>
      </c>
      <c r="S644" s="50">
        <f t="shared" si="472"/>
        <v>2898979.7999999989</v>
      </c>
      <c r="T644" s="49">
        <f t="shared" si="447"/>
        <v>0</v>
      </c>
      <c r="U644" s="58">
        <f t="shared" si="458"/>
        <v>459169410.52199978</v>
      </c>
      <c r="V644" s="39">
        <f t="shared" si="471"/>
        <v>0</v>
      </c>
      <c r="W644" s="39">
        <f t="shared" si="448"/>
        <v>0</v>
      </c>
      <c r="X644" s="39">
        <f t="shared" si="462"/>
        <v>0</v>
      </c>
    </row>
    <row r="645" spans="2:24" x14ac:dyDescent="0.25">
      <c r="B645" s="4" t="s">
        <v>59</v>
      </c>
      <c r="C645" s="4">
        <v>630</v>
      </c>
      <c r="D645" s="4">
        <v>41</v>
      </c>
      <c r="E645" s="11">
        <v>46.1</v>
      </c>
      <c r="F645" s="39">
        <f t="shared" si="440"/>
        <v>9.7222222222222612E-2</v>
      </c>
      <c r="G645" s="40">
        <f t="shared" si="441"/>
        <v>12.805555555555555</v>
      </c>
      <c r="H645" s="41">
        <v>1242</v>
      </c>
      <c r="I645" s="42">
        <v>158.38999999999999</v>
      </c>
      <c r="J645" s="43">
        <f t="shared" si="442"/>
        <v>79.065683148148153</v>
      </c>
      <c r="K645" s="44">
        <v>2.46</v>
      </c>
      <c r="L645" s="45">
        <f t="shared" si="452"/>
        <v>120.75000000000048</v>
      </c>
      <c r="M645" s="45">
        <f t="shared" si="443"/>
        <v>120.75000000000048</v>
      </c>
      <c r="N645" s="46">
        <f t="shared" si="444"/>
        <v>358.20568314814864</v>
      </c>
      <c r="O645" s="47">
        <f t="shared" si="457"/>
        <v>5566.5750000000226</v>
      </c>
      <c r="P645" s="47">
        <f t="shared" si="445"/>
        <v>0</v>
      </c>
      <c r="Q645" s="47">
        <f t="shared" si="446"/>
        <v>5566.5750000000226</v>
      </c>
      <c r="R645" s="39">
        <f t="shared" si="449"/>
        <v>3269206.1999999997</v>
      </c>
      <c r="S645" s="50">
        <f t="shared" si="472"/>
        <v>2898979.7999999989</v>
      </c>
      <c r="T645" s="49">
        <f t="shared" si="447"/>
        <v>0</v>
      </c>
      <c r="U645" s="58">
        <f t="shared" si="458"/>
        <v>459169410.52199978</v>
      </c>
      <c r="V645" s="39">
        <f t="shared" si="471"/>
        <v>0</v>
      </c>
      <c r="W645" s="39">
        <f t="shared" si="448"/>
        <v>0</v>
      </c>
      <c r="X645" s="39">
        <f t="shared" ref="X645" si="481">W645</f>
        <v>0</v>
      </c>
    </row>
    <row r="646" spans="2:24" x14ac:dyDescent="0.25">
      <c r="B646" s="4" t="s">
        <v>59</v>
      </c>
      <c r="C646" s="4">
        <v>631</v>
      </c>
      <c r="D646" s="4">
        <v>42</v>
      </c>
      <c r="E646" s="11">
        <v>46.7</v>
      </c>
      <c r="F646" s="39">
        <f t="shared" si="440"/>
        <v>0.2222222222222224</v>
      </c>
      <c r="G646" s="40">
        <f t="shared" si="441"/>
        <v>12.972222222222223</v>
      </c>
      <c r="H646" s="41">
        <v>1242</v>
      </c>
      <c r="I646" s="42">
        <v>158.38999999999999</v>
      </c>
      <c r="J646" s="43">
        <f t="shared" si="442"/>
        <v>81.137185370370389</v>
      </c>
      <c r="K646" s="44">
        <v>2.46</v>
      </c>
      <c r="L646" s="45">
        <f t="shared" si="452"/>
        <v>276.00000000000023</v>
      </c>
      <c r="M646" s="45">
        <f t="shared" si="443"/>
        <v>276.00000000000023</v>
      </c>
      <c r="N646" s="46">
        <f t="shared" si="444"/>
        <v>515.5271853703706</v>
      </c>
      <c r="O646" s="47">
        <f t="shared" si="457"/>
        <v>12889.200000000012</v>
      </c>
      <c r="P646" s="47">
        <f t="shared" si="445"/>
        <v>0</v>
      </c>
      <c r="Q646" s="47">
        <f t="shared" si="446"/>
        <v>12889.200000000012</v>
      </c>
      <c r="R646" s="39">
        <f t="shared" si="449"/>
        <v>3282095.4</v>
      </c>
      <c r="S646" s="50">
        <f t="shared" si="472"/>
        <v>2898979.7999999989</v>
      </c>
      <c r="T646" s="49">
        <f t="shared" si="447"/>
        <v>0</v>
      </c>
      <c r="U646" s="58">
        <f t="shared" si="458"/>
        <v>459169410.52199978</v>
      </c>
      <c r="V646" s="39">
        <f t="shared" si="471"/>
        <v>0</v>
      </c>
      <c r="W646" s="39">
        <f t="shared" si="448"/>
        <v>0</v>
      </c>
      <c r="X646" s="39">
        <f t="shared" ref="X646" si="482">W646+X645</f>
        <v>0</v>
      </c>
    </row>
    <row r="647" spans="2:24" x14ac:dyDescent="0.25">
      <c r="B647" s="4" t="s">
        <v>59</v>
      </c>
      <c r="C647" s="4">
        <v>632</v>
      </c>
      <c r="D647" s="4">
        <v>43</v>
      </c>
      <c r="E647" s="11">
        <v>47.7</v>
      </c>
      <c r="F647" s="39">
        <f t="shared" si="440"/>
        <v>0.30555555555555497</v>
      </c>
      <c r="G647" s="40">
        <f t="shared" si="441"/>
        <v>13.25</v>
      </c>
      <c r="H647" s="41">
        <v>1242</v>
      </c>
      <c r="I647" s="42">
        <v>158.38999999999999</v>
      </c>
      <c r="J647" s="43">
        <f t="shared" si="442"/>
        <v>84.649215000000012</v>
      </c>
      <c r="K647" s="44">
        <v>2.46</v>
      </c>
      <c r="L647" s="45">
        <f t="shared" si="452"/>
        <v>379.49999999999926</v>
      </c>
      <c r="M647" s="45">
        <f t="shared" si="443"/>
        <v>379.49999999999926</v>
      </c>
      <c r="N647" s="46">
        <f t="shared" si="444"/>
        <v>622.53921499999933</v>
      </c>
      <c r="O647" s="47">
        <f t="shared" si="457"/>
        <v>18102.149999999965</v>
      </c>
      <c r="P647" s="47">
        <f t="shared" si="445"/>
        <v>0</v>
      </c>
      <c r="Q647" s="47">
        <f t="shared" si="446"/>
        <v>18102.149999999965</v>
      </c>
      <c r="R647" s="39">
        <f t="shared" si="449"/>
        <v>3300197.55</v>
      </c>
      <c r="S647" s="50">
        <f t="shared" si="472"/>
        <v>2898979.7999999989</v>
      </c>
      <c r="T647" s="49">
        <f t="shared" si="447"/>
        <v>0</v>
      </c>
      <c r="U647" s="58">
        <f t="shared" si="458"/>
        <v>459169410.52199978</v>
      </c>
      <c r="V647" s="39">
        <f t="shared" si="471"/>
        <v>0</v>
      </c>
      <c r="W647" s="39">
        <f t="shared" si="448"/>
        <v>0</v>
      </c>
      <c r="X647" s="39">
        <f t="shared" si="462"/>
        <v>0</v>
      </c>
    </row>
    <row r="648" spans="2:24" x14ac:dyDescent="0.25">
      <c r="B648" s="4" t="s">
        <v>59</v>
      </c>
      <c r="C648" s="4">
        <v>633</v>
      </c>
      <c r="D648" s="4">
        <v>44</v>
      </c>
      <c r="E648" s="11">
        <v>48.9</v>
      </c>
      <c r="F648" s="39">
        <f t="shared" si="440"/>
        <v>0.36111111111111033</v>
      </c>
      <c r="G648" s="40">
        <f t="shared" si="441"/>
        <v>13.583333333333332</v>
      </c>
      <c r="H648" s="41">
        <v>1242</v>
      </c>
      <c r="I648" s="42">
        <v>158.38999999999999</v>
      </c>
      <c r="J648" s="43">
        <f t="shared" si="442"/>
        <v>88.961868333333314</v>
      </c>
      <c r="K648" s="44">
        <v>2.46</v>
      </c>
      <c r="L648" s="45">
        <f t="shared" si="452"/>
        <v>448.49999999999903</v>
      </c>
      <c r="M648" s="45">
        <f t="shared" si="443"/>
        <v>448.49999999999903</v>
      </c>
      <c r="N648" s="46">
        <f t="shared" si="444"/>
        <v>695.85186833333228</v>
      </c>
      <c r="O648" s="47">
        <f t="shared" si="457"/>
        <v>21931.649999999951</v>
      </c>
      <c r="P648" s="47">
        <f t="shared" si="445"/>
        <v>0</v>
      </c>
      <c r="Q648" s="47">
        <f t="shared" si="446"/>
        <v>21931.649999999951</v>
      </c>
      <c r="R648" s="39">
        <f t="shared" si="449"/>
        <v>3322129.1999999997</v>
      </c>
      <c r="S648" s="50">
        <f t="shared" si="472"/>
        <v>2898979.7999999989</v>
      </c>
      <c r="T648" s="49">
        <f t="shared" si="447"/>
        <v>0</v>
      </c>
      <c r="U648" s="58">
        <f t="shared" si="458"/>
        <v>459169410.52199978</v>
      </c>
      <c r="V648" s="39">
        <f t="shared" si="471"/>
        <v>0</v>
      </c>
      <c r="W648" s="39">
        <f t="shared" si="448"/>
        <v>0</v>
      </c>
      <c r="X648" s="39">
        <f t="shared" si="462"/>
        <v>0</v>
      </c>
    </row>
    <row r="649" spans="2:24" x14ac:dyDescent="0.25">
      <c r="B649" s="4" t="s">
        <v>59</v>
      </c>
      <c r="C649" s="4">
        <v>634</v>
      </c>
      <c r="D649" s="4">
        <v>45</v>
      </c>
      <c r="E649" s="11">
        <v>50.3</v>
      </c>
      <c r="F649" s="39">
        <f t="shared" si="440"/>
        <v>0.37500000000000039</v>
      </c>
      <c r="G649" s="40">
        <f t="shared" si="441"/>
        <v>13.972222222222221</v>
      </c>
      <c r="H649" s="41">
        <v>1242</v>
      </c>
      <c r="I649" s="42">
        <v>158.38999999999999</v>
      </c>
      <c r="J649" s="43">
        <f t="shared" si="442"/>
        <v>94.128718703703697</v>
      </c>
      <c r="K649" s="44">
        <v>2.46</v>
      </c>
      <c r="L649" s="45">
        <f t="shared" si="452"/>
        <v>465.75000000000045</v>
      </c>
      <c r="M649" s="45">
        <f t="shared" si="443"/>
        <v>465.75000000000045</v>
      </c>
      <c r="N649" s="46">
        <f t="shared" si="444"/>
        <v>718.26871870370417</v>
      </c>
      <c r="O649" s="47">
        <f t="shared" si="457"/>
        <v>23427.22500000002</v>
      </c>
      <c r="P649" s="47">
        <f t="shared" si="445"/>
        <v>0</v>
      </c>
      <c r="Q649" s="47">
        <f t="shared" si="446"/>
        <v>23427.22500000002</v>
      </c>
      <c r="R649" s="39">
        <f t="shared" si="449"/>
        <v>3345556.4249999998</v>
      </c>
      <c r="S649" s="50">
        <f t="shared" si="472"/>
        <v>2898979.7999999989</v>
      </c>
      <c r="T649" s="49">
        <f t="shared" si="447"/>
        <v>0</v>
      </c>
      <c r="U649" s="58">
        <f t="shared" si="458"/>
        <v>459169410.52199978</v>
      </c>
      <c r="V649" s="39">
        <f t="shared" si="471"/>
        <v>0</v>
      </c>
      <c r="W649" s="39">
        <f t="shared" si="448"/>
        <v>0</v>
      </c>
      <c r="X649" s="39">
        <f t="shared" ref="X649" si="483">W649</f>
        <v>0</v>
      </c>
    </row>
    <row r="650" spans="2:24" x14ac:dyDescent="0.25">
      <c r="B650" s="4" t="s">
        <v>59</v>
      </c>
      <c r="C650" s="4">
        <v>635</v>
      </c>
      <c r="D650" s="4">
        <v>46</v>
      </c>
      <c r="E650" s="11">
        <v>51.6</v>
      </c>
      <c r="F650" s="39">
        <f t="shared" si="440"/>
        <v>0.31944444444444503</v>
      </c>
      <c r="G650" s="40">
        <f t="shared" si="441"/>
        <v>14.333333333333334</v>
      </c>
      <c r="H650" s="41">
        <v>1242</v>
      </c>
      <c r="I650" s="42">
        <v>158.38999999999999</v>
      </c>
      <c r="J650" s="43">
        <f t="shared" si="442"/>
        <v>99.057093333333341</v>
      </c>
      <c r="K650" s="44">
        <v>2.46</v>
      </c>
      <c r="L650" s="45">
        <f t="shared" si="452"/>
        <v>396.75000000000074</v>
      </c>
      <c r="M650" s="45">
        <f t="shared" si="443"/>
        <v>396.75000000000074</v>
      </c>
      <c r="N650" s="46">
        <f t="shared" si="444"/>
        <v>654.19709333333412</v>
      </c>
      <c r="O650" s="47">
        <f t="shared" si="457"/>
        <v>20472.300000000039</v>
      </c>
      <c r="P650" s="47">
        <f t="shared" si="445"/>
        <v>0</v>
      </c>
      <c r="Q650" s="47">
        <f t="shared" si="446"/>
        <v>20472.300000000039</v>
      </c>
      <c r="R650" s="39">
        <f t="shared" si="449"/>
        <v>3366028.7249999996</v>
      </c>
      <c r="S650" s="50">
        <f t="shared" si="472"/>
        <v>2898979.7999999989</v>
      </c>
      <c r="T650" s="49">
        <f t="shared" si="447"/>
        <v>0</v>
      </c>
      <c r="U650" s="58">
        <f t="shared" si="458"/>
        <v>459169410.52199978</v>
      </c>
      <c r="V650" s="39">
        <f t="shared" si="471"/>
        <v>0</v>
      </c>
      <c r="W650" s="39">
        <f t="shared" si="448"/>
        <v>0</v>
      </c>
      <c r="X650" s="39">
        <f t="shared" ref="X650" si="484">W650+X649</f>
        <v>0</v>
      </c>
    </row>
    <row r="651" spans="2:24" x14ac:dyDescent="0.25">
      <c r="B651" s="4" t="s">
        <v>59</v>
      </c>
      <c r="C651" s="4">
        <v>636</v>
      </c>
      <c r="D651" s="4">
        <v>47</v>
      </c>
      <c r="E651" s="11">
        <v>52.6</v>
      </c>
      <c r="F651" s="39">
        <f t="shared" si="440"/>
        <v>0.19444444444444425</v>
      </c>
      <c r="G651" s="40">
        <f t="shared" si="441"/>
        <v>14.611111111111111</v>
      </c>
      <c r="H651" s="41">
        <v>1242</v>
      </c>
      <c r="I651" s="42">
        <v>158.38999999999999</v>
      </c>
      <c r="J651" s="43">
        <f t="shared" si="442"/>
        <v>102.93371925925926</v>
      </c>
      <c r="K651" s="44">
        <v>2.46</v>
      </c>
      <c r="L651" s="45">
        <f t="shared" si="452"/>
        <v>241.49999999999977</v>
      </c>
      <c r="M651" s="45">
        <f t="shared" si="443"/>
        <v>241.49999999999977</v>
      </c>
      <c r="N651" s="46">
        <f t="shared" si="444"/>
        <v>502.82371925925901</v>
      </c>
      <c r="O651" s="47">
        <f t="shared" si="457"/>
        <v>12702.899999999989</v>
      </c>
      <c r="P651" s="47">
        <f t="shared" si="445"/>
        <v>0</v>
      </c>
      <c r="Q651" s="47">
        <f t="shared" si="446"/>
        <v>12702.899999999989</v>
      </c>
      <c r="R651" s="39">
        <f t="shared" si="449"/>
        <v>3378731.6249999995</v>
      </c>
      <c r="S651" s="50">
        <f t="shared" si="472"/>
        <v>2898979.7999999989</v>
      </c>
      <c r="T651" s="49">
        <f t="shared" si="447"/>
        <v>0</v>
      </c>
      <c r="U651" s="58">
        <f t="shared" si="458"/>
        <v>459169410.52199978</v>
      </c>
      <c r="V651" s="39">
        <f t="shared" si="471"/>
        <v>0</v>
      </c>
      <c r="W651" s="39">
        <f t="shared" si="448"/>
        <v>0</v>
      </c>
      <c r="X651" s="39">
        <f t="shared" si="462"/>
        <v>0</v>
      </c>
    </row>
    <row r="652" spans="2:24" x14ac:dyDescent="0.25">
      <c r="B652" s="4" t="s">
        <v>59</v>
      </c>
      <c r="C652" s="4">
        <v>637</v>
      </c>
      <c r="D652" s="4">
        <v>48</v>
      </c>
      <c r="E652" s="11">
        <v>53</v>
      </c>
      <c r="F652" s="39">
        <f t="shared" si="440"/>
        <v>5.5555555555555358E-2</v>
      </c>
      <c r="G652" s="40">
        <f t="shared" si="441"/>
        <v>14.722222222222221</v>
      </c>
      <c r="H652" s="41">
        <v>1242</v>
      </c>
      <c r="I652" s="42">
        <v>158.38999999999999</v>
      </c>
      <c r="J652" s="43">
        <f t="shared" si="442"/>
        <v>104.5052037037037</v>
      </c>
      <c r="K652" s="44">
        <v>2.46</v>
      </c>
      <c r="L652" s="45">
        <f t="shared" si="452"/>
        <v>68.999999999999758</v>
      </c>
      <c r="M652" s="45">
        <f t="shared" si="443"/>
        <v>68.999999999999758</v>
      </c>
      <c r="N652" s="46">
        <f t="shared" si="444"/>
        <v>331.89520370370349</v>
      </c>
      <c r="O652" s="47">
        <f t="shared" si="457"/>
        <v>3656.9999999999873</v>
      </c>
      <c r="P652" s="47">
        <f t="shared" si="445"/>
        <v>0</v>
      </c>
      <c r="Q652" s="47">
        <f t="shared" si="446"/>
        <v>3656.9999999999873</v>
      </c>
      <c r="R652" s="39">
        <f t="shared" si="449"/>
        <v>3382388.6249999995</v>
      </c>
      <c r="S652" s="50">
        <f t="shared" si="472"/>
        <v>2898979.7999999989</v>
      </c>
      <c r="T652" s="49">
        <f t="shared" si="447"/>
        <v>0</v>
      </c>
      <c r="U652" s="58">
        <f t="shared" si="458"/>
        <v>459169410.52199978</v>
      </c>
      <c r="V652" s="39">
        <f t="shared" si="471"/>
        <v>0</v>
      </c>
      <c r="W652" s="39">
        <f t="shared" si="448"/>
        <v>0</v>
      </c>
      <c r="X652" s="39">
        <f t="shared" si="462"/>
        <v>0</v>
      </c>
    </row>
    <row r="653" spans="2:24" x14ac:dyDescent="0.25">
      <c r="B653" s="4" t="s">
        <v>59</v>
      </c>
      <c r="C653" s="4">
        <v>638</v>
      </c>
      <c r="D653" s="4">
        <v>49</v>
      </c>
      <c r="E653" s="11">
        <v>53</v>
      </c>
      <c r="F653" s="39">
        <f t="shared" si="440"/>
        <v>-1.3888888888889086E-2</v>
      </c>
      <c r="G653" s="40">
        <f t="shared" si="441"/>
        <v>14.722222222222221</v>
      </c>
      <c r="H653" s="41">
        <v>1242</v>
      </c>
      <c r="I653" s="42">
        <v>158.38999999999999</v>
      </c>
      <c r="J653" s="43">
        <f t="shared" si="442"/>
        <v>104.5052037037037</v>
      </c>
      <c r="K653" s="44">
        <v>2.46</v>
      </c>
      <c r="L653" s="45">
        <f t="shared" si="452"/>
        <v>-17.250000000000245</v>
      </c>
      <c r="M653" s="45">
        <f t="shared" si="443"/>
        <v>-17.250000000000245</v>
      </c>
      <c r="N653" s="46">
        <f t="shared" si="444"/>
        <v>245.64520370370346</v>
      </c>
      <c r="O653" s="47">
        <f t="shared" si="457"/>
        <v>-914.25000000001296</v>
      </c>
      <c r="P653" s="47">
        <f t="shared" si="445"/>
        <v>914.25000000001296</v>
      </c>
      <c r="Q653" s="47">
        <f t="shared" si="446"/>
        <v>0</v>
      </c>
      <c r="R653" s="39">
        <f t="shared" si="449"/>
        <v>3382388.6249999995</v>
      </c>
      <c r="S653" s="50">
        <f t="shared" si="472"/>
        <v>2899894.0499999989</v>
      </c>
      <c r="T653" s="49">
        <f t="shared" si="447"/>
        <v>914.25000000001296</v>
      </c>
      <c r="U653" s="58">
        <f t="shared" si="458"/>
        <v>459314218.57949978</v>
      </c>
      <c r="V653" s="39">
        <f t="shared" si="471"/>
        <v>740.54250000001059</v>
      </c>
      <c r="W653" s="39">
        <f t="shared" si="448"/>
        <v>740.54250000001059</v>
      </c>
      <c r="X653" s="39">
        <f t="shared" ref="X653" si="485">W653</f>
        <v>740.54250000001059</v>
      </c>
    </row>
    <row r="654" spans="2:24" x14ac:dyDescent="0.25">
      <c r="B654" s="4" t="s">
        <v>59</v>
      </c>
      <c r="C654" s="4">
        <v>639</v>
      </c>
      <c r="D654" s="4">
        <v>50</v>
      </c>
      <c r="E654" s="11">
        <v>52.9</v>
      </c>
      <c r="F654" s="39">
        <f t="shared" si="440"/>
        <v>-4.1666666666666269E-2</v>
      </c>
      <c r="G654" s="40">
        <f t="shared" si="441"/>
        <v>14.694444444444443</v>
      </c>
      <c r="H654" s="41">
        <v>1242</v>
      </c>
      <c r="I654" s="42">
        <v>158.38999999999999</v>
      </c>
      <c r="J654" s="43">
        <f t="shared" si="442"/>
        <v>104.11121648148146</v>
      </c>
      <c r="K654" s="44">
        <v>2.46</v>
      </c>
      <c r="L654" s="45">
        <f t="shared" si="452"/>
        <v>-51.749999999999503</v>
      </c>
      <c r="M654" s="45">
        <f t="shared" si="443"/>
        <v>-51.749999999999503</v>
      </c>
      <c r="N654" s="46">
        <f t="shared" si="444"/>
        <v>210.75121648148195</v>
      </c>
      <c r="O654" s="47">
        <f t="shared" si="457"/>
        <v>-2737.5749999999734</v>
      </c>
      <c r="P654" s="47">
        <f t="shared" si="445"/>
        <v>2737.5749999999734</v>
      </c>
      <c r="Q654" s="47">
        <f t="shared" si="446"/>
        <v>0</v>
      </c>
      <c r="R654" s="39">
        <f t="shared" si="449"/>
        <v>3382388.6249999995</v>
      </c>
      <c r="S654" s="50">
        <f t="shared" si="472"/>
        <v>2902631.6249999991</v>
      </c>
      <c r="T654" s="49">
        <f t="shared" si="447"/>
        <v>2737.5749999999734</v>
      </c>
      <c r="U654" s="58">
        <f t="shared" si="458"/>
        <v>459747823.08374983</v>
      </c>
      <c r="V654" s="39">
        <f t="shared" si="471"/>
        <v>2217.4357499999787</v>
      </c>
      <c r="W654" s="39">
        <f t="shared" si="448"/>
        <v>2217.4357499999787</v>
      </c>
      <c r="X654" s="39">
        <f t="shared" ref="X654" si="486">W654+X653</f>
        <v>2957.9782499999892</v>
      </c>
    </row>
    <row r="655" spans="2:24" x14ac:dyDescent="0.25">
      <c r="B655" s="4" t="s">
        <v>59</v>
      </c>
      <c r="C655" s="4">
        <v>640</v>
      </c>
      <c r="D655" s="4">
        <v>51</v>
      </c>
      <c r="E655" s="11">
        <v>52.7</v>
      </c>
      <c r="F655" s="39">
        <f t="shared" si="440"/>
        <v>-4.1666666666666269E-2</v>
      </c>
      <c r="G655" s="40">
        <f t="shared" si="441"/>
        <v>14.638888888888889</v>
      </c>
      <c r="H655" s="41">
        <v>1242</v>
      </c>
      <c r="I655" s="42">
        <v>158.38999999999999</v>
      </c>
      <c r="J655" s="43">
        <f t="shared" si="442"/>
        <v>103.32547425925928</v>
      </c>
      <c r="K655" s="44">
        <v>2.46</v>
      </c>
      <c r="L655" s="45">
        <f t="shared" si="452"/>
        <v>-51.749999999999503</v>
      </c>
      <c r="M655" s="45">
        <f t="shared" si="443"/>
        <v>-51.749999999999503</v>
      </c>
      <c r="N655" s="46">
        <f t="shared" si="444"/>
        <v>209.96547425925979</v>
      </c>
      <c r="O655" s="47">
        <f t="shared" si="457"/>
        <v>-2727.224999999974</v>
      </c>
      <c r="P655" s="47">
        <f t="shared" si="445"/>
        <v>2727.224999999974</v>
      </c>
      <c r="Q655" s="47">
        <f t="shared" si="446"/>
        <v>0</v>
      </c>
      <c r="R655" s="39">
        <f t="shared" si="449"/>
        <v>3382388.6249999995</v>
      </c>
      <c r="S655" s="50">
        <f t="shared" si="472"/>
        <v>2905358.8499999992</v>
      </c>
      <c r="T655" s="49">
        <f t="shared" si="447"/>
        <v>2727.224999999974</v>
      </c>
      <c r="U655" s="58">
        <f t="shared" si="458"/>
        <v>460179788.25149983</v>
      </c>
      <c r="V655" s="39">
        <f t="shared" si="471"/>
        <v>2209.0522499999793</v>
      </c>
      <c r="W655" s="39">
        <f t="shared" si="448"/>
        <v>2209.0522499999793</v>
      </c>
      <c r="X655" s="39">
        <f t="shared" si="462"/>
        <v>5167.030499999968</v>
      </c>
    </row>
    <row r="656" spans="2:24" x14ac:dyDescent="0.25">
      <c r="B656" s="4" t="s">
        <v>59</v>
      </c>
      <c r="C656" s="4">
        <v>641</v>
      </c>
      <c r="D656" s="4">
        <v>52</v>
      </c>
      <c r="E656" s="11">
        <v>52.6</v>
      </c>
      <c r="F656" s="39">
        <f t="shared" ref="F656:F719" si="487">($E657-$E655)/2/3.6</f>
        <v>5.5555555555555358E-2</v>
      </c>
      <c r="G656" s="40">
        <f t="shared" ref="G656:G719" si="488">E656/3.6</f>
        <v>14.611111111111111</v>
      </c>
      <c r="H656" s="41">
        <v>1242</v>
      </c>
      <c r="I656" s="42">
        <v>158.38999999999999</v>
      </c>
      <c r="J656" s="43">
        <f t="shared" ref="J656:J719" si="489">0.5*$C$5*$C$6*$C$7*G656^2</f>
        <v>102.93371925925926</v>
      </c>
      <c r="K656" s="44">
        <v>2.46</v>
      </c>
      <c r="L656" s="45">
        <f t="shared" si="452"/>
        <v>68.999999999999758</v>
      </c>
      <c r="M656" s="45">
        <f t="shared" ref="M656:M719" si="490">$C$3*F656</f>
        <v>68.999999999999758</v>
      </c>
      <c r="N656" s="46">
        <f t="shared" ref="N656:N719" si="491">I656+J656+L656</f>
        <v>330.32371925925901</v>
      </c>
      <c r="O656" s="47">
        <f t="shared" si="457"/>
        <v>3629.3999999999874</v>
      </c>
      <c r="P656" s="47">
        <f t="shared" ref="P656:P719" si="492">MAX(-O656, 0)</f>
        <v>0</v>
      </c>
      <c r="Q656" s="47">
        <f t="shared" ref="Q656:Q719" si="493">MAX(O656, 0)</f>
        <v>3629.3999999999874</v>
      </c>
      <c r="R656" s="39">
        <f t="shared" si="449"/>
        <v>3386018.0249999994</v>
      </c>
      <c r="S656" s="50">
        <f t="shared" si="472"/>
        <v>2905358.8499999992</v>
      </c>
      <c r="T656" s="49">
        <f t="shared" ref="T656:T719" si="494">IF(O656&lt;0, -O656, 0)</f>
        <v>0</v>
      </c>
      <c r="U656" s="58">
        <f t="shared" si="458"/>
        <v>460179788.25149983</v>
      </c>
      <c r="V656" s="39">
        <f t="shared" si="471"/>
        <v>0</v>
      </c>
      <c r="W656" s="39">
        <f t="shared" ref="W656:W719" si="495">V656*1</f>
        <v>0</v>
      </c>
      <c r="X656" s="39">
        <f t="shared" si="462"/>
        <v>5167.030499999968</v>
      </c>
    </row>
    <row r="657" spans="2:24" x14ac:dyDescent="0.25">
      <c r="B657" s="4" t="s">
        <v>59</v>
      </c>
      <c r="C657" s="4">
        <v>642</v>
      </c>
      <c r="D657" s="4">
        <v>53</v>
      </c>
      <c r="E657" s="11">
        <v>53.1</v>
      </c>
      <c r="F657" s="39">
        <f t="shared" si="487"/>
        <v>0.23611111111111052</v>
      </c>
      <c r="G657" s="40">
        <f t="shared" si="488"/>
        <v>14.75</v>
      </c>
      <c r="H657" s="41">
        <v>1242</v>
      </c>
      <c r="I657" s="42">
        <v>158.38999999999999</v>
      </c>
      <c r="J657" s="43">
        <f t="shared" si="489"/>
        <v>104.89993500000001</v>
      </c>
      <c r="K657" s="44">
        <v>2.46</v>
      </c>
      <c r="L657" s="45">
        <f t="shared" si="452"/>
        <v>293.24999999999926</v>
      </c>
      <c r="M657" s="45">
        <f t="shared" si="490"/>
        <v>293.24999999999926</v>
      </c>
      <c r="N657" s="46">
        <f t="shared" si="491"/>
        <v>556.53993499999933</v>
      </c>
      <c r="O657" s="47">
        <f t="shared" si="457"/>
        <v>15571.574999999961</v>
      </c>
      <c r="P657" s="47">
        <f t="shared" si="492"/>
        <v>0</v>
      </c>
      <c r="Q657" s="47">
        <f t="shared" si="493"/>
        <v>15571.574999999961</v>
      </c>
      <c r="R657" s="39">
        <f t="shared" ref="R657:R720" si="496">Q657+R656</f>
        <v>3401589.5999999996</v>
      </c>
      <c r="S657" s="50">
        <f t="shared" si="472"/>
        <v>2905358.8499999992</v>
      </c>
      <c r="T657" s="49">
        <f t="shared" si="494"/>
        <v>0</v>
      </c>
      <c r="U657" s="58">
        <f t="shared" si="458"/>
        <v>460179788.25149983</v>
      </c>
      <c r="V657" s="39">
        <f t="shared" si="471"/>
        <v>0</v>
      </c>
      <c r="W657" s="39">
        <f t="shared" si="495"/>
        <v>0</v>
      </c>
      <c r="X657" s="39">
        <f t="shared" ref="X657" si="497">W657</f>
        <v>0</v>
      </c>
    </row>
    <row r="658" spans="2:24" x14ac:dyDescent="0.25">
      <c r="B658" s="4" t="s">
        <v>59</v>
      </c>
      <c r="C658" s="4">
        <v>643</v>
      </c>
      <c r="D658" s="4">
        <v>54</v>
      </c>
      <c r="E658" s="11">
        <v>54.3</v>
      </c>
      <c r="F658" s="39">
        <f t="shared" si="487"/>
        <v>0.29166666666666685</v>
      </c>
      <c r="G658" s="40">
        <f t="shared" si="488"/>
        <v>15.083333333333332</v>
      </c>
      <c r="H658" s="41">
        <v>1242</v>
      </c>
      <c r="I658" s="42">
        <v>158.38999999999999</v>
      </c>
      <c r="J658" s="43">
        <f t="shared" si="489"/>
        <v>109.69474833333332</v>
      </c>
      <c r="K658" s="44">
        <v>2.46</v>
      </c>
      <c r="L658" s="45">
        <f t="shared" si="452"/>
        <v>362.25000000000023</v>
      </c>
      <c r="M658" s="45">
        <f t="shared" si="490"/>
        <v>362.25000000000023</v>
      </c>
      <c r="N658" s="46">
        <f t="shared" si="491"/>
        <v>630.33474833333355</v>
      </c>
      <c r="O658" s="47">
        <f t="shared" si="457"/>
        <v>19670.17500000001</v>
      </c>
      <c r="P658" s="47">
        <f t="shared" si="492"/>
        <v>0</v>
      </c>
      <c r="Q658" s="47">
        <f t="shared" si="493"/>
        <v>19670.17500000001</v>
      </c>
      <c r="R658" s="39">
        <f t="shared" si="496"/>
        <v>3421259.7749999994</v>
      </c>
      <c r="S658" s="50">
        <f t="shared" si="472"/>
        <v>2905358.8499999992</v>
      </c>
      <c r="T658" s="49">
        <f t="shared" si="494"/>
        <v>0</v>
      </c>
      <c r="U658" s="58">
        <f t="shared" si="458"/>
        <v>460179788.25149983</v>
      </c>
      <c r="V658" s="39">
        <f t="shared" si="471"/>
        <v>0</v>
      </c>
      <c r="W658" s="39">
        <f t="shared" si="495"/>
        <v>0</v>
      </c>
      <c r="X658" s="39">
        <f t="shared" ref="X658" si="498">W658+X657</f>
        <v>0</v>
      </c>
    </row>
    <row r="659" spans="2:24" x14ac:dyDescent="0.25">
      <c r="B659" s="4" t="s">
        <v>59</v>
      </c>
      <c r="C659" s="4">
        <v>644</v>
      </c>
      <c r="D659" s="4">
        <v>55</v>
      </c>
      <c r="E659" s="11">
        <v>55.2</v>
      </c>
      <c r="F659" s="39">
        <f t="shared" si="487"/>
        <v>0.16666666666666705</v>
      </c>
      <c r="G659" s="40">
        <f t="shared" si="488"/>
        <v>15.333333333333334</v>
      </c>
      <c r="H659" s="41">
        <v>1242</v>
      </c>
      <c r="I659" s="42">
        <v>158.38999999999999</v>
      </c>
      <c r="J659" s="43">
        <f t="shared" si="489"/>
        <v>113.36117333333335</v>
      </c>
      <c r="K659" s="44">
        <v>2.46</v>
      </c>
      <c r="L659" s="45">
        <f t="shared" si="452"/>
        <v>207.00000000000048</v>
      </c>
      <c r="M659" s="45">
        <f t="shared" si="490"/>
        <v>207.00000000000048</v>
      </c>
      <c r="N659" s="46">
        <f t="shared" si="491"/>
        <v>478.75117333333378</v>
      </c>
      <c r="O659" s="47">
        <f t="shared" si="457"/>
        <v>11426.400000000027</v>
      </c>
      <c r="P659" s="47">
        <f t="shared" si="492"/>
        <v>0</v>
      </c>
      <c r="Q659" s="47">
        <f t="shared" si="493"/>
        <v>11426.400000000027</v>
      </c>
      <c r="R659" s="39">
        <f t="shared" si="496"/>
        <v>3432686.1749999993</v>
      </c>
      <c r="S659" s="50">
        <f t="shared" si="472"/>
        <v>2905358.8499999992</v>
      </c>
      <c r="T659" s="49">
        <f t="shared" si="494"/>
        <v>0</v>
      </c>
      <c r="U659" s="58">
        <f t="shared" si="458"/>
        <v>460179788.25149983</v>
      </c>
      <c r="V659" s="39">
        <f t="shared" si="471"/>
        <v>0</v>
      </c>
      <c r="W659" s="39">
        <f t="shared" si="495"/>
        <v>0</v>
      </c>
      <c r="X659" s="39">
        <f t="shared" si="462"/>
        <v>0</v>
      </c>
    </row>
    <row r="660" spans="2:24" x14ac:dyDescent="0.25">
      <c r="B660" s="4" t="s">
        <v>59</v>
      </c>
      <c r="C660" s="4">
        <v>645</v>
      </c>
      <c r="D660" s="4">
        <v>56</v>
      </c>
      <c r="E660" s="11">
        <v>55.5</v>
      </c>
      <c r="F660" s="39">
        <f t="shared" si="487"/>
        <v>9.7222222222221627E-2</v>
      </c>
      <c r="G660" s="40">
        <f t="shared" si="488"/>
        <v>15.416666666666666</v>
      </c>
      <c r="H660" s="41">
        <v>1242</v>
      </c>
      <c r="I660" s="42">
        <v>158.38999999999999</v>
      </c>
      <c r="J660" s="43">
        <f t="shared" si="489"/>
        <v>114.59670833333332</v>
      </c>
      <c r="K660" s="44">
        <v>2.46</v>
      </c>
      <c r="L660" s="45">
        <f t="shared" si="452"/>
        <v>120.74999999999926</v>
      </c>
      <c r="M660" s="45">
        <f t="shared" si="490"/>
        <v>120.74999999999926</v>
      </c>
      <c r="N660" s="46">
        <f t="shared" si="491"/>
        <v>393.73670833333256</v>
      </c>
      <c r="O660" s="47">
        <f t="shared" si="457"/>
        <v>6701.6249999999591</v>
      </c>
      <c r="P660" s="47">
        <f t="shared" si="492"/>
        <v>0</v>
      </c>
      <c r="Q660" s="47">
        <f t="shared" si="493"/>
        <v>6701.6249999999591</v>
      </c>
      <c r="R660" s="39">
        <f t="shared" si="496"/>
        <v>3439387.7999999993</v>
      </c>
      <c r="S660" s="50">
        <f t="shared" si="472"/>
        <v>2905358.8499999992</v>
      </c>
      <c r="T660" s="49">
        <f t="shared" si="494"/>
        <v>0</v>
      </c>
      <c r="U660" s="58">
        <f t="shared" si="458"/>
        <v>460179788.25149983</v>
      </c>
      <c r="V660" s="39">
        <f t="shared" si="471"/>
        <v>0</v>
      </c>
      <c r="W660" s="39">
        <f t="shared" si="495"/>
        <v>0</v>
      </c>
      <c r="X660" s="39">
        <f t="shared" si="462"/>
        <v>0</v>
      </c>
    </row>
    <row r="661" spans="2:24" x14ac:dyDescent="0.25">
      <c r="B661" s="4" t="s">
        <v>59</v>
      </c>
      <c r="C661" s="4">
        <v>646</v>
      </c>
      <c r="D661" s="4">
        <v>57</v>
      </c>
      <c r="E661" s="11">
        <v>55.9</v>
      </c>
      <c r="F661" s="39">
        <f t="shared" si="487"/>
        <v>0.11111111111111072</v>
      </c>
      <c r="G661" s="40">
        <f t="shared" si="488"/>
        <v>15.527777777777777</v>
      </c>
      <c r="H661" s="41">
        <v>1242</v>
      </c>
      <c r="I661" s="42">
        <v>158.38999999999999</v>
      </c>
      <c r="J661" s="43">
        <f t="shared" si="489"/>
        <v>116.25450537037037</v>
      </c>
      <c r="K661" s="44">
        <v>2.46</v>
      </c>
      <c r="L661" s="45">
        <f t="shared" si="452"/>
        <v>137.99999999999952</v>
      </c>
      <c r="M661" s="45">
        <f t="shared" si="490"/>
        <v>137.99999999999952</v>
      </c>
      <c r="N661" s="46">
        <f t="shared" si="491"/>
        <v>412.64450537036987</v>
      </c>
      <c r="O661" s="47">
        <f t="shared" si="457"/>
        <v>7714.1999999999725</v>
      </c>
      <c r="P661" s="47">
        <f t="shared" si="492"/>
        <v>0</v>
      </c>
      <c r="Q661" s="47">
        <f t="shared" si="493"/>
        <v>7714.1999999999725</v>
      </c>
      <c r="R661" s="39">
        <f t="shared" si="496"/>
        <v>3447101.9999999995</v>
      </c>
      <c r="S661" s="50">
        <f t="shared" si="472"/>
        <v>2905358.8499999992</v>
      </c>
      <c r="T661" s="49">
        <f t="shared" si="494"/>
        <v>0</v>
      </c>
      <c r="U661" s="58">
        <f t="shared" si="458"/>
        <v>460179788.25149983</v>
      </c>
      <c r="V661" s="39">
        <f t="shared" si="471"/>
        <v>0</v>
      </c>
      <c r="W661" s="39">
        <f t="shared" si="495"/>
        <v>0</v>
      </c>
      <c r="X661" s="39">
        <f t="shared" ref="X661" si="499">W661</f>
        <v>0</v>
      </c>
    </row>
    <row r="662" spans="2:24" x14ac:dyDescent="0.25">
      <c r="B662" s="4" t="s">
        <v>59</v>
      </c>
      <c r="C662" s="4">
        <v>647</v>
      </c>
      <c r="D662" s="4">
        <v>58</v>
      </c>
      <c r="E662" s="11">
        <v>56.3</v>
      </c>
      <c r="F662" s="39">
        <f t="shared" si="487"/>
        <v>0.1111111111111117</v>
      </c>
      <c r="G662" s="40">
        <f t="shared" si="488"/>
        <v>15.638888888888888</v>
      </c>
      <c r="H662" s="41">
        <v>1242</v>
      </c>
      <c r="I662" s="42">
        <v>158.38999999999999</v>
      </c>
      <c r="J662" s="43">
        <f t="shared" si="489"/>
        <v>117.92420759259258</v>
      </c>
      <c r="K662" s="44">
        <v>2.46</v>
      </c>
      <c r="L662" s="45">
        <f t="shared" ref="L662:L725" si="500">$C$3*F662</f>
        <v>138.00000000000074</v>
      </c>
      <c r="M662" s="45">
        <f t="shared" si="490"/>
        <v>138.00000000000074</v>
      </c>
      <c r="N662" s="46">
        <f t="shared" si="491"/>
        <v>414.31420759259328</v>
      </c>
      <c r="O662" s="47">
        <f t="shared" si="457"/>
        <v>7769.4000000000415</v>
      </c>
      <c r="P662" s="47">
        <f t="shared" si="492"/>
        <v>0</v>
      </c>
      <c r="Q662" s="47">
        <f t="shared" si="493"/>
        <v>7769.4000000000415</v>
      </c>
      <c r="R662" s="39">
        <f t="shared" si="496"/>
        <v>3454871.3999999994</v>
      </c>
      <c r="S662" s="50">
        <f t="shared" si="472"/>
        <v>2905358.8499999992</v>
      </c>
      <c r="T662" s="49">
        <f t="shared" si="494"/>
        <v>0</v>
      </c>
      <c r="U662" s="58">
        <f t="shared" si="458"/>
        <v>460179788.25149983</v>
      </c>
      <c r="V662" s="39">
        <f t="shared" si="471"/>
        <v>0</v>
      </c>
      <c r="W662" s="39">
        <f t="shared" si="495"/>
        <v>0</v>
      </c>
      <c r="X662" s="39">
        <f t="shared" ref="X662" si="501">W662+X661</f>
        <v>0</v>
      </c>
    </row>
    <row r="663" spans="2:24" x14ac:dyDescent="0.25">
      <c r="B663" s="4" t="s">
        <v>59</v>
      </c>
      <c r="C663" s="4">
        <v>648</v>
      </c>
      <c r="D663" s="4">
        <v>59</v>
      </c>
      <c r="E663" s="11">
        <v>56.7</v>
      </c>
      <c r="F663" s="39">
        <f t="shared" si="487"/>
        <v>8.3333333333333523E-2</v>
      </c>
      <c r="G663" s="40">
        <f t="shared" si="488"/>
        <v>15.75</v>
      </c>
      <c r="H663" s="41">
        <v>1242</v>
      </c>
      <c r="I663" s="42">
        <v>158.38999999999999</v>
      </c>
      <c r="J663" s="43">
        <f t="shared" si="489"/>
        <v>119.60581500000001</v>
      </c>
      <c r="K663" s="44">
        <v>2.46</v>
      </c>
      <c r="L663" s="45">
        <f t="shared" si="500"/>
        <v>103.50000000000024</v>
      </c>
      <c r="M663" s="45">
        <f t="shared" si="490"/>
        <v>103.50000000000024</v>
      </c>
      <c r="N663" s="46">
        <f t="shared" si="491"/>
        <v>381.49581500000022</v>
      </c>
      <c r="O663" s="47">
        <f t="shared" si="457"/>
        <v>5868.4500000000144</v>
      </c>
      <c r="P663" s="47">
        <f t="shared" si="492"/>
        <v>0</v>
      </c>
      <c r="Q663" s="47">
        <f t="shared" si="493"/>
        <v>5868.4500000000144</v>
      </c>
      <c r="R663" s="39">
        <f t="shared" si="496"/>
        <v>3460739.8499999996</v>
      </c>
      <c r="S663" s="50">
        <f t="shared" si="472"/>
        <v>2905358.8499999992</v>
      </c>
      <c r="T663" s="49">
        <f t="shared" si="494"/>
        <v>0</v>
      </c>
      <c r="U663" s="58">
        <f t="shared" si="458"/>
        <v>460179788.25149983</v>
      </c>
      <c r="V663" s="39">
        <f t="shared" si="471"/>
        <v>0</v>
      </c>
      <c r="W663" s="39">
        <f t="shared" si="495"/>
        <v>0</v>
      </c>
      <c r="X663" s="39">
        <f t="shared" si="462"/>
        <v>0</v>
      </c>
    </row>
    <row r="664" spans="2:24" x14ac:dyDescent="0.25">
      <c r="B664" s="4" t="s">
        <v>59</v>
      </c>
      <c r="C664" s="4">
        <v>649</v>
      </c>
      <c r="D664" s="4">
        <v>60</v>
      </c>
      <c r="E664" s="11">
        <v>56.9</v>
      </c>
      <c r="F664" s="39">
        <f t="shared" si="487"/>
        <v>1.3888888888888099E-2</v>
      </c>
      <c r="G664" s="40">
        <f t="shared" si="488"/>
        <v>15.805555555555555</v>
      </c>
      <c r="H664" s="41">
        <v>1242</v>
      </c>
      <c r="I664" s="42">
        <v>158.38999999999999</v>
      </c>
      <c r="J664" s="43">
        <f t="shared" si="489"/>
        <v>120.45108314814816</v>
      </c>
      <c r="K664" s="44">
        <v>2.46</v>
      </c>
      <c r="L664" s="45">
        <f t="shared" si="500"/>
        <v>17.249999999999019</v>
      </c>
      <c r="M664" s="45">
        <f t="shared" si="490"/>
        <v>17.249999999999019</v>
      </c>
      <c r="N664" s="46">
        <f t="shared" si="491"/>
        <v>296.09108314814716</v>
      </c>
      <c r="O664" s="47">
        <f t="shared" si="457"/>
        <v>981.52499999994416</v>
      </c>
      <c r="P664" s="47">
        <f t="shared" si="492"/>
        <v>0</v>
      </c>
      <c r="Q664" s="47">
        <f t="shared" si="493"/>
        <v>981.52499999994416</v>
      </c>
      <c r="R664" s="39">
        <f t="shared" si="496"/>
        <v>3461721.3749999995</v>
      </c>
      <c r="S664" s="50">
        <f t="shared" si="472"/>
        <v>2905358.8499999992</v>
      </c>
      <c r="T664" s="49">
        <f t="shared" si="494"/>
        <v>0</v>
      </c>
      <c r="U664" s="58">
        <f t="shared" si="458"/>
        <v>460179788.25149983</v>
      </c>
      <c r="V664" s="39">
        <f t="shared" si="471"/>
        <v>0</v>
      </c>
      <c r="W664" s="39">
        <f t="shared" si="495"/>
        <v>0</v>
      </c>
      <c r="X664" s="39">
        <f t="shared" si="462"/>
        <v>0</v>
      </c>
    </row>
    <row r="665" spans="2:24" x14ac:dyDescent="0.25">
      <c r="B665" s="4" t="s">
        <v>59</v>
      </c>
      <c r="C665" s="4">
        <v>650</v>
      </c>
      <c r="D665" s="4">
        <v>61</v>
      </c>
      <c r="E665" s="11">
        <v>56.8</v>
      </c>
      <c r="F665" s="39">
        <f t="shared" si="487"/>
        <v>-0.12499999999999981</v>
      </c>
      <c r="G665" s="40">
        <f t="shared" si="488"/>
        <v>15.777777777777777</v>
      </c>
      <c r="H665" s="41">
        <v>1242</v>
      </c>
      <c r="I665" s="42">
        <v>158.38999999999999</v>
      </c>
      <c r="J665" s="43">
        <f t="shared" si="489"/>
        <v>120.02807703703704</v>
      </c>
      <c r="K665" s="44">
        <v>2.46</v>
      </c>
      <c r="L665" s="45">
        <f t="shared" si="500"/>
        <v>-155.24999999999977</v>
      </c>
      <c r="M665" s="45">
        <f t="shared" si="490"/>
        <v>-155.24999999999977</v>
      </c>
      <c r="N665" s="46">
        <f t="shared" si="491"/>
        <v>123.16807703703728</v>
      </c>
      <c r="O665" s="47">
        <f t="shared" si="457"/>
        <v>-8818.1999999999862</v>
      </c>
      <c r="P665" s="47">
        <f t="shared" si="492"/>
        <v>8818.1999999999862</v>
      </c>
      <c r="Q665" s="47">
        <f t="shared" si="493"/>
        <v>0</v>
      </c>
      <c r="R665" s="39">
        <f t="shared" si="496"/>
        <v>3461721.3749999995</v>
      </c>
      <c r="S665" s="50">
        <f t="shared" si="472"/>
        <v>2914177.0499999993</v>
      </c>
      <c r="T665" s="49">
        <f t="shared" si="494"/>
        <v>8818.1999999999862</v>
      </c>
      <c r="U665" s="58">
        <f t="shared" si="458"/>
        <v>461576502.94949985</v>
      </c>
      <c r="V665" s="39">
        <f t="shared" si="471"/>
        <v>7142.7419999999893</v>
      </c>
      <c r="W665" s="39">
        <f t="shared" si="495"/>
        <v>7142.7419999999893</v>
      </c>
      <c r="X665" s="39">
        <f t="shared" ref="X665" si="502">W665</f>
        <v>7142.7419999999893</v>
      </c>
    </row>
    <row r="666" spans="2:24" x14ac:dyDescent="0.25">
      <c r="B666" s="4" t="s">
        <v>59</v>
      </c>
      <c r="C666" s="4">
        <v>651</v>
      </c>
      <c r="D666" s="4">
        <v>62</v>
      </c>
      <c r="E666" s="11">
        <v>56</v>
      </c>
      <c r="F666" s="39">
        <f t="shared" si="487"/>
        <v>-0.36111111111111033</v>
      </c>
      <c r="G666" s="40">
        <f t="shared" si="488"/>
        <v>15.555555555555555</v>
      </c>
      <c r="H666" s="41">
        <v>1242</v>
      </c>
      <c r="I666" s="42">
        <v>158.38999999999999</v>
      </c>
      <c r="J666" s="43">
        <f t="shared" si="489"/>
        <v>116.67081481481482</v>
      </c>
      <c r="K666" s="44">
        <v>2.46</v>
      </c>
      <c r="L666" s="45">
        <f t="shared" si="500"/>
        <v>-448.49999999999903</v>
      </c>
      <c r="M666" s="45">
        <f t="shared" si="490"/>
        <v>-448.49999999999903</v>
      </c>
      <c r="N666" s="46">
        <f t="shared" si="491"/>
        <v>-173.43918518518421</v>
      </c>
      <c r="O666" s="47">
        <f t="shared" si="457"/>
        <v>-25115.999999999945</v>
      </c>
      <c r="P666" s="47">
        <f t="shared" si="492"/>
        <v>25115.999999999945</v>
      </c>
      <c r="Q666" s="47">
        <f t="shared" si="493"/>
        <v>0</v>
      </c>
      <c r="R666" s="39">
        <f t="shared" si="496"/>
        <v>3461721.3749999995</v>
      </c>
      <c r="S666" s="50">
        <f t="shared" si="472"/>
        <v>2939293.0499999993</v>
      </c>
      <c r="T666" s="49">
        <f t="shared" si="494"/>
        <v>25115.999999999945</v>
      </c>
      <c r="U666" s="58">
        <f t="shared" si="458"/>
        <v>465554626.18949986</v>
      </c>
      <c r="V666" s="39">
        <f t="shared" si="471"/>
        <v>20343.959999999955</v>
      </c>
      <c r="W666" s="39">
        <f t="shared" si="495"/>
        <v>20343.959999999955</v>
      </c>
      <c r="X666" s="39">
        <f t="shared" ref="X666" si="503">W666+X665</f>
        <v>27486.701999999947</v>
      </c>
    </row>
    <row r="667" spans="2:24" x14ac:dyDescent="0.25">
      <c r="B667" s="4" t="s">
        <v>59</v>
      </c>
      <c r="C667" s="4">
        <v>652</v>
      </c>
      <c r="D667" s="4">
        <v>63</v>
      </c>
      <c r="E667" s="11">
        <v>54.2</v>
      </c>
      <c r="F667" s="39">
        <f t="shared" si="487"/>
        <v>-0.54166666666666641</v>
      </c>
      <c r="G667" s="40">
        <f t="shared" si="488"/>
        <v>15.055555555555555</v>
      </c>
      <c r="H667" s="41">
        <v>1242</v>
      </c>
      <c r="I667" s="42">
        <v>158.38999999999999</v>
      </c>
      <c r="J667" s="43">
        <f t="shared" si="489"/>
        <v>109.29108814814815</v>
      </c>
      <c r="K667" s="44">
        <v>2.46</v>
      </c>
      <c r="L667" s="45">
        <f t="shared" si="500"/>
        <v>-672.74999999999966</v>
      </c>
      <c r="M667" s="45">
        <f t="shared" si="490"/>
        <v>-672.74999999999966</v>
      </c>
      <c r="N667" s="46">
        <f t="shared" si="491"/>
        <v>-405.06891185185151</v>
      </c>
      <c r="O667" s="47">
        <f t="shared" si="457"/>
        <v>-36463.049999999981</v>
      </c>
      <c r="P667" s="47">
        <f t="shared" si="492"/>
        <v>36463.049999999981</v>
      </c>
      <c r="Q667" s="47">
        <f t="shared" si="493"/>
        <v>0</v>
      </c>
      <c r="R667" s="39">
        <f t="shared" si="496"/>
        <v>3461721.3749999995</v>
      </c>
      <c r="S667" s="50">
        <f t="shared" si="472"/>
        <v>2975756.0999999992</v>
      </c>
      <c r="T667" s="49">
        <f t="shared" si="494"/>
        <v>36463.049999999981</v>
      </c>
      <c r="U667" s="58">
        <f t="shared" si="458"/>
        <v>471330008.67899984</v>
      </c>
      <c r="V667" s="39">
        <f t="shared" si="471"/>
        <v>29535.070499999987</v>
      </c>
      <c r="W667" s="39">
        <f t="shared" si="495"/>
        <v>29535.070499999987</v>
      </c>
      <c r="X667" s="39">
        <f t="shared" si="462"/>
        <v>57021.772499999934</v>
      </c>
    </row>
    <row r="668" spans="2:24" x14ac:dyDescent="0.25">
      <c r="B668" s="4" t="s">
        <v>59</v>
      </c>
      <c r="C668" s="4">
        <v>653</v>
      </c>
      <c r="D668" s="4">
        <v>64</v>
      </c>
      <c r="E668" s="11">
        <v>52.1</v>
      </c>
      <c r="F668" s="39">
        <f t="shared" si="487"/>
        <v>-0.56944444444444464</v>
      </c>
      <c r="G668" s="40">
        <f t="shared" si="488"/>
        <v>14.472222222222221</v>
      </c>
      <c r="H668" s="41">
        <v>1242</v>
      </c>
      <c r="I668" s="42">
        <v>158.38999999999999</v>
      </c>
      <c r="J668" s="43">
        <f t="shared" si="489"/>
        <v>100.98610537037035</v>
      </c>
      <c r="K668" s="44">
        <v>2.46</v>
      </c>
      <c r="L668" s="45">
        <f t="shared" si="500"/>
        <v>-707.25000000000023</v>
      </c>
      <c r="M668" s="45">
        <f t="shared" si="490"/>
        <v>-707.25000000000023</v>
      </c>
      <c r="N668" s="46">
        <f t="shared" si="491"/>
        <v>-447.87389462962989</v>
      </c>
      <c r="O668" s="47">
        <f t="shared" si="457"/>
        <v>-36847.725000000013</v>
      </c>
      <c r="P668" s="47">
        <f t="shared" si="492"/>
        <v>36847.725000000013</v>
      </c>
      <c r="Q668" s="47">
        <f t="shared" si="493"/>
        <v>0</v>
      </c>
      <c r="R668" s="39">
        <f t="shared" si="496"/>
        <v>3461721.3749999995</v>
      </c>
      <c r="S668" s="50">
        <f t="shared" si="472"/>
        <v>3012603.8249999993</v>
      </c>
      <c r="T668" s="49">
        <f t="shared" si="494"/>
        <v>36847.725000000013</v>
      </c>
      <c r="U668" s="58">
        <f t="shared" si="458"/>
        <v>477166319.84174985</v>
      </c>
      <c r="V668" s="39">
        <f t="shared" si="471"/>
        <v>29846.657250000011</v>
      </c>
      <c r="W668" s="39">
        <f t="shared" si="495"/>
        <v>29846.657250000011</v>
      </c>
      <c r="X668" s="39">
        <f t="shared" si="462"/>
        <v>86868.429749999952</v>
      </c>
    </row>
    <row r="669" spans="2:24" x14ac:dyDescent="0.25">
      <c r="B669" s="4" t="s">
        <v>59</v>
      </c>
      <c r="C669" s="4">
        <v>654</v>
      </c>
      <c r="D669" s="4">
        <v>65</v>
      </c>
      <c r="E669" s="11">
        <v>50.1</v>
      </c>
      <c r="F669" s="39">
        <f t="shared" si="487"/>
        <v>-0.68055555555555536</v>
      </c>
      <c r="G669" s="40">
        <f t="shared" si="488"/>
        <v>13.916666666666666</v>
      </c>
      <c r="H669" s="41">
        <v>1242</v>
      </c>
      <c r="I669" s="42">
        <v>158.38999999999999</v>
      </c>
      <c r="J669" s="43">
        <f t="shared" si="489"/>
        <v>93.381668333333323</v>
      </c>
      <c r="K669" s="44">
        <v>2.46</v>
      </c>
      <c r="L669" s="45">
        <f t="shared" si="500"/>
        <v>-845.24999999999977</v>
      </c>
      <c r="M669" s="45">
        <f t="shared" si="490"/>
        <v>-845.24999999999977</v>
      </c>
      <c r="N669" s="46">
        <f t="shared" si="491"/>
        <v>-593.47833166666646</v>
      </c>
      <c r="O669" s="47">
        <f t="shared" ref="O669:O732" si="504">M669*E669</f>
        <v>-42347.024999999987</v>
      </c>
      <c r="P669" s="47">
        <f t="shared" si="492"/>
        <v>42347.024999999987</v>
      </c>
      <c r="Q669" s="47">
        <f t="shared" si="493"/>
        <v>0</v>
      </c>
      <c r="R669" s="39">
        <f t="shared" si="496"/>
        <v>3461721.3749999995</v>
      </c>
      <c r="S669" s="50">
        <f t="shared" si="472"/>
        <v>3054950.8499999992</v>
      </c>
      <c r="T669" s="49">
        <f t="shared" si="494"/>
        <v>42347.024999999987</v>
      </c>
      <c r="U669" s="58">
        <f t="shared" ref="U669:U732" si="505">S669*I669</f>
        <v>483873665.13149983</v>
      </c>
      <c r="V669" s="39">
        <f t="shared" si="471"/>
        <v>34301.090249999994</v>
      </c>
      <c r="W669" s="39">
        <f t="shared" si="495"/>
        <v>34301.090249999994</v>
      </c>
      <c r="X669" s="39">
        <f t="shared" ref="X669" si="506">W669</f>
        <v>34301.090249999994</v>
      </c>
    </row>
    <row r="670" spans="2:24" x14ac:dyDescent="0.25">
      <c r="B670" s="4" t="s">
        <v>59</v>
      </c>
      <c r="C670" s="4">
        <v>655</v>
      </c>
      <c r="D670" s="4">
        <v>66</v>
      </c>
      <c r="E670" s="11">
        <v>47.2</v>
      </c>
      <c r="F670" s="39">
        <f t="shared" si="487"/>
        <v>-0.95833333333333315</v>
      </c>
      <c r="G670" s="40">
        <f t="shared" si="488"/>
        <v>13.111111111111111</v>
      </c>
      <c r="H670" s="41">
        <v>1242</v>
      </c>
      <c r="I670" s="42">
        <v>158.38999999999999</v>
      </c>
      <c r="J670" s="43">
        <f t="shared" si="489"/>
        <v>82.883899259259252</v>
      </c>
      <c r="K670" s="44">
        <v>2.46</v>
      </c>
      <c r="L670" s="45">
        <f t="shared" si="500"/>
        <v>-1190.2499999999998</v>
      </c>
      <c r="M670" s="45">
        <f t="shared" si="490"/>
        <v>-1190.2499999999998</v>
      </c>
      <c r="N670" s="46">
        <f t="shared" si="491"/>
        <v>-948.97610074074055</v>
      </c>
      <c r="O670" s="47">
        <f t="shared" si="504"/>
        <v>-56179.799999999996</v>
      </c>
      <c r="P670" s="47">
        <f t="shared" si="492"/>
        <v>56179.799999999996</v>
      </c>
      <c r="Q670" s="47">
        <f t="shared" si="493"/>
        <v>0</v>
      </c>
      <c r="R670" s="39">
        <f t="shared" si="496"/>
        <v>3461721.3749999995</v>
      </c>
      <c r="S670" s="50">
        <f t="shared" si="472"/>
        <v>3111130.649999999</v>
      </c>
      <c r="T670" s="49">
        <f t="shared" si="494"/>
        <v>56179.799999999996</v>
      </c>
      <c r="U670" s="58">
        <f t="shared" si="505"/>
        <v>492771983.65349978</v>
      </c>
      <c r="V670" s="39">
        <f t="shared" si="471"/>
        <v>45505.637999999999</v>
      </c>
      <c r="W670" s="39">
        <f t="shared" si="495"/>
        <v>45505.637999999999</v>
      </c>
      <c r="X670" s="39">
        <f t="shared" ref="X670" si="507">W670+X669</f>
        <v>79806.728249999986</v>
      </c>
    </row>
    <row r="671" spans="2:24" x14ac:dyDescent="0.25">
      <c r="B671" s="4" t="s">
        <v>59</v>
      </c>
      <c r="C671" s="4">
        <v>656</v>
      </c>
      <c r="D671" s="4">
        <v>67</v>
      </c>
      <c r="E671" s="11">
        <v>43.2</v>
      </c>
      <c r="F671" s="39">
        <f t="shared" si="487"/>
        <v>-1.1111111111111112</v>
      </c>
      <c r="G671" s="40">
        <f t="shared" si="488"/>
        <v>12</v>
      </c>
      <c r="H671" s="41">
        <v>1242</v>
      </c>
      <c r="I671" s="42">
        <v>158.38999999999999</v>
      </c>
      <c r="J671" s="43">
        <f t="shared" si="489"/>
        <v>69.43104000000001</v>
      </c>
      <c r="K671" s="44">
        <v>2.46</v>
      </c>
      <c r="L671" s="45">
        <f t="shared" si="500"/>
        <v>-1380</v>
      </c>
      <c r="M671" s="45">
        <f t="shared" si="490"/>
        <v>-1380</v>
      </c>
      <c r="N671" s="46">
        <f t="shared" si="491"/>
        <v>-1152.17896</v>
      </c>
      <c r="O671" s="47">
        <f t="shared" si="504"/>
        <v>-59616.000000000007</v>
      </c>
      <c r="P671" s="47">
        <f t="shared" si="492"/>
        <v>59616.000000000007</v>
      </c>
      <c r="Q671" s="47">
        <f t="shared" si="493"/>
        <v>0</v>
      </c>
      <c r="R671" s="39">
        <f t="shared" si="496"/>
        <v>3461721.3749999995</v>
      </c>
      <c r="S671" s="50">
        <f t="shared" si="472"/>
        <v>3170746.649999999</v>
      </c>
      <c r="T671" s="49">
        <f t="shared" si="494"/>
        <v>59616.000000000007</v>
      </c>
      <c r="U671" s="58">
        <f t="shared" si="505"/>
        <v>502214561.89349979</v>
      </c>
      <c r="V671" s="39">
        <f t="shared" si="471"/>
        <v>48288.960000000006</v>
      </c>
      <c r="W671" s="39">
        <f t="shared" si="495"/>
        <v>48288.960000000006</v>
      </c>
      <c r="X671" s="39">
        <f t="shared" si="462"/>
        <v>128095.68824999999</v>
      </c>
    </row>
    <row r="672" spans="2:24" x14ac:dyDescent="0.25">
      <c r="B672" s="4" t="s">
        <v>59</v>
      </c>
      <c r="C672" s="4">
        <v>657</v>
      </c>
      <c r="D672" s="4">
        <v>68</v>
      </c>
      <c r="E672" s="11">
        <v>39.200000000000003</v>
      </c>
      <c r="F672" s="39">
        <f t="shared" si="487"/>
        <v>-0.93055555555555591</v>
      </c>
      <c r="G672" s="40">
        <f t="shared" si="488"/>
        <v>10.888888888888889</v>
      </c>
      <c r="H672" s="41">
        <v>1242</v>
      </c>
      <c r="I672" s="42">
        <v>158.38999999999999</v>
      </c>
      <c r="J672" s="43">
        <f t="shared" si="489"/>
        <v>57.16869925925927</v>
      </c>
      <c r="K672" s="44">
        <v>2.46</v>
      </c>
      <c r="L672" s="45">
        <f t="shared" si="500"/>
        <v>-1155.7500000000005</v>
      </c>
      <c r="M672" s="45">
        <f t="shared" si="490"/>
        <v>-1155.7500000000005</v>
      </c>
      <c r="N672" s="46">
        <f t="shared" si="491"/>
        <v>-940.19130074074121</v>
      </c>
      <c r="O672" s="47">
        <f t="shared" si="504"/>
        <v>-45305.400000000023</v>
      </c>
      <c r="P672" s="47">
        <f t="shared" si="492"/>
        <v>45305.400000000023</v>
      </c>
      <c r="Q672" s="47">
        <f t="shared" si="493"/>
        <v>0</v>
      </c>
      <c r="R672" s="39">
        <f t="shared" si="496"/>
        <v>3461721.3749999995</v>
      </c>
      <c r="S672" s="50">
        <f t="shared" si="472"/>
        <v>3216052.0499999989</v>
      </c>
      <c r="T672" s="49">
        <f t="shared" si="494"/>
        <v>45305.400000000023</v>
      </c>
      <c r="U672" s="58">
        <f t="shared" si="505"/>
        <v>509390484.19949979</v>
      </c>
      <c r="V672" s="39">
        <f t="shared" si="471"/>
        <v>36697.374000000018</v>
      </c>
      <c r="W672" s="39">
        <f t="shared" si="495"/>
        <v>36697.374000000018</v>
      </c>
      <c r="X672" s="39">
        <f t="shared" si="462"/>
        <v>164793.06225000002</v>
      </c>
    </row>
    <row r="673" spans="2:24" x14ac:dyDescent="0.25">
      <c r="B673" s="4" t="s">
        <v>59</v>
      </c>
      <c r="C673" s="4">
        <v>658</v>
      </c>
      <c r="D673" s="4">
        <v>69</v>
      </c>
      <c r="E673" s="11">
        <v>36.5</v>
      </c>
      <c r="F673" s="39">
        <f t="shared" si="487"/>
        <v>-0.68055555555555636</v>
      </c>
      <c r="G673" s="40">
        <f t="shared" si="488"/>
        <v>10.138888888888889</v>
      </c>
      <c r="H673" s="41">
        <v>1242</v>
      </c>
      <c r="I673" s="42">
        <v>158.38999999999999</v>
      </c>
      <c r="J673" s="43">
        <f t="shared" si="489"/>
        <v>49.564634259259265</v>
      </c>
      <c r="K673" s="44">
        <v>2.46</v>
      </c>
      <c r="L673" s="45">
        <f t="shared" si="500"/>
        <v>-845.25000000000102</v>
      </c>
      <c r="M673" s="45">
        <f t="shared" si="490"/>
        <v>-845.25000000000102</v>
      </c>
      <c r="N673" s="46">
        <f t="shared" si="491"/>
        <v>-637.29536574074177</v>
      </c>
      <c r="O673" s="47">
        <f t="shared" si="504"/>
        <v>-30851.625000000036</v>
      </c>
      <c r="P673" s="47">
        <f t="shared" si="492"/>
        <v>30851.625000000036</v>
      </c>
      <c r="Q673" s="47">
        <f t="shared" si="493"/>
        <v>0</v>
      </c>
      <c r="R673" s="39">
        <f t="shared" si="496"/>
        <v>3461721.3749999995</v>
      </c>
      <c r="S673" s="50">
        <f t="shared" si="472"/>
        <v>3246903.6749999989</v>
      </c>
      <c r="T673" s="49">
        <f t="shared" si="494"/>
        <v>30851.625000000036</v>
      </c>
      <c r="U673" s="58">
        <f t="shared" si="505"/>
        <v>514277073.08324981</v>
      </c>
      <c r="V673" s="39">
        <f t="shared" si="471"/>
        <v>24989.816250000033</v>
      </c>
      <c r="W673" s="39">
        <f t="shared" si="495"/>
        <v>24989.816250000033</v>
      </c>
      <c r="X673" s="39">
        <f t="shared" ref="X673" si="508">W673</f>
        <v>24989.816250000033</v>
      </c>
    </row>
    <row r="674" spans="2:24" x14ac:dyDescent="0.25">
      <c r="B674" s="4" t="s">
        <v>59</v>
      </c>
      <c r="C674" s="4">
        <v>659</v>
      </c>
      <c r="D674" s="4">
        <v>70</v>
      </c>
      <c r="E674" s="11">
        <v>34.299999999999997</v>
      </c>
      <c r="F674" s="39">
        <f t="shared" si="487"/>
        <v>-0.76388888888888884</v>
      </c>
      <c r="G674" s="40">
        <f t="shared" si="488"/>
        <v>9.5277777777777768</v>
      </c>
      <c r="H674" s="41">
        <v>1242</v>
      </c>
      <c r="I674" s="42">
        <v>158.38999999999999</v>
      </c>
      <c r="J674" s="43">
        <f t="shared" si="489"/>
        <v>43.769785370370364</v>
      </c>
      <c r="K674" s="44">
        <v>2.46</v>
      </c>
      <c r="L674" s="45">
        <f t="shared" si="500"/>
        <v>-948.74999999999989</v>
      </c>
      <c r="M674" s="45">
        <f t="shared" si="490"/>
        <v>-948.74999999999989</v>
      </c>
      <c r="N674" s="46">
        <f t="shared" si="491"/>
        <v>-746.5902146296296</v>
      </c>
      <c r="O674" s="47">
        <f t="shared" si="504"/>
        <v>-32542.124999999993</v>
      </c>
      <c r="P674" s="47">
        <f t="shared" si="492"/>
        <v>32542.124999999993</v>
      </c>
      <c r="Q674" s="47">
        <f t="shared" si="493"/>
        <v>0</v>
      </c>
      <c r="R674" s="39">
        <f t="shared" si="496"/>
        <v>3461721.3749999995</v>
      </c>
      <c r="S674" s="50">
        <f t="shared" si="472"/>
        <v>3279445.7999999989</v>
      </c>
      <c r="T674" s="49">
        <f t="shared" si="494"/>
        <v>32542.124999999993</v>
      </c>
      <c r="U674" s="58">
        <f t="shared" si="505"/>
        <v>519431420.26199979</v>
      </c>
      <c r="V674" s="39">
        <f t="shared" si="471"/>
        <v>26359.121249999997</v>
      </c>
      <c r="W674" s="39">
        <f t="shared" si="495"/>
        <v>26359.121249999997</v>
      </c>
      <c r="X674" s="39">
        <f t="shared" ref="X674:X707" si="509">W674+X673</f>
        <v>51348.937500000029</v>
      </c>
    </row>
    <row r="675" spans="2:24" x14ac:dyDescent="0.25">
      <c r="B675" s="4" t="s">
        <v>59</v>
      </c>
      <c r="C675" s="4">
        <v>660</v>
      </c>
      <c r="D675" s="4">
        <v>71</v>
      </c>
      <c r="E675" s="11">
        <v>31</v>
      </c>
      <c r="F675" s="39">
        <f t="shared" si="487"/>
        <v>-1.1527777777777775</v>
      </c>
      <c r="G675" s="40">
        <f t="shared" si="488"/>
        <v>8.6111111111111107</v>
      </c>
      <c r="H675" s="41">
        <v>1242</v>
      </c>
      <c r="I675" s="42">
        <v>158.38999999999999</v>
      </c>
      <c r="J675" s="43">
        <f t="shared" si="489"/>
        <v>35.752759259259257</v>
      </c>
      <c r="K675" s="44">
        <v>2.46</v>
      </c>
      <c r="L675" s="45">
        <f t="shared" si="500"/>
        <v>-1431.7499999999995</v>
      </c>
      <c r="M675" s="45">
        <f t="shared" si="490"/>
        <v>-1431.7499999999995</v>
      </c>
      <c r="N675" s="46">
        <f t="shared" si="491"/>
        <v>-1237.6072407407403</v>
      </c>
      <c r="O675" s="47">
        <f t="shared" si="504"/>
        <v>-44384.249999999985</v>
      </c>
      <c r="P675" s="47">
        <f t="shared" si="492"/>
        <v>44384.249999999985</v>
      </c>
      <c r="Q675" s="47">
        <f t="shared" si="493"/>
        <v>0</v>
      </c>
      <c r="R675" s="39">
        <f t="shared" si="496"/>
        <v>3461721.3749999995</v>
      </c>
      <c r="S675" s="50">
        <f t="shared" si="472"/>
        <v>3323830.0499999989</v>
      </c>
      <c r="T675" s="49">
        <f t="shared" si="494"/>
        <v>44384.249999999985</v>
      </c>
      <c r="U675" s="58">
        <f t="shared" si="505"/>
        <v>526461441.6194998</v>
      </c>
      <c r="V675" s="39">
        <f t="shared" si="471"/>
        <v>35951.242499999993</v>
      </c>
      <c r="W675" s="39">
        <f t="shared" si="495"/>
        <v>35951.242499999993</v>
      </c>
      <c r="X675" s="39">
        <f t="shared" si="509"/>
        <v>87300.180000000022</v>
      </c>
    </row>
    <row r="676" spans="2:24" x14ac:dyDescent="0.25">
      <c r="B676" s="4" t="s">
        <v>59</v>
      </c>
      <c r="C676" s="4">
        <v>661</v>
      </c>
      <c r="D676" s="4">
        <v>72</v>
      </c>
      <c r="E676" s="11">
        <v>26</v>
      </c>
      <c r="F676" s="39">
        <f t="shared" si="487"/>
        <v>-1.4305555555555556</v>
      </c>
      <c r="G676" s="40">
        <f t="shared" si="488"/>
        <v>7.2222222222222223</v>
      </c>
      <c r="H676" s="41">
        <v>1242</v>
      </c>
      <c r="I676" s="42">
        <v>158.38999999999999</v>
      </c>
      <c r="J676" s="43">
        <f t="shared" si="489"/>
        <v>25.149703703703704</v>
      </c>
      <c r="K676" s="44">
        <v>2.46</v>
      </c>
      <c r="L676" s="45">
        <f t="shared" si="500"/>
        <v>-1776.75</v>
      </c>
      <c r="M676" s="45">
        <f t="shared" si="490"/>
        <v>-1776.75</v>
      </c>
      <c r="N676" s="46">
        <f t="shared" si="491"/>
        <v>-1593.2102962962963</v>
      </c>
      <c r="O676" s="47">
        <f t="shared" si="504"/>
        <v>-46195.5</v>
      </c>
      <c r="P676" s="47">
        <f t="shared" si="492"/>
        <v>46195.5</v>
      </c>
      <c r="Q676" s="47">
        <f t="shared" si="493"/>
        <v>0</v>
      </c>
      <c r="R676" s="39">
        <f t="shared" si="496"/>
        <v>3461721.3749999995</v>
      </c>
      <c r="S676" s="50">
        <f t="shared" si="472"/>
        <v>3370025.5499999989</v>
      </c>
      <c r="T676" s="49">
        <f t="shared" si="494"/>
        <v>46195.5</v>
      </c>
      <c r="U676" s="58">
        <f t="shared" si="505"/>
        <v>533778346.86449975</v>
      </c>
      <c r="V676" s="39">
        <f t="shared" si="471"/>
        <v>37418.355000000003</v>
      </c>
      <c r="W676" s="39">
        <f t="shared" si="495"/>
        <v>37418.355000000003</v>
      </c>
      <c r="X676" s="39">
        <f t="shared" si="509"/>
        <v>124718.53500000003</v>
      </c>
    </row>
    <row r="677" spans="2:24" x14ac:dyDescent="0.25">
      <c r="B677" s="4" t="s">
        <v>59</v>
      </c>
      <c r="C677" s="4">
        <v>662</v>
      </c>
      <c r="D677" s="4">
        <v>73</v>
      </c>
      <c r="E677" s="11">
        <v>20.7</v>
      </c>
      <c r="F677" s="39">
        <f t="shared" si="487"/>
        <v>-1.4722222222222221</v>
      </c>
      <c r="G677" s="40">
        <f t="shared" si="488"/>
        <v>5.75</v>
      </c>
      <c r="H677" s="41">
        <v>1242</v>
      </c>
      <c r="I677" s="42">
        <v>158.38999999999999</v>
      </c>
      <c r="J677" s="43">
        <f t="shared" si="489"/>
        <v>15.941415000000001</v>
      </c>
      <c r="K677" s="44">
        <v>2.46</v>
      </c>
      <c r="L677" s="45">
        <f t="shared" si="500"/>
        <v>-1828.4999999999998</v>
      </c>
      <c r="M677" s="45">
        <f t="shared" si="490"/>
        <v>-1828.4999999999998</v>
      </c>
      <c r="N677" s="46">
        <f t="shared" si="491"/>
        <v>-1654.1685849999999</v>
      </c>
      <c r="O677" s="47">
        <f t="shared" si="504"/>
        <v>-37849.949999999997</v>
      </c>
      <c r="P677" s="47">
        <f t="shared" si="492"/>
        <v>37849.949999999997</v>
      </c>
      <c r="Q677" s="47">
        <f t="shared" si="493"/>
        <v>0</v>
      </c>
      <c r="R677" s="39">
        <f t="shared" si="496"/>
        <v>3461721.3749999995</v>
      </c>
      <c r="S677" s="50">
        <f t="shared" si="472"/>
        <v>3407875.4999999991</v>
      </c>
      <c r="T677" s="49">
        <f t="shared" si="494"/>
        <v>37849.949999999997</v>
      </c>
      <c r="U677" s="58">
        <f t="shared" si="505"/>
        <v>539773400.44499981</v>
      </c>
      <c r="V677" s="39">
        <f t="shared" si="471"/>
        <v>30658.459500000001</v>
      </c>
      <c r="W677" s="39">
        <f t="shared" si="495"/>
        <v>30658.459500000001</v>
      </c>
      <c r="X677" s="39">
        <f t="shared" ref="X677" si="510">W677</f>
        <v>30658.459500000001</v>
      </c>
    </row>
    <row r="678" spans="2:24" x14ac:dyDescent="0.25">
      <c r="B678" s="4" t="s">
        <v>59</v>
      </c>
      <c r="C678" s="4">
        <v>663</v>
      </c>
      <c r="D678" s="4">
        <v>74</v>
      </c>
      <c r="E678" s="11">
        <v>15.4</v>
      </c>
      <c r="F678" s="39">
        <f t="shared" si="487"/>
        <v>-1.0555555555555556</v>
      </c>
      <c r="G678" s="40">
        <f t="shared" si="488"/>
        <v>4.2777777777777777</v>
      </c>
      <c r="H678" s="41">
        <v>1242</v>
      </c>
      <c r="I678" s="42">
        <v>158.38999999999999</v>
      </c>
      <c r="J678" s="43">
        <f t="shared" si="489"/>
        <v>8.8232303703703714</v>
      </c>
      <c r="K678" s="44">
        <v>2.46</v>
      </c>
      <c r="L678" s="45">
        <f t="shared" si="500"/>
        <v>-1311</v>
      </c>
      <c r="M678" s="45">
        <f t="shared" si="490"/>
        <v>-1311</v>
      </c>
      <c r="N678" s="46">
        <f t="shared" si="491"/>
        <v>-1143.7867696296296</v>
      </c>
      <c r="O678" s="47">
        <f t="shared" si="504"/>
        <v>-20189.400000000001</v>
      </c>
      <c r="P678" s="47">
        <f t="shared" si="492"/>
        <v>20189.400000000001</v>
      </c>
      <c r="Q678" s="47">
        <f t="shared" si="493"/>
        <v>0</v>
      </c>
      <c r="R678" s="39">
        <f t="shared" si="496"/>
        <v>3461721.3749999995</v>
      </c>
      <c r="S678" s="50">
        <f t="shared" si="472"/>
        <v>3428064.899999999</v>
      </c>
      <c r="T678" s="49">
        <f t="shared" si="494"/>
        <v>20189.400000000001</v>
      </c>
      <c r="U678" s="58">
        <f t="shared" si="505"/>
        <v>542971199.5109998</v>
      </c>
      <c r="V678" s="39">
        <f t="shared" si="471"/>
        <v>16353.414000000002</v>
      </c>
      <c r="W678" s="39">
        <f t="shared" si="495"/>
        <v>16353.414000000002</v>
      </c>
      <c r="X678" s="39">
        <f t="shared" ref="X678" si="511">W678+X677</f>
        <v>47011.873500000002</v>
      </c>
    </row>
    <row r="679" spans="2:24" x14ac:dyDescent="0.25">
      <c r="B679" s="4" t="s">
        <v>59</v>
      </c>
      <c r="C679" s="4">
        <v>664</v>
      </c>
      <c r="D679" s="4">
        <v>75</v>
      </c>
      <c r="E679" s="11">
        <v>13.1</v>
      </c>
      <c r="F679" s="39">
        <f t="shared" si="487"/>
        <v>-0.47222222222222227</v>
      </c>
      <c r="G679" s="40">
        <f t="shared" si="488"/>
        <v>3.6388888888888888</v>
      </c>
      <c r="H679" s="41">
        <v>1242</v>
      </c>
      <c r="I679" s="42">
        <v>158.38999999999999</v>
      </c>
      <c r="J679" s="43">
        <f t="shared" si="489"/>
        <v>6.3845275925925931</v>
      </c>
      <c r="K679" s="44">
        <v>2.46</v>
      </c>
      <c r="L679" s="45">
        <f t="shared" si="500"/>
        <v>-586.5</v>
      </c>
      <c r="M679" s="45">
        <f t="shared" si="490"/>
        <v>-586.5</v>
      </c>
      <c r="N679" s="46">
        <f t="shared" si="491"/>
        <v>-421.72547240740744</v>
      </c>
      <c r="O679" s="47">
        <f t="shared" si="504"/>
        <v>-7683.15</v>
      </c>
      <c r="P679" s="47">
        <f t="shared" si="492"/>
        <v>7683.15</v>
      </c>
      <c r="Q679" s="47">
        <f t="shared" si="493"/>
        <v>0</v>
      </c>
      <c r="R679" s="39">
        <f t="shared" si="496"/>
        <v>3461721.3749999995</v>
      </c>
      <c r="S679" s="50">
        <f t="shared" si="472"/>
        <v>3435748.0499999989</v>
      </c>
      <c r="T679" s="49">
        <f t="shared" si="494"/>
        <v>7683.15</v>
      </c>
      <c r="U679" s="58">
        <f t="shared" si="505"/>
        <v>544188133.63949978</v>
      </c>
      <c r="V679" s="39">
        <f t="shared" si="471"/>
        <v>6223.3514999999998</v>
      </c>
      <c r="W679" s="39">
        <f t="shared" si="495"/>
        <v>6223.3514999999998</v>
      </c>
      <c r="X679" s="39">
        <f t="shared" si="509"/>
        <v>53235.224999999999</v>
      </c>
    </row>
    <row r="680" spans="2:24" x14ac:dyDescent="0.25">
      <c r="B680" s="4" t="s">
        <v>59</v>
      </c>
      <c r="C680" s="4">
        <v>665</v>
      </c>
      <c r="D680" s="4">
        <v>76</v>
      </c>
      <c r="E680" s="11">
        <v>12</v>
      </c>
      <c r="F680" s="39">
        <f t="shared" si="487"/>
        <v>-8.3333333333333287E-2</v>
      </c>
      <c r="G680" s="40">
        <f t="shared" si="488"/>
        <v>3.333333333333333</v>
      </c>
      <c r="H680" s="41">
        <v>1242</v>
      </c>
      <c r="I680" s="42">
        <v>158.38999999999999</v>
      </c>
      <c r="J680" s="43">
        <f t="shared" si="489"/>
        <v>5.3573333333333331</v>
      </c>
      <c r="K680" s="44">
        <v>2.46</v>
      </c>
      <c r="L680" s="45">
        <f t="shared" si="500"/>
        <v>-103.49999999999994</v>
      </c>
      <c r="M680" s="45">
        <f t="shared" si="490"/>
        <v>-103.49999999999994</v>
      </c>
      <c r="N680" s="46">
        <f t="shared" si="491"/>
        <v>60.247333333333387</v>
      </c>
      <c r="O680" s="47">
        <f t="shared" si="504"/>
        <v>-1241.9999999999993</v>
      </c>
      <c r="P680" s="47">
        <f t="shared" si="492"/>
        <v>1241.9999999999993</v>
      </c>
      <c r="Q680" s="47">
        <f t="shared" si="493"/>
        <v>0</v>
      </c>
      <c r="R680" s="39">
        <f t="shared" si="496"/>
        <v>3461721.3749999995</v>
      </c>
      <c r="S680" s="50">
        <f t="shared" si="472"/>
        <v>3436990.0499999989</v>
      </c>
      <c r="T680" s="49">
        <f t="shared" si="494"/>
        <v>1241.9999999999993</v>
      </c>
      <c r="U680" s="58">
        <f t="shared" si="505"/>
        <v>544384854.01949978</v>
      </c>
      <c r="V680" s="39">
        <f t="shared" si="471"/>
        <v>1006.0199999999995</v>
      </c>
      <c r="W680" s="39">
        <f t="shared" si="495"/>
        <v>1006.0199999999995</v>
      </c>
      <c r="X680" s="39">
        <f t="shared" si="509"/>
        <v>54241.244999999995</v>
      </c>
    </row>
    <row r="681" spans="2:24" x14ac:dyDescent="0.25">
      <c r="B681" s="4" t="s">
        <v>59</v>
      </c>
      <c r="C681" s="4">
        <v>666</v>
      </c>
      <c r="D681" s="4">
        <v>77</v>
      </c>
      <c r="E681" s="11">
        <v>12.5</v>
      </c>
      <c r="F681" s="39">
        <f t="shared" si="487"/>
        <v>0.27777777777777779</v>
      </c>
      <c r="G681" s="40">
        <f t="shared" si="488"/>
        <v>3.4722222222222223</v>
      </c>
      <c r="H681" s="41">
        <v>1242</v>
      </c>
      <c r="I681" s="42">
        <v>158.38999999999999</v>
      </c>
      <c r="J681" s="43">
        <f t="shared" si="489"/>
        <v>5.8130787037037042</v>
      </c>
      <c r="K681" s="44">
        <v>2.46</v>
      </c>
      <c r="L681" s="45">
        <f t="shared" si="500"/>
        <v>345</v>
      </c>
      <c r="M681" s="45">
        <f t="shared" si="490"/>
        <v>345</v>
      </c>
      <c r="N681" s="46">
        <f t="shared" si="491"/>
        <v>509.20307870370368</v>
      </c>
      <c r="O681" s="47">
        <f t="shared" si="504"/>
        <v>4312.5</v>
      </c>
      <c r="P681" s="47">
        <f t="shared" si="492"/>
        <v>0</v>
      </c>
      <c r="Q681" s="47">
        <f t="shared" si="493"/>
        <v>4312.5</v>
      </c>
      <c r="R681" s="39">
        <f t="shared" si="496"/>
        <v>3466033.8749999995</v>
      </c>
      <c r="S681" s="50">
        <f t="shared" si="472"/>
        <v>3436990.0499999989</v>
      </c>
      <c r="T681" s="49">
        <f t="shared" si="494"/>
        <v>0</v>
      </c>
      <c r="U681" s="58">
        <f t="shared" si="505"/>
        <v>544384854.01949978</v>
      </c>
      <c r="V681" s="39">
        <f t="shared" si="471"/>
        <v>0</v>
      </c>
      <c r="W681" s="39">
        <f t="shared" si="495"/>
        <v>0</v>
      </c>
      <c r="X681" s="39">
        <f t="shared" ref="X681" si="512">W681</f>
        <v>0</v>
      </c>
    </row>
    <row r="682" spans="2:24" x14ac:dyDescent="0.25">
      <c r="B682" s="4" t="s">
        <v>59</v>
      </c>
      <c r="C682" s="4">
        <v>667</v>
      </c>
      <c r="D682" s="4">
        <v>78</v>
      </c>
      <c r="E682" s="11">
        <v>14</v>
      </c>
      <c r="F682" s="39">
        <f t="shared" si="487"/>
        <v>0.90277777777777779</v>
      </c>
      <c r="G682" s="40">
        <f t="shared" si="488"/>
        <v>3.8888888888888888</v>
      </c>
      <c r="H682" s="41">
        <v>1242</v>
      </c>
      <c r="I682" s="42">
        <v>158.38999999999999</v>
      </c>
      <c r="J682" s="43">
        <f t="shared" si="489"/>
        <v>7.2919259259259261</v>
      </c>
      <c r="K682" s="44">
        <v>2.46</v>
      </c>
      <c r="L682" s="45">
        <f t="shared" si="500"/>
        <v>1121.25</v>
      </c>
      <c r="M682" s="45">
        <f t="shared" si="490"/>
        <v>1121.25</v>
      </c>
      <c r="N682" s="46">
        <f t="shared" si="491"/>
        <v>1286.931925925926</v>
      </c>
      <c r="O682" s="47">
        <f t="shared" si="504"/>
        <v>15697.5</v>
      </c>
      <c r="P682" s="47">
        <f t="shared" si="492"/>
        <v>0</v>
      </c>
      <c r="Q682" s="47">
        <f t="shared" si="493"/>
        <v>15697.5</v>
      </c>
      <c r="R682" s="39">
        <f t="shared" si="496"/>
        <v>3481731.3749999995</v>
      </c>
      <c r="S682" s="50">
        <f t="shared" si="472"/>
        <v>3436990.0499999989</v>
      </c>
      <c r="T682" s="49">
        <f t="shared" si="494"/>
        <v>0</v>
      </c>
      <c r="U682" s="58">
        <f t="shared" si="505"/>
        <v>544384854.01949978</v>
      </c>
      <c r="V682" s="39">
        <f t="shared" si="471"/>
        <v>0</v>
      </c>
      <c r="W682" s="39">
        <f t="shared" si="495"/>
        <v>0</v>
      </c>
      <c r="X682" s="39">
        <f t="shared" ref="X682" si="513">W682+X681</f>
        <v>0</v>
      </c>
    </row>
    <row r="683" spans="2:24" x14ac:dyDescent="0.25">
      <c r="B683" s="4" t="s">
        <v>59</v>
      </c>
      <c r="C683" s="4">
        <v>668</v>
      </c>
      <c r="D683" s="4">
        <v>79</v>
      </c>
      <c r="E683" s="11">
        <v>19</v>
      </c>
      <c r="F683" s="39">
        <f t="shared" si="487"/>
        <v>1.2777777777777777</v>
      </c>
      <c r="G683" s="40">
        <f t="shared" si="488"/>
        <v>5.2777777777777777</v>
      </c>
      <c r="H683" s="41">
        <v>1242</v>
      </c>
      <c r="I683" s="42">
        <v>158.38999999999999</v>
      </c>
      <c r="J683" s="43">
        <f t="shared" si="489"/>
        <v>13.430537037037038</v>
      </c>
      <c r="K683" s="44">
        <v>2.46</v>
      </c>
      <c r="L683" s="45">
        <f t="shared" si="500"/>
        <v>1586.9999999999998</v>
      </c>
      <c r="M683" s="45">
        <f t="shared" si="490"/>
        <v>1586.9999999999998</v>
      </c>
      <c r="N683" s="46">
        <f t="shared" si="491"/>
        <v>1758.8205370370367</v>
      </c>
      <c r="O683" s="47">
        <f t="shared" si="504"/>
        <v>30152.999999999996</v>
      </c>
      <c r="P683" s="47">
        <f t="shared" si="492"/>
        <v>0</v>
      </c>
      <c r="Q683" s="47">
        <f t="shared" si="493"/>
        <v>30152.999999999996</v>
      </c>
      <c r="R683" s="39">
        <f t="shared" si="496"/>
        <v>3511884.3749999995</v>
      </c>
      <c r="S683" s="50">
        <f t="shared" si="472"/>
        <v>3436990.0499999989</v>
      </c>
      <c r="T683" s="49">
        <f t="shared" si="494"/>
        <v>0</v>
      </c>
      <c r="U683" s="58">
        <f t="shared" si="505"/>
        <v>544384854.01949978</v>
      </c>
      <c r="V683" s="39">
        <f t="shared" si="471"/>
        <v>0</v>
      </c>
      <c r="W683" s="39">
        <f t="shared" si="495"/>
        <v>0</v>
      </c>
      <c r="X683" s="39">
        <f t="shared" si="509"/>
        <v>0</v>
      </c>
    </row>
    <row r="684" spans="2:24" x14ac:dyDescent="0.25">
      <c r="B684" s="4" t="s">
        <v>59</v>
      </c>
      <c r="C684" s="4">
        <v>669</v>
      </c>
      <c r="D684" s="4">
        <v>80</v>
      </c>
      <c r="E684" s="11">
        <v>23.2</v>
      </c>
      <c r="F684" s="39">
        <f t="shared" si="487"/>
        <v>1.25</v>
      </c>
      <c r="G684" s="40">
        <f t="shared" si="488"/>
        <v>6.4444444444444438</v>
      </c>
      <c r="H684" s="41">
        <v>1242</v>
      </c>
      <c r="I684" s="42">
        <v>158.38999999999999</v>
      </c>
      <c r="J684" s="43">
        <f t="shared" si="489"/>
        <v>20.024521481481479</v>
      </c>
      <c r="K684" s="44">
        <v>2.46</v>
      </c>
      <c r="L684" s="45">
        <f t="shared" si="500"/>
        <v>1552.5</v>
      </c>
      <c r="M684" s="45">
        <f t="shared" si="490"/>
        <v>1552.5</v>
      </c>
      <c r="N684" s="46">
        <f t="shared" si="491"/>
        <v>1730.9145214814814</v>
      </c>
      <c r="O684" s="47">
        <f t="shared" si="504"/>
        <v>36018</v>
      </c>
      <c r="P684" s="47">
        <f t="shared" si="492"/>
        <v>0</v>
      </c>
      <c r="Q684" s="47">
        <f t="shared" si="493"/>
        <v>36018</v>
      </c>
      <c r="R684" s="39">
        <f t="shared" si="496"/>
        <v>3547902.3749999995</v>
      </c>
      <c r="S684" s="50">
        <f t="shared" si="472"/>
        <v>3436990.0499999989</v>
      </c>
      <c r="T684" s="49">
        <f t="shared" si="494"/>
        <v>0</v>
      </c>
      <c r="U684" s="58">
        <f t="shared" si="505"/>
        <v>544384854.01949978</v>
      </c>
      <c r="V684" s="39">
        <f t="shared" si="471"/>
        <v>0</v>
      </c>
      <c r="W684" s="39">
        <f t="shared" si="495"/>
        <v>0</v>
      </c>
      <c r="X684" s="39">
        <f t="shared" si="509"/>
        <v>0</v>
      </c>
    </row>
    <row r="685" spans="2:24" x14ac:dyDescent="0.25">
      <c r="B685" s="4" t="s">
        <v>59</v>
      </c>
      <c r="C685" s="4">
        <v>670</v>
      </c>
      <c r="D685" s="4">
        <v>81</v>
      </c>
      <c r="E685" s="11">
        <v>28</v>
      </c>
      <c r="F685" s="39">
        <f t="shared" si="487"/>
        <v>1.2222222222222223</v>
      </c>
      <c r="G685" s="40">
        <f t="shared" si="488"/>
        <v>7.7777777777777777</v>
      </c>
      <c r="H685" s="41">
        <v>1242</v>
      </c>
      <c r="I685" s="42">
        <v>158.38999999999999</v>
      </c>
      <c r="J685" s="43">
        <f t="shared" si="489"/>
        <v>29.167703703703705</v>
      </c>
      <c r="K685" s="44">
        <v>2.46</v>
      </c>
      <c r="L685" s="45">
        <f t="shared" si="500"/>
        <v>1518.0000000000002</v>
      </c>
      <c r="M685" s="45">
        <f t="shared" si="490"/>
        <v>1518.0000000000002</v>
      </c>
      <c r="N685" s="46">
        <f t="shared" si="491"/>
        <v>1705.557703703704</v>
      </c>
      <c r="O685" s="47">
        <f t="shared" si="504"/>
        <v>42504.000000000007</v>
      </c>
      <c r="P685" s="47">
        <f t="shared" si="492"/>
        <v>0</v>
      </c>
      <c r="Q685" s="47">
        <f t="shared" si="493"/>
        <v>42504.000000000007</v>
      </c>
      <c r="R685" s="39">
        <f t="shared" si="496"/>
        <v>3590406.3749999995</v>
      </c>
      <c r="S685" s="50">
        <f t="shared" si="472"/>
        <v>3436990.0499999989</v>
      </c>
      <c r="T685" s="49">
        <f t="shared" si="494"/>
        <v>0</v>
      </c>
      <c r="U685" s="58">
        <f t="shared" si="505"/>
        <v>544384854.01949978</v>
      </c>
      <c r="V685" s="39">
        <f t="shared" si="471"/>
        <v>0</v>
      </c>
      <c r="W685" s="39">
        <f t="shared" si="495"/>
        <v>0</v>
      </c>
      <c r="X685" s="39">
        <f t="shared" ref="X685" si="514">W685</f>
        <v>0</v>
      </c>
    </row>
    <row r="686" spans="2:24" x14ac:dyDescent="0.25">
      <c r="B686" s="4" t="s">
        <v>59</v>
      </c>
      <c r="C686" s="4">
        <v>671</v>
      </c>
      <c r="D686" s="4">
        <v>82</v>
      </c>
      <c r="E686" s="11">
        <v>32</v>
      </c>
      <c r="F686" s="39">
        <f t="shared" si="487"/>
        <v>0.83333333333333326</v>
      </c>
      <c r="G686" s="40">
        <f t="shared" si="488"/>
        <v>8.8888888888888893</v>
      </c>
      <c r="H686" s="41">
        <v>1242</v>
      </c>
      <c r="I686" s="42">
        <v>158.38999999999999</v>
      </c>
      <c r="J686" s="43">
        <f t="shared" si="489"/>
        <v>38.0965925925926</v>
      </c>
      <c r="K686" s="44">
        <v>2.46</v>
      </c>
      <c r="L686" s="45">
        <f t="shared" si="500"/>
        <v>1035</v>
      </c>
      <c r="M686" s="45">
        <f t="shared" si="490"/>
        <v>1035</v>
      </c>
      <c r="N686" s="46">
        <f t="shared" si="491"/>
        <v>1231.4865925925926</v>
      </c>
      <c r="O686" s="47">
        <f t="shared" si="504"/>
        <v>33120</v>
      </c>
      <c r="P686" s="47">
        <f t="shared" si="492"/>
        <v>0</v>
      </c>
      <c r="Q686" s="47">
        <f t="shared" si="493"/>
        <v>33120</v>
      </c>
      <c r="R686" s="39">
        <f t="shared" si="496"/>
        <v>3623526.3749999995</v>
      </c>
      <c r="S686" s="50">
        <f t="shared" si="472"/>
        <v>3436990.0499999989</v>
      </c>
      <c r="T686" s="49">
        <f t="shared" si="494"/>
        <v>0</v>
      </c>
      <c r="U686" s="58">
        <f t="shared" si="505"/>
        <v>544384854.01949978</v>
      </c>
      <c r="V686" s="39">
        <f t="shared" si="471"/>
        <v>0</v>
      </c>
      <c r="W686" s="39">
        <f t="shared" si="495"/>
        <v>0</v>
      </c>
      <c r="X686" s="39">
        <f t="shared" ref="X686" si="515">W686+X685</f>
        <v>0</v>
      </c>
    </row>
    <row r="687" spans="2:24" x14ac:dyDescent="0.25">
      <c r="B687" s="4" t="s">
        <v>59</v>
      </c>
      <c r="C687" s="4">
        <v>672</v>
      </c>
      <c r="D687" s="4">
        <v>83</v>
      </c>
      <c r="E687" s="11">
        <v>34</v>
      </c>
      <c r="F687" s="39">
        <f t="shared" si="487"/>
        <v>0.55555555555555558</v>
      </c>
      <c r="G687" s="40">
        <f t="shared" si="488"/>
        <v>9.4444444444444446</v>
      </c>
      <c r="H687" s="41">
        <v>1242</v>
      </c>
      <c r="I687" s="42">
        <v>158.38999999999999</v>
      </c>
      <c r="J687" s="43">
        <f t="shared" si="489"/>
        <v>43.007481481481484</v>
      </c>
      <c r="K687" s="44">
        <v>2.46</v>
      </c>
      <c r="L687" s="45">
        <f t="shared" si="500"/>
        <v>690</v>
      </c>
      <c r="M687" s="45">
        <f t="shared" si="490"/>
        <v>690</v>
      </c>
      <c r="N687" s="46">
        <f t="shared" si="491"/>
        <v>891.39748148148146</v>
      </c>
      <c r="O687" s="47">
        <f t="shared" si="504"/>
        <v>23460</v>
      </c>
      <c r="P687" s="47">
        <f t="shared" si="492"/>
        <v>0</v>
      </c>
      <c r="Q687" s="47">
        <f t="shared" si="493"/>
        <v>23460</v>
      </c>
      <c r="R687" s="39">
        <f t="shared" si="496"/>
        <v>3646986.3749999995</v>
      </c>
      <c r="S687" s="50">
        <f t="shared" si="472"/>
        <v>3436990.0499999989</v>
      </c>
      <c r="T687" s="49">
        <f t="shared" si="494"/>
        <v>0</v>
      </c>
      <c r="U687" s="58">
        <f t="shared" si="505"/>
        <v>544384854.01949978</v>
      </c>
      <c r="V687" s="39">
        <f t="shared" si="471"/>
        <v>0</v>
      </c>
      <c r="W687" s="39">
        <f t="shared" si="495"/>
        <v>0</v>
      </c>
      <c r="X687" s="39">
        <f t="shared" si="509"/>
        <v>0</v>
      </c>
    </row>
    <row r="688" spans="2:24" x14ac:dyDescent="0.25">
      <c r="B688" s="4" t="s">
        <v>59</v>
      </c>
      <c r="C688" s="4">
        <v>673</v>
      </c>
      <c r="D688" s="4">
        <v>84</v>
      </c>
      <c r="E688" s="11">
        <v>36</v>
      </c>
      <c r="F688" s="39">
        <f t="shared" si="487"/>
        <v>0.55555555555555558</v>
      </c>
      <c r="G688" s="40">
        <f t="shared" si="488"/>
        <v>10</v>
      </c>
      <c r="H688" s="41">
        <v>1242</v>
      </c>
      <c r="I688" s="42">
        <v>158.38999999999999</v>
      </c>
      <c r="J688" s="43">
        <f t="shared" si="489"/>
        <v>48.216000000000001</v>
      </c>
      <c r="K688" s="44">
        <v>2.46</v>
      </c>
      <c r="L688" s="45">
        <f t="shared" si="500"/>
        <v>690</v>
      </c>
      <c r="M688" s="45">
        <f t="shared" si="490"/>
        <v>690</v>
      </c>
      <c r="N688" s="46">
        <f t="shared" si="491"/>
        <v>896.60599999999999</v>
      </c>
      <c r="O688" s="47">
        <f t="shared" si="504"/>
        <v>24840</v>
      </c>
      <c r="P688" s="47">
        <f t="shared" si="492"/>
        <v>0</v>
      </c>
      <c r="Q688" s="47">
        <f t="shared" si="493"/>
        <v>24840</v>
      </c>
      <c r="R688" s="39">
        <f t="shared" si="496"/>
        <v>3671826.3749999995</v>
      </c>
      <c r="S688" s="50">
        <f t="shared" si="472"/>
        <v>3436990.0499999989</v>
      </c>
      <c r="T688" s="49">
        <f t="shared" si="494"/>
        <v>0</v>
      </c>
      <c r="U688" s="58">
        <f t="shared" si="505"/>
        <v>544384854.01949978</v>
      </c>
      <c r="V688" s="39">
        <f t="shared" si="471"/>
        <v>0</v>
      </c>
      <c r="W688" s="39">
        <f t="shared" si="495"/>
        <v>0</v>
      </c>
      <c r="X688" s="39">
        <f t="shared" si="509"/>
        <v>0</v>
      </c>
    </row>
    <row r="689" spans="2:24" x14ac:dyDescent="0.25">
      <c r="B689" s="4" t="s">
        <v>59</v>
      </c>
      <c r="C689" s="4">
        <v>674</v>
      </c>
      <c r="D689" s="4">
        <v>85</v>
      </c>
      <c r="E689" s="11">
        <v>38</v>
      </c>
      <c r="F689" s="39">
        <f t="shared" si="487"/>
        <v>0.55555555555555558</v>
      </c>
      <c r="G689" s="40">
        <f t="shared" si="488"/>
        <v>10.555555555555555</v>
      </c>
      <c r="H689" s="41">
        <v>1242</v>
      </c>
      <c r="I689" s="42">
        <v>158.38999999999999</v>
      </c>
      <c r="J689" s="43">
        <f t="shared" si="489"/>
        <v>53.72214814814815</v>
      </c>
      <c r="K689" s="44">
        <v>2.46</v>
      </c>
      <c r="L689" s="45">
        <f t="shared" si="500"/>
        <v>690</v>
      </c>
      <c r="M689" s="45">
        <f t="shared" si="490"/>
        <v>690</v>
      </c>
      <c r="N689" s="46">
        <f t="shared" si="491"/>
        <v>902.11214814814821</v>
      </c>
      <c r="O689" s="47">
        <f t="shared" si="504"/>
        <v>26220</v>
      </c>
      <c r="P689" s="47">
        <f t="shared" si="492"/>
        <v>0</v>
      </c>
      <c r="Q689" s="47">
        <f t="shared" si="493"/>
        <v>26220</v>
      </c>
      <c r="R689" s="39">
        <f t="shared" si="496"/>
        <v>3698046.3749999995</v>
      </c>
      <c r="S689" s="50">
        <f t="shared" si="472"/>
        <v>3436990.0499999989</v>
      </c>
      <c r="T689" s="49">
        <f t="shared" si="494"/>
        <v>0</v>
      </c>
      <c r="U689" s="58">
        <f t="shared" si="505"/>
        <v>544384854.01949978</v>
      </c>
      <c r="V689" s="39">
        <f t="shared" si="471"/>
        <v>0</v>
      </c>
      <c r="W689" s="39">
        <f t="shared" si="495"/>
        <v>0</v>
      </c>
      <c r="X689" s="39">
        <f t="shared" ref="X689" si="516">W689</f>
        <v>0</v>
      </c>
    </row>
    <row r="690" spans="2:24" x14ac:dyDescent="0.25">
      <c r="B690" s="4" t="s">
        <v>59</v>
      </c>
      <c r="C690" s="4">
        <v>675</v>
      </c>
      <c r="D690" s="4">
        <v>86</v>
      </c>
      <c r="E690" s="11">
        <v>40</v>
      </c>
      <c r="F690" s="39">
        <f t="shared" si="487"/>
        <v>0.31944444444444403</v>
      </c>
      <c r="G690" s="40">
        <f t="shared" si="488"/>
        <v>11.111111111111111</v>
      </c>
      <c r="H690" s="41">
        <v>1242</v>
      </c>
      <c r="I690" s="42">
        <v>158.38999999999999</v>
      </c>
      <c r="J690" s="43">
        <f t="shared" si="489"/>
        <v>59.525925925925925</v>
      </c>
      <c r="K690" s="44">
        <v>2.46</v>
      </c>
      <c r="L690" s="45">
        <f t="shared" si="500"/>
        <v>396.74999999999949</v>
      </c>
      <c r="M690" s="45">
        <f t="shared" si="490"/>
        <v>396.74999999999949</v>
      </c>
      <c r="N690" s="46">
        <f t="shared" si="491"/>
        <v>614.66592592592542</v>
      </c>
      <c r="O690" s="47">
        <f t="shared" si="504"/>
        <v>15869.99999999998</v>
      </c>
      <c r="P690" s="47">
        <f t="shared" si="492"/>
        <v>0</v>
      </c>
      <c r="Q690" s="47">
        <f t="shared" si="493"/>
        <v>15869.99999999998</v>
      </c>
      <c r="R690" s="39">
        <f t="shared" si="496"/>
        <v>3713916.3749999995</v>
      </c>
      <c r="S690" s="50">
        <f t="shared" si="472"/>
        <v>3436990.0499999989</v>
      </c>
      <c r="T690" s="49">
        <f t="shared" si="494"/>
        <v>0</v>
      </c>
      <c r="U690" s="58">
        <f t="shared" si="505"/>
        <v>544384854.01949978</v>
      </c>
      <c r="V690" s="39">
        <f t="shared" si="471"/>
        <v>0</v>
      </c>
      <c r="W690" s="39">
        <f t="shared" si="495"/>
        <v>0</v>
      </c>
      <c r="X690" s="39">
        <f t="shared" ref="X690" si="517">W690+X689</f>
        <v>0</v>
      </c>
    </row>
    <row r="691" spans="2:24" x14ac:dyDescent="0.25">
      <c r="B691" s="4" t="s">
        <v>59</v>
      </c>
      <c r="C691" s="4">
        <v>676</v>
      </c>
      <c r="D691" s="4">
        <v>87</v>
      </c>
      <c r="E691" s="11">
        <v>40.299999999999997</v>
      </c>
      <c r="F691" s="39">
        <f t="shared" si="487"/>
        <v>6.9444444444444448E-2</v>
      </c>
      <c r="G691" s="40">
        <f t="shared" si="488"/>
        <v>11.194444444444443</v>
      </c>
      <c r="H691" s="41">
        <v>1242</v>
      </c>
      <c r="I691" s="42">
        <v>158.38999999999999</v>
      </c>
      <c r="J691" s="43">
        <f t="shared" si="489"/>
        <v>60.42216314814813</v>
      </c>
      <c r="K691" s="44">
        <v>2.46</v>
      </c>
      <c r="L691" s="45">
        <f t="shared" si="500"/>
        <v>86.25</v>
      </c>
      <c r="M691" s="45">
        <f t="shared" si="490"/>
        <v>86.25</v>
      </c>
      <c r="N691" s="46">
        <f t="shared" si="491"/>
        <v>305.0621631481481</v>
      </c>
      <c r="O691" s="47">
        <f t="shared" si="504"/>
        <v>3475.8749999999995</v>
      </c>
      <c r="P691" s="47">
        <f t="shared" si="492"/>
        <v>0</v>
      </c>
      <c r="Q691" s="47">
        <f t="shared" si="493"/>
        <v>3475.8749999999995</v>
      </c>
      <c r="R691" s="39">
        <f t="shared" si="496"/>
        <v>3717392.2499999995</v>
      </c>
      <c r="S691" s="50">
        <f t="shared" si="472"/>
        <v>3436990.0499999989</v>
      </c>
      <c r="T691" s="49">
        <f t="shared" si="494"/>
        <v>0</v>
      </c>
      <c r="U691" s="58">
        <f t="shared" si="505"/>
        <v>544384854.01949978</v>
      </c>
      <c r="V691" s="39">
        <f t="shared" ref="V691:V754" si="518">0.81*T691</f>
        <v>0</v>
      </c>
      <c r="W691" s="39">
        <f t="shared" si="495"/>
        <v>0</v>
      </c>
      <c r="X691" s="39">
        <f t="shared" si="509"/>
        <v>0</v>
      </c>
    </row>
    <row r="692" spans="2:24" x14ac:dyDescent="0.25">
      <c r="B692" s="4" t="s">
        <v>59</v>
      </c>
      <c r="C692" s="4">
        <v>677</v>
      </c>
      <c r="D692" s="4">
        <v>88</v>
      </c>
      <c r="E692" s="11">
        <v>40.5</v>
      </c>
      <c r="F692" s="39">
        <f t="shared" si="487"/>
        <v>-0.18055555555555516</v>
      </c>
      <c r="G692" s="40">
        <f t="shared" si="488"/>
        <v>11.25</v>
      </c>
      <c r="H692" s="41">
        <v>1242</v>
      </c>
      <c r="I692" s="42">
        <v>158.38999999999999</v>
      </c>
      <c r="J692" s="43">
        <f t="shared" si="489"/>
        <v>61.023375000000001</v>
      </c>
      <c r="K692" s="44">
        <v>2.46</v>
      </c>
      <c r="L692" s="45">
        <f t="shared" si="500"/>
        <v>-224.24999999999952</v>
      </c>
      <c r="M692" s="45">
        <f t="shared" si="490"/>
        <v>-224.24999999999952</v>
      </c>
      <c r="N692" s="46">
        <f t="shared" si="491"/>
        <v>-4.8366249999995432</v>
      </c>
      <c r="O692" s="47">
        <f t="shared" si="504"/>
        <v>-9082.12499999998</v>
      </c>
      <c r="P692" s="47">
        <f t="shared" si="492"/>
        <v>9082.12499999998</v>
      </c>
      <c r="Q692" s="47">
        <f t="shared" si="493"/>
        <v>0</v>
      </c>
      <c r="R692" s="39">
        <f t="shared" si="496"/>
        <v>3717392.2499999995</v>
      </c>
      <c r="S692" s="50">
        <f t="shared" ref="S692:S755" si="519">S691+T692</f>
        <v>3446072.1749999989</v>
      </c>
      <c r="T692" s="49">
        <f t="shared" si="494"/>
        <v>9082.12499999998</v>
      </c>
      <c r="U692" s="58">
        <f t="shared" si="505"/>
        <v>545823371.79824972</v>
      </c>
      <c r="V692" s="39">
        <f t="shared" si="518"/>
        <v>7356.5212499999843</v>
      </c>
      <c r="W692" s="39">
        <f t="shared" si="495"/>
        <v>7356.5212499999843</v>
      </c>
      <c r="X692" s="39">
        <f t="shared" si="509"/>
        <v>7356.5212499999843</v>
      </c>
    </row>
    <row r="693" spans="2:24" x14ac:dyDescent="0.25">
      <c r="B693" s="4" t="s">
        <v>59</v>
      </c>
      <c r="C693" s="4">
        <v>678</v>
      </c>
      <c r="D693" s="4">
        <v>89</v>
      </c>
      <c r="E693" s="11">
        <v>39</v>
      </c>
      <c r="F693" s="39">
        <f t="shared" si="487"/>
        <v>-0.6666666666666663</v>
      </c>
      <c r="G693" s="40">
        <f t="shared" si="488"/>
        <v>10.833333333333334</v>
      </c>
      <c r="H693" s="41">
        <v>1242</v>
      </c>
      <c r="I693" s="42">
        <v>158.38999999999999</v>
      </c>
      <c r="J693" s="43">
        <f t="shared" si="489"/>
        <v>56.586833333333345</v>
      </c>
      <c r="K693" s="44">
        <v>2.46</v>
      </c>
      <c r="L693" s="45">
        <f t="shared" si="500"/>
        <v>-827.99999999999955</v>
      </c>
      <c r="M693" s="45">
        <f t="shared" si="490"/>
        <v>-827.99999999999955</v>
      </c>
      <c r="N693" s="46">
        <f t="shared" si="491"/>
        <v>-613.02316666666616</v>
      </c>
      <c r="O693" s="47">
        <f t="shared" si="504"/>
        <v>-32291.999999999982</v>
      </c>
      <c r="P693" s="47">
        <f t="shared" si="492"/>
        <v>32291.999999999982</v>
      </c>
      <c r="Q693" s="47">
        <f t="shared" si="493"/>
        <v>0</v>
      </c>
      <c r="R693" s="39">
        <f t="shared" si="496"/>
        <v>3717392.2499999995</v>
      </c>
      <c r="S693" s="50">
        <f t="shared" si="519"/>
        <v>3478364.1749999989</v>
      </c>
      <c r="T693" s="49">
        <f t="shared" si="494"/>
        <v>32291.999999999982</v>
      </c>
      <c r="U693" s="58">
        <f t="shared" si="505"/>
        <v>550938101.67824972</v>
      </c>
      <c r="V693" s="39">
        <f t="shared" si="518"/>
        <v>26156.519999999986</v>
      </c>
      <c r="W693" s="39">
        <f t="shared" si="495"/>
        <v>26156.519999999986</v>
      </c>
      <c r="X693" s="39">
        <f t="shared" ref="X693" si="520">W693</f>
        <v>26156.519999999986</v>
      </c>
    </row>
    <row r="694" spans="2:24" x14ac:dyDescent="0.25">
      <c r="B694" s="4" t="s">
        <v>59</v>
      </c>
      <c r="C694" s="4">
        <v>679</v>
      </c>
      <c r="D694" s="4">
        <v>90</v>
      </c>
      <c r="E694" s="11">
        <v>35.700000000000003</v>
      </c>
      <c r="F694" s="39">
        <f t="shared" si="487"/>
        <v>-0.99999999999999989</v>
      </c>
      <c r="G694" s="40">
        <f t="shared" si="488"/>
        <v>9.9166666666666679</v>
      </c>
      <c r="H694" s="41">
        <v>1242</v>
      </c>
      <c r="I694" s="42">
        <v>158.38999999999999</v>
      </c>
      <c r="J694" s="43">
        <f t="shared" si="489"/>
        <v>47.415748333333347</v>
      </c>
      <c r="K694" s="44">
        <v>2.46</v>
      </c>
      <c r="L694" s="45">
        <f t="shared" si="500"/>
        <v>-1241.9999999999998</v>
      </c>
      <c r="M694" s="45">
        <f t="shared" si="490"/>
        <v>-1241.9999999999998</v>
      </c>
      <c r="N694" s="46">
        <f t="shared" si="491"/>
        <v>-1036.1942516666663</v>
      </c>
      <c r="O694" s="47">
        <f t="shared" si="504"/>
        <v>-44339.399999999994</v>
      </c>
      <c r="P694" s="47">
        <f t="shared" si="492"/>
        <v>44339.399999999994</v>
      </c>
      <c r="Q694" s="47">
        <f t="shared" si="493"/>
        <v>0</v>
      </c>
      <c r="R694" s="39">
        <f t="shared" si="496"/>
        <v>3717392.2499999995</v>
      </c>
      <c r="S694" s="50">
        <f t="shared" si="519"/>
        <v>3522703.5749999988</v>
      </c>
      <c r="T694" s="49">
        <f t="shared" si="494"/>
        <v>44339.399999999994</v>
      </c>
      <c r="U694" s="58">
        <f t="shared" si="505"/>
        <v>557961019.2442497</v>
      </c>
      <c r="V694" s="39">
        <f t="shared" si="518"/>
        <v>35914.913999999997</v>
      </c>
      <c r="W694" s="39">
        <f t="shared" si="495"/>
        <v>35914.913999999997</v>
      </c>
      <c r="X694" s="39">
        <f t="shared" ref="X694" si="521">W694+X693</f>
        <v>62071.433999999979</v>
      </c>
    </row>
    <row r="695" spans="2:24" x14ac:dyDescent="0.25">
      <c r="B695" s="4" t="s">
        <v>59</v>
      </c>
      <c r="C695" s="4">
        <v>680</v>
      </c>
      <c r="D695" s="4">
        <v>91</v>
      </c>
      <c r="E695" s="11">
        <v>31.8</v>
      </c>
      <c r="F695" s="39">
        <f t="shared" si="487"/>
        <v>-1.1944444444444446</v>
      </c>
      <c r="G695" s="40">
        <f t="shared" si="488"/>
        <v>8.8333333333333339</v>
      </c>
      <c r="H695" s="41">
        <v>1242</v>
      </c>
      <c r="I695" s="42">
        <v>158.38999999999999</v>
      </c>
      <c r="J695" s="43">
        <f t="shared" si="489"/>
        <v>37.62187333333334</v>
      </c>
      <c r="K695" s="44">
        <v>2.46</v>
      </c>
      <c r="L695" s="45">
        <f t="shared" si="500"/>
        <v>-1483.5000000000002</v>
      </c>
      <c r="M695" s="45">
        <f t="shared" si="490"/>
        <v>-1483.5000000000002</v>
      </c>
      <c r="N695" s="46">
        <f t="shared" si="491"/>
        <v>-1287.4881266666669</v>
      </c>
      <c r="O695" s="47">
        <f t="shared" si="504"/>
        <v>-47175.30000000001</v>
      </c>
      <c r="P695" s="47">
        <f t="shared" si="492"/>
        <v>47175.30000000001</v>
      </c>
      <c r="Q695" s="47">
        <f t="shared" si="493"/>
        <v>0</v>
      </c>
      <c r="R695" s="39">
        <f t="shared" si="496"/>
        <v>3717392.2499999995</v>
      </c>
      <c r="S695" s="50">
        <f t="shared" si="519"/>
        <v>3569878.8749999986</v>
      </c>
      <c r="T695" s="49">
        <f t="shared" si="494"/>
        <v>47175.30000000001</v>
      </c>
      <c r="U695" s="58">
        <f t="shared" si="505"/>
        <v>565433115.01124978</v>
      </c>
      <c r="V695" s="39">
        <f t="shared" si="518"/>
        <v>38211.993000000009</v>
      </c>
      <c r="W695" s="39">
        <f t="shared" si="495"/>
        <v>38211.993000000009</v>
      </c>
      <c r="X695" s="39">
        <f t="shared" si="509"/>
        <v>100283.427</v>
      </c>
    </row>
    <row r="696" spans="2:24" x14ac:dyDescent="0.25">
      <c r="B696" s="4" t="s">
        <v>59</v>
      </c>
      <c r="C696" s="4">
        <v>681</v>
      </c>
      <c r="D696" s="4">
        <v>92</v>
      </c>
      <c r="E696" s="11">
        <v>27.1</v>
      </c>
      <c r="F696" s="39">
        <f t="shared" si="487"/>
        <v>-1.25</v>
      </c>
      <c r="G696" s="40">
        <f t="shared" si="488"/>
        <v>7.5277777777777777</v>
      </c>
      <c r="H696" s="41">
        <v>1242</v>
      </c>
      <c r="I696" s="42">
        <v>158.38999999999999</v>
      </c>
      <c r="J696" s="43">
        <f t="shared" si="489"/>
        <v>27.322772037037037</v>
      </c>
      <c r="K696" s="44">
        <v>2.46</v>
      </c>
      <c r="L696" s="45">
        <f t="shared" si="500"/>
        <v>-1552.5</v>
      </c>
      <c r="M696" s="45">
        <f t="shared" si="490"/>
        <v>-1552.5</v>
      </c>
      <c r="N696" s="46">
        <f t="shared" si="491"/>
        <v>-1366.787227962963</v>
      </c>
      <c r="O696" s="47">
        <f t="shared" si="504"/>
        <v>-42072.75</v>
      </c>
      <c r="P696" s="47">
        <f t="shared" si="492"/>
        <v>42072.75</v>
      </c>
      <c r="Q696" s="47">
        <f t="shared" si="493"/>
        <v>0</v>
      </c>
      <c r="R696" s="39">
        <f t="shared" si="496"/>
        <v>3717392.2499999995</v>
      </c>
      <c r="S696" s="50">
        <f t="shared" si="519"/>
        <v>3611951.6249999986</v>
      </c>
      <c r="T696" s="49">
        <f t="shared" si="494"/>
        <v>42072.75</v>
      </c>
      <c r="U696" s="58">
        <f t="shared" si="505"/>
        <v>572097017.88374972</v>
      </c>
      <c r="V696" s="39">
        <f t="shared" si="518"/>
        <v>34078.927500000005</v>
      </c>
      <c r="W696" s="39">
        <f t="shared" si="495"/>
        <v>34078.927500000005</v>
      </c>
      <c r="X696" s="39">
        <f t="shared" si="509"/>
        <v>134362.35450000002</v>
      </c>
    </row>
    <row r="697" spans="2:24" x14ac:dyDescent="0.25">
      <c r="B697" s="4" t="s">
        <v>59</v>
      </c>
      <c r="C697" s="4">
        <v>682</v>
      </c>
      <c r="D697" s="4">
        <v>93</v>
      </c>
      <c r="E697" s="11">
        <v>22.8</v>
      </c>
      <c r="F697" s="39">
        <f t="shared" si="487"/>
        <v>-0.83333333333333326</v>
      </c>
      <c r="G697" s="40">
        <f t="shared" si="488"/>
        <v>6.333333333333333</v>
      </c>
      <c r="H697" s="41">
        <v>1242</v>
      </c>
      <c r="I697" s="42">
        <v>158.38999999999999</v>
      </c>
      <c r="J697" s="43">
        <f t="shared" si="489"/>
        <v>19.339973333333333</v>
      </c>
      <c r="K697" s="44">
        <v>2.46</v>
      </c>
      <c r="L697" s="45">
        <f t="shared" si="500"/>
        <v>-1035</v>
      </c>
      <c r="M697" s="45">
        <f t="shared" si="490"/>
        <v>-1035</v>
      </c>
      <c r="N697" s="46">
        <f t="shared" si="491"/>
        <v>-857.27002666666669</v>
      </c>
      <c r="O697" s="47">
        <f t="shared" si="504"/>
        <v>-23598</v>
      </c>
      <c r="P697" s="47">
        <f t="shared" si="492"/>
        <v>23598</v>
      </c>
      <c r="Q697" s="47">
        <f t="shared" si="493"/>
        <v>0</v>
      </c>
      <c r="R697" s="39">
        <f t="shared" si="496"/>
        <v>3717392.2499999995</v>
      </c>
      <c r="S697" s="50">
        <f t="shared" si="519"/>
        <v>3635549.6249999986</v>
      </c>
      <c r="T697" s="49">
        <f t="shared" si="494"/>
        <v>23598</v>
      </c>
      <c r="U697" s="58">
        <f t="shared" si="505"/>
        <v>575834705.10374975</v>
      </c>
      <c r="V697" s="39">
        <f t="shared" si="518"/>
        <v>19114.38</v>
      </c>
      <c r="W697" s="39">
        <f t="shared" si="495"/>
        <v>19114.38</v>
      </c>
      <c r="X697" s="39">
        <f t="shared" ref="X697" si="522">W697</f>
        <v>19114.38</v>
      </c>
    </row>
    <row r="698" spans="2:24" x14ac:dyDescent="0.25">
      <c r="B698" s="4" t="s">
        <v>59</v>
      </c>
      <c r="C698" s="4">
        <v>683</v>
      </c>
      <c r="D698" s="4">
        <v>94</v>
      </c>
      <c r="E698" s="11">
        <v>21.1</v>
      </c>
      <c r="F698" s="39">
        <f t="shared" si="487"/>
        <v>-0.54166666666666696</v>
      </c>
      <c r="G698" s="40">
        <f t="shared" si="488"/>
        <v>5.8611111111111116</v>
      </c>
      <c r="H698" s="41">
        <v>1242</v>
      </c>
      <c r="I698" s="42">
        <v>158.38999999999999</v>
      </c>
      <c r="J698" s="43">
        <f t="shared" si="489"/>
        <v>16.563460925925927</v>
      </c>
      <c r="K698" s="44">
        <v>2.46</v>
      </c>
      <c r="L698" s="45">
        <f t="shared" si="500"/>
        <v>-672.75000000000034</v>
      </c>
      <c r="M698" s="45">
        <f t="shared" si="490"/>
        <v>-672.75000000000034</v>
      </c>
      <c r="N698" s="46">
        <f t="shared" si="491"/>
        <v>-497.79653907407442</v>
      </c>
      <c r="O698" s="47">
        <f t="shared" si="504"/>
        <v>-14195.025000000009</v>
      </c>
      <c r="P698" s="47">
        <f t="shared" si="492"/>
        <v>14195.025000000009</v>
      </c>
      <c r="Q698" s="47">
        <f t="shared" si="493"/>
        <v>0</v>
      </c>
      <c r="R698" s="39">
        <f t="shared" si="496"/>
        <v>3717392.2499999995</v>
      </c>
      <c r="S698" s="50">
        <f t="shared" si="519"/>
        <v>3649744.6499999985</v>
      </c>
      <c r="T698" s="49">
        <f t="shared" si="494"/>
        <v>14195.025000000009</v>
      </c>
      <c r="U698" s="58">
        <f t="shared" si="505"/>
        <v>578083055.11349976</v>
      </c>
      <c r="V698" s="39">
        <f t="shared" si="518"/>
        <v>11497.970250000008</v>
      </c>
      <c r="W698" s="39">
        <f t="shared" si="495"/>
        <v>11497.970250000008</v>
      </c>
      <c r="X698" s="39">
        <f t="shared" ref="X698" si="523">W698+X697</f>
        <v>30612.35025000001</v>
      </c>
    </row>
    <row r="699" spans="2:24" x14ac:dyDescent="0.25">
      <c r="B699" s="4" t="s">
        <v>59</v>
      </c>
      <c r="C699" s="4">
        <v>684</v>
      </c>
      <c r="D699" s="4">
        <v>95</v>
      </c>
      <c r="E699" s="11">
        <v>18.899999999999999</v>
      </c>
      <c r="F699" s="39">
        <f t="shared" si="487"/>
        <v>-0.30555555555555597</v>
      </c>
      <c r="G699" s="40">
        <f t="shared" si="488"/>
        <v>5.2499999999999991</v>
      </c>
      <c r="H699" s="41">
        <v>1242</v>
      </c>
      <c r="I699" s="42">
        <v>158.38999999999999</v>
      </c>
      <c r="J699" s="43">
        <f t="shared" si="489"/>
        <v>13.289534999999995</v>
      </c>
      <c r="K699" s="44">
        <v>2.46</v>
      </c>
      <c r="L699" s="45">
        <f t="shared" si="500"/>
        <v>-379.50000000000051</v>
      </c>
      <c r="M699" s="45">
        <f t="shared" si="490"/>
        <v>-379.50000000000051</v>
      </c>
      <c r="N699" s="46">
        <f t="shared" si="491"/>
        <v>-207.82046500000052</v>
      </c>
      <c r="O699" s="47">
        <f t="shared" si="504"/>
        <v>-7172.5500000000093</v>
      </c>
      <c r="P699" s="47">
        <f t="shared" si="492"/>
        <v>7172.5500000000093</v>
      </c>
      <c r="Q699" s="47">
        <f t="shared" si="493"/>
        <v>0</v>
      </c>
      <c r="R699" s="39">
        <f t="shared" si="496"/>
        <v>3717392.2499999995</v>
      </c>
      <c r="S699" s="50">
        <f t="shared" si="519"/>
        <v>3656917.1999999983</v>
      </c>
      <c r="T699" s="49">
        <f t="shared" si="494"/>
        <v>7172.5500000000093</v>
      </c>
      <c r="U699" s="58">
        <f t="shared" si="505"/>
        <v>579219115.30799973</v>
      </c>
      <c r="V699" s="39">
        <f t="shared" si="518"/>
        <v>5809.7655000000077</v>
      </c>
      <c r="W699" s="39">
        <f t="shared" si="495"/>
        <v>5809.7655000000077</v>
      </c>
      <c r="X699" s="39">
        <f t="shared" si="509"/>
        <v>36422.115750000019</v>
      </c>
    </row>
    <row r="700" spans="2:24" x14ac:dyDescent="0.25">
      <c r="B700" s="4" t="s">
        <v>59</v>
      </c>
      <c r="C700" s="4">
        <v>685</v>
      </c>
      <c r="D700" s="4">
        <v>96</v>
      </c>
      <c r="E700" s="11">
        <v>18.899999999999999</v>
      </c>
      <c r="F700" s="39">
        <f t="shared" si="487"/>
        <v>0.33333333333333365</v>
      </c>
      <c r="G700" s="40">
        <f t="shared" si="488"/>
        <v>5.2499999999999991</v>
      </c>
      <c r="H700" s="41">
        <v>1242</v>
      </c>
      <c r="I700" s="42">
        <v>158.38999999999999</v>
      </c>
      <c r="J700" s="43">
        <f t="shared" si="489"/>
        <v>13.289534999999995</v>
      </c>
      <c r="K700" s="44">
        <v>2.46</v>
      </c>
      <c r="L700" s="45">
        <f t="shared" si="500"/>
        <v>414.0000000000004</v>
      </c>
      <c r="M700" s="45">
        <f t="shared" si="490"/>
        <v>414.0000000000004</v>
      </c>
      <c r="N700" s="46">
        <f t="shared" si="491"/>
        <v>585.67953500000044</v>
      </c>
      <c r="O700" s="47">
        <f t="shared" si="504"/>
        <v>7824.6000000000067</v>
      </c>
      <c r="P700" s="47">
        <f t="shared" si="492"/>
        <v>0</v>
      </c>
      <c r="Q700" s="47">
        <f t="shared" si="493"/>
        <v>7824.6000000000067</v>
      </c>
      <c r="R700" s="39">
        <f t="shared" si="496"/>
        <v>3725216.8499999996</v>
      </c>
      <c r="S700" s="50">
        <f t="shared" si="519"/>
        <v>3656917.1999999983</v>
      </c>
      <c r="T700" s="49">
        <f t="shared" si="494"/>
        <v>0</v>
      </c>
      <c r="U700" s="58">
        <f t="shared" si="505"/>
        <v>579219115.30799973</v>
      </c>
      <c r="V700" s="39">
        <f t="shared" si="518"/>
        <v>0</v>
      </c>
      <c r="W700" s="39">
        <f t="shared" si="495"/>
        <v>0</v>
      </c>
      <c r="X700" s="39">
        <f t="shared" si="509"/>
        <v>36422.115750000019</v>
      </c>
    </row>
    <row r="701" spans="2:24" x14ac:dyDescent="0.25">
      <c r="B701" s="4" t="s">
        <v>59</v>
      </c>
      <c r="C701" s="4">
        <v>686</v>
      </c>
      <c r="D701" s="4">
        <v>97</v>
      </c>
      <c r="E701" s="11">
        <v>21.3</v>
      </c>
      <c r="F701" s="39">
        <f t="shared" si="487"/>
        <v>0.69444444444444442</v>
      </c>
      <c r="G701" s="40">
        <f t="shared" si="488"/>
        <v>5.916666666666667</v>
      </c>
      <c r="H701" s="41">
        <v>1242</v>
      </c>
      <c r="I701" s="42">
        <v>158.38999999999999</v>
      </c>
      <c r="J701" s="43">
        <f t="shared" si="489"/>
        <v>16.878948333333337</v>
      </c>
      <c r="K701" s="44">
        <v>2.46</v>
      </c>
      <c r="L701" s="45">
        <f t="shared" si="500"/>
        <v>862.5</v>
      </c>
      <c r="M701" s="45">
        <f t="shared" si="490"/>
        <v>862.5</v>
      </c>
      <c r="N701" s="46">
        <f t="shared" si="491"/>
        <v>1037.7689483333334</v>
      </c>
      <c r="O701" s="47">
        <f t="shared" si="504"/>
        <v>18371.25</v>
      </c>
      <c r="P701" s="47">
        <f t="shared" si="492"/>
        <v>0</v>
      </c>
      <c r="Q701" s="47">
        <f t="shared" si="493"/>
        <v>18371.25</v>
      </c>
      <c r="R701" s="39">
        <f t="shared" si="496"/>
        <v>3743588.0999999996</v>
      </c>
      <c r="S701" s="50">
        <f t="shared" si="519"/>
        <v>3656917.1999999983</v>
      </c>
      <c r="T701" s="49">
        <f t="shared" si="494"/>
        <v>0</v>
      </c>
      <c r="U701" s="58">
        <f t="shared" si="505"/>
        <v>579219115.30799973</v>
      </c>
      <c r="V701" s="39">
        <f t="shared" si="518"/>
        <v>0</v>
      </c>
      <c r="W701" s="39">
        <f t="shared" si="495"/>
        <v>0</v>
      </c>
      <c r="X701" s="39">
        <f t="shared" ref="X701" si="524">W701</f>
        <v>0</v>
      </c>
    </row>
    <row r="702" spans="2:24" x14ac:dyDescent="0.25">
      <c r="B702" s="4" t="s">
        <v>59</v>
      </c>
      <c r="C702" s="4">
        <v>687</v>
      </c>
      <c r="D702" s="4">
        <v>98</v>
      </c>
      <c r="E702" s="11">
        <v>23.9</v>
      </c>
      <c r="F702" s="39">
        <f t="shared" si="487"/>
        <v>0.63888888888888862</v>
      </c>
      <c r="G702" s="40">
        <f t="shared" si="488"/>
        <v>6.6388888888888884</v>
      </c>
      <c r="H702" s="41">
        <v>1242</v>
      </c>
      <c r="I702" s="42">
        <v>158.38999999999999</v>
      </c>
      <c r="J702" s="43">
        <f t="shared" si="489"/>
        <v>21.251127592592592</v>
      </c>
      <c r="K702" s="44">
        <v>2.46</v>
      </c>
      <c r="L702" s="45">
        <f t="shared" si="500"/>
        <v>793.49999999999966</v>
      </c>
      <c r="M702" s="45">
        <f t="shared" si="490"/>
        <v>793.49999999999966</v>
      </c>
      <c r="N702" s="46">
        <f t="shared" si="491"/>
        <v>973.14112759259228</v>
      </c>
      <c r="O702" s="47">
        <f t="shared" si="504"/>
        <v>18964.649999999991</v>
      </c>
      <c r="P702" s="47">
        <f t="shared" si="492"/>
        <v>0</v>
      </c>
      <c r="Q702" s="47">
        <f t="shared" si="493"/>
        <v>18964.649999999991</v>
      </c>
      <c r="R702" s="39">
        <f t="shared" si="496"/>
        <v>3762552.7499999995</v>
      </c>
      <c r="S702" s="50">
        <f t="shared" si="519"/>
        <v>3656917.1999999983</v>
      </c>
      <c r="T702" s="49">
        <f t="shared" si="494"/>
        <v>0</v>
      </c>
      <c r="U702" s="58">
        <f t="shared" si="505"/>
        <v>579219115.30799973</v>
      </c>
      <c r="V702" s="39">
        <f t="shared" si="518"/>
        <v>0</v>
      </c>
      <c r="W702" s="39">
        <f t="shared" si="495"/>
        <v>0</v>
      </c>
      <c r="X702" s="39">
        <f t="shared" ref="X702" si="525">W702+X701</f>
        <v>0</v>
      </c>
    </row>
    <row r="703" spans="2:24" x14ac:dyDescent="0.25">
      <c r="B703" s="4" t="s">
        <v>59</v>
      </c>
      <c r="C703" s="4">
        <v>688</v>
      </c>
      <c r="D703" s="4">
        <v>99</v>
      </c>
      <c r="E703" s="11">
        <v>25.9</v>
      </c>
      <c r="F703" s="39">
        <f t="shared" si="487"/>
        <v>0.625</v>
      </c>
      <c r="G703" s="40">
        <f t="shared" si="488"/>
        <v>7.1944444444444438</v>
      </c>
      <c r="H703" s="41">
        <v>1242</v>
      </c>
      <c r="I703" s="42">
        <v>158.38999999999999</v>
      </c>
      <c r="J703" s="43">
        <f t="shared" si="489"/>
        <v>24.956616481481475</v>
      </c>
      <c r="K703" s="44">
        <v>2.46</v>
      </c>
      <c r="L703" s="45">
        <f t="shared" si="500"/>
        <v>776.25</v>
      </c>
      <c r="M703" s="45">
        <f t="shared" si="490"/>
        <v>776.25</v>
      </c>
      <c r="N703" s="46">
        <f t="shared" si="491"/>
        <v>959.59661648148153</v>
      </c>
      <c r="O703" s="47">
        <f t="shared" si="504"/>
        <v>20104.875</v>
      </c>
      <c r="P703" s="47">
        <f t="shared" si="492"/>
        <v>0</v>
      </c>
      <c r="Q703" s="47">
        <f t="shared" si="493"/>
        <v>20104.875</v>
      </c>
      <c r="R703" s="39">
        <f t="shared" si="496"/>
        <v>3782657.6249999995</v>
      </c>
      <c r="S703" s="50">
        <f t="shared" si="519"/>
        <v>3656917.1999999983</v>
      </c>
      <c r="T703" s="49">
        <f t="shared" si="494"/>
        <v>0</v>
      </c>
      <c r="U703" s="58">
        <f t="shared" si="505"/>
        <v>579219115.30799973</v>
      </c>
      <c r="V703" s="39">
        <f t="shared" si="518"/>
        <v>0</v>
      </c>
      <c r="W703" s="39">
        <f t="shared" si="495"/>
        <v>0</v>
      </c>
      <c r="X703" s="39">
        <f t="shared" si="509"/>
        <v>0</v>
      </c>
    </row>
    <row r="704" spans="2:24" x14ac:dyDescent="0.25">
      <c r="B704" s="4" t="s">
        <v>59</v>
      </c>
      <c r="C704" s="4">
        <v>689</v>
      </c>
      <c r="D704" s="4">
        <v>100</v>
      </c>
      <c r="E704" s="11">
        <v>28.4</v>
      </c>
      <c r="F704" s="39">
        <f t="shared" si="487"/>
        <v>0.61111111111111138</v>
      </c>
      <c r="G704" s="40">
        <f t="shared" si="488"/>
        <v>7.8888888888888884</v>
      </c>
      <c r="H704" s="41">
        <v>1242</v>
      </c>
      <c r="I704" s="42">
        <v>158.38999999999999</v>
      </c>
      <c r="J704" s="43">
        <f t="shared" si="489"/>
        <v>30.007019259259259</v>
      </c>
      <c r="K704" s="44">
        <v>2.46</v>
      </c>
      <c r="L704" s="45">
        <f t="shared" si="500"/>
        <v>759.00000000000034</v>
      </c>
      <c r="M704" s="45">
        <f t="shared" si="490"/>
        <v>759.00000000000034</v>
      </c>
      <c r="N704" s="46">
        <f t="shared" si="491"/>
        <v>947.39701925925965</v>
      </c>
      <c r="O704" s="47">
        <f t="shared" si="504"/>
        <v>21555.600000000009</v>
      </c>
      <c r="P704" s="47">
        <f t="shared" si="492"/>
        <v>0</v>
      </c>
      <c r="Q704" s="47">
        <f t="shared" si="493"/>
        <v>21555.600000000009</v>
      </c>
      <c r="R704" s="39">
        <f t="shared" si="496"/>
        <v>3804213.2249999996</v>
      </c>
      <c r="S704" s="50">
        <f t="shared" si="519"/>
        <v>3656917.1999999983</v>
      </c>
      <c r="T704" s="49">
        <f t="shared" si="494"/>
        <v>0</v>
      </c>
      <c r="U704" s="58">
        <f t="shared" si="505"/>
        <v>579219115.30799973</v>
      </c>
      <c r="V704" s="39">
        <f t="shared" si="518"/>
        <v>0</v>
      </c>
      <c r="W704" s="39">
        <f t="shared" si="495"/>
        <v>0</v>
      </c>
      <c r="X704" s="39">
        <f t="shared" si="509"/>
        <v>0</v>
      </c>
    </row>
    <row r="705" spans="2:24" x14ac:dyDescent="0.25">
      <c r="B705" s="4" t="s">
        <v>59</v>
      </c>
      <c r="C705" s="4">
        <v>690</v>
      </c>
      <c r="D705" s="4">
        <v>101</v>
      </c>
      <c r="E705" s="11">
        <v>30.3</v>
      </c>
      <c r="F705" s="39">
        <f t="shared" si="487"/>
        <v>0.34722222222222221</v>
      </c>
      <c r="G705" s="40">
        <f t="shared" si="488"/>
        <v>8.4166666666666661</v>
      </c>
      <c r="H705" s="41">
        <v>1242</v>
      </c>
      <c r="I705" s="42">
        <v>158.38999999999999</v>
      </c>
      <c r="J705" s="43">
        <f t="shared" si="489"/>
        <v>34.156348333333334</v>
      </c>
      <c r="K705" s="44">
        <v>2.46</v>
      </c>
      <c r="L705" s="45">
        <f t="shared" si="500"/>
        <v>431.25</v>
      </c>
      <c r="M705" s="45">
        <f t="shared" si="490"/>
        <v>431.25</v>
      </c>
      <c r="N705" s="46">
        <f t="shared" si="491"/>
        <v>623.7963483333333</v>
      </c>
      <c r="O705" s="47">
        <f t="shared" si="504"/>
        <v>13066.875</v>
      </c>
      <c r="P705" s="47">
        <f t="shared" si="492"/>
        <v>0</v>
      </c>
      <c r="Q705" s="47">
        <f t="shared" si="493"/>
        <v>13066.875</v>
      </c>
      <c r="R705" s="39">
        <f t="shared" si="496"/>
        <v>3817280.0999999996</v>
      </c>
      <c r="S705" s="50">
        <f t="shared" si="519"/>
        <v>3656917.1999999983</v>
      </c>
      <c r="T705" s="49">
        <f t="shared" si="494"/>
        <v>0</v>
      </c>
      <c r="U705" s="58">
        <f t="shared" si="505"/>
        <v>579219115.30799973</v>
      </c>
      <c r="V705" s="39">
        <f t="shared" si="518"/>
        <v>0</v>
      </c>
      <c r="W705" s="39">
        <f t="shared" si="495"/>
        <v>0</v>
      </c>
      <c r="X705" s="39">
        <f t="shared" ref="X705" si="526">W705</f>
        <v>0</v>
      </c>
    </row>
    <row r="706" spans="2:24" x14ac:dyDescent="0.25">
      <c r="B706" s="4" t="s">
        <v>59</v>
      </c>
      <c r="C706" s="4">
        <v>691</v>
      </c>
      <c r="D706" s="4">
        <v>102</v>
      </c>
      <c r="E706" s="11">
        <v>30.9</v>
      </c>
      <c r="F706" s="39">
        <f t="shared" si="487"/>
        <v>0.1111111111111112</v>
      </c>
      <c r="G706" s="40">
        <f t="shared" si="488"/>
        <v>8.5833333333333321</v>
      </c>
      <c r="H706" s="41">
        <v>1242</v>
      </c>
      <c r="I706" s="42">
        <v>158.38999999999999</v>
      </c>
      <c r="J706" s="43">
        <f t="shared" si="489"/>
        <v>35.522468333333322</v>
      </c>
      <c r="K706" s="44">
        <v>2.46</v>
      </c>
      <c r="L706" s="45">
        <f t="shared" si="500"/>
        <v>138.00000000000011</v>
      </c>
      <c r="M706" s="45">
        <f t="shared" si="490"/>
        <v>138.00000000000011</v>
      </c>
      <c r="N706" s="46">
        <f t="shared" si="491"/>
        <v>331.91246833333344</v>
      </c>
      <c r="O706" s="47">
        <f t="shared" si="504"/>
        <v>4264.2000000000035</v>
      </c>
      <c r="P706" s="47">
        <f t="shared" si="492"/>
        <v>0</v>
      </c>
      <c r="Q706" s="47">
        <f t="shared" si="493"/>
        <v>4264.2000000000035</v>
      </c>
      <c r="R706" s="39">
        <f t="shared" si="496"/>
        <v>3821544.3</v>
      </c>
      <c r="S706" s="50">
        <f t="shared" si="519"/>
        <v>3656917.1999999983</v>
      </c>
      <c r="T706" s="49">
        <f t="shared" si="494"/>
        <v>0</v>
      </c>
      <c r="U706" s="58">
        <f t="shared" si="505"/>
        <v>579219115.30799973</v>
      </c>
      <c r="V706" s="39">
        <f t="shared" si="518"/>
        <v>0</v>
      </c>
      <c r="W706" s="39">
        <f t="shared" si="495"/>
        <v>0</v>
      </c>
      <c r="X706" s="39">
        <f t="shared" ref="X706" si="527">W706+X705</f>
        <v>0</v>
      </c>
    </row>
    <row r="707" spans="2:24" x14ac:dyDescent="0.25">
      <c r="B707" s="4" t="s">
        <v>59</v>
      </c>
      <c r="C707" s="4">
        <v>692</v>
      </c>
      <c r="D707" s="4">
        <v>103</v>
      </c>
      <c r="E707" s="11">
        <v>31.1</v>
      </c>
      <c r="F707" s="39">
        <f t="shared" si="487"/>
        <v>0.12500000000000031</v>
      </c>
      <c r="G707" s="40">
        <f t="shared" si="488"/>
        <v>8.6388888888888893</v>
      </c>
      <c r="H707" s="41">
        <v>1242</v>
      </c>
      <c r="I707" s="42">
        <v>158.38999999999999</v>
      </c>
      <c r="J707" s="43">
        <f t="shared" si="489"/>
        <v>35.98379425925927</v>
      </c>
      <c r="K707" s="44">
        <v>2.46</v>
      </c>
      <c r="L707" s="45">
        <f t="shared" si="500"/>
        <v>155.25000000000037</v>
      </c>
      <c r="M707" s="45">
        <f t="shared" si="490"/>
        <v>155.25000000000037</v>
      </c>
      <c r="N707" s="46">
        <f t="shared" si="491"/>
        <v>349.62379425925963</v>
      </c>
      <c r="O707" s="47">
        <f t="shared" si="504"/>
        <v>4828.2750000000115</v>
      </c>
      <c r="P707" s="47">
        <f t="shared" si="492"/>
        <v>0</v>
      </c>
      <c r="Q707" s="47">
        <f t="shared" si="493"/>
        <v>4828.2750000000115</v>
      </c>
      <c r="R707" s="39">
        <f t="shared" si="496"/>
        <v>3826372.5749999997</v>
      </c>
      <c r="S707" s="50">
        <f t="shared" si="519"/>
        <v>3656917.1999999983</v>
      </c>
      <c r="T707" s="49">
        <f t="shared" si="494"/>
        <v>0</v>
      </c>
      <c r="U707" s="58">
        <f t="shared" si="505"/>
        <v>579219115.30799973</v>
      </c>
      <c r="V707" s="39">
        <f t="shared" si="518"/>
        <v>0</v>
      </c>
      <c r="W707" s="39">
        <f t="shared" si="495"/>
        <v>0</v>
      </c>
      <c r="X707" s="39">
        <f t="shared" si="509"/>
        <v>0</v>
      </c>
    </row>
    <row r="708" spans="2:24" x14ac:dyDescent="0.25">
      <c r="B708" s="4" t="s">
        <v>59</v>
      </c>
      <c r="C708" s="4">
        <v>693</v>
      </c>
      <c r="D708" s="4">
        <v>104</v>
      </c>
      <c r="E708" s="11">
        <v>31.8</v>
      </c>
      <c r="F708" s="39">
        <f t="shared" si="487"/>
        <v>0.2222222222222224</v>
      </c>
      <c r="G708" s="40">
        <f t="shared" si="488"/>
        <v>8.8333333333333339</v>
      </c>
      <c r="H708" s="41">
        <v>1242</v>
      </c>
      <c r="I708" s="42">
        <v>158.38999999999999</v>
      </c>
      <c r="J708" s="43">
        <f t="shared" si="489"/>
        <v>37.62187333333334</v>
      </c>
      <c r="K708" s="44">
        <v>2.46</v>
      </c>
      <c r="L708" s="45">
        <f t="shared" si="500"/>
        <v>276.00000000000023</v>
      </c>
      <c r="M708" s="45">
        <f t="shared" si="490"/>
        <v>276.00000000000023</v>
      </c>
      <c r="N708" s="46">
        <f t="shared" si="491"/>
        <v>472.01187333333354</v>
      </c>
      <c r="O708" s="47">
        <f t="shared" si="504"/>
        <v>8776.8000000000065</v>
      </c>
      <c r="P708" s="47">
        <f t="shared" si="492"/>
        <v>0</v>
      </c>
      <c r="Q708" s="47">
        <f t="shared" si="493"/>
        <v>8776.8000000000065</v>
      </c>
      <c r="R708" s="39">
        <f t="shared" si="496"/>
        <v>3835149.3749999995</v>
      </c>
      <c r="S708" s="50">
        <f t="shared" si="519"/>
        <v>3656917.1999999983</v>
      </c>
      <c r="T708" s="49">
        <f t="shared" si="494"/>
        <v>0</v>
      </c>
      <c r="U708" s="58">
        <f t="shared" si="505"/>
        <v>579219115.30799973</v>
      </c>
      <c r="V708" s="39">
        <f t="shared" si="518"/>
        <v>0</v>
      </c>
      <c r="W708" s="39">
        <f t="shared" si="495"/>
        <v>0</v>
      </c>
      <c r="X708" s="39">
        <f t="shared" ref="X708" si="528">W708</f>
        <v>0</v>
      </c>
    </row>
    <row r="709" spans="2:24" x14ac:dyDescent="0.25">
      <c r="B709" s="4" t="s">
        <v>59</v>
      </c>
      <c r="C709" s="4">
        <v>694</v>
      </c>
      <c r="D709" s="4">
        <v>105</v>
      </c>
      <c r="E709" s="11">
        <v>32.700000000000003</v>
      </c>
      <c r="F709" s="39">
        <f t="shared" si="487"/>
        <v>0.19444444444444473</v>
      </c>
      <c r="G709" s="40">
        <f t="shared" si="488"/>
        <v>9.0833333333333339</v>
      </c>
      <c r="H709" s="41">
        <v>1242</v>
      </c>
      <c r="I709" s="42">
        <v>158.38999999999999</v>
      </c>
      <c r="J709" s="43">
        <f t="shared" si="489"/>
        <v>39.78154833333334</v>
      </c>
      <c r="K709" s="44">
        <v>2.46</v>
      </c>
      <c r="L709" s="45">
        <f t="shared" si="500"/>
        <v>241.50000000000034</v>
      </c>
      <c r="M709" s="45">
        <f t="shared" si="490"/>
        <v>241.50000000000034</v>
      </c>
      <c r="N709" s="46">
        <f t="shared" si="491"/>
        <v>439.6715483333337</v>
      </c>
      <c r="O709" s="47">
        <f t="shared" si="504"/>
        <v>7897.050000000012</v>
      </c>
      <c r="P709" s="47">
        <f t="shared" si="492"/>
        <v>0</v>
      </c>
      <c r="Q709" s="47">
        <f t="shared" si="493"/>
        <v>7897.050000000012</v>
      </c>
      <c r="R709" s="39">
        <f t="shared" si="496"/>
        <v>3843046.4249999993</v>
      </c>
      <c r="S709" s="50">
        <f t="shared" si="519"/>
        <v>3656917.1999999983</v>
      </c>
      <c r="T709" s="49">
        <f t="shared" si="494"/>
        <v>0</v>
      </c>
      <c r="U709" s="58">
        <f t="shared" si="505"/>
        <v>579219115.30799973</v>
      </c>
      <c r="V709" s="39">
        <f t="shared" si="518"/>
        <v>0</v>
      </c>
      <c r="W709" s="39">
        <f t="shared" si="495"/>
        <v>0</v>
      </c>
      <c r="X709" s="39">
        <f t="shared" ref="X709:X771" si="529">W709+X708</f>
        <v>0</v>
      </c>
    </row>
    <row r="710" spans="2:24" x14ac:dyDescent="0.25">
      <c r="B710" s="4" t="s">
        <v>59</v>
      </c>
      <c r="C710" s="4">
        <v>695</v>
      </c>
      <c r="D710" s="4">
        <v>106</v>
      </c>
      <c r="E710" s="11">
        <v>33.200000000000003</v>
      </c>
      <c r="F710" s="39">
        <f t="shared" si="487"/>
        <v>-4.1666666666667261E-2</v>
      </c>
      <c r="G710" s="40">
        <f t="shared" si="488"/>
        <v>9.2222222222222232</v>
      </c>
      <c r="H710" s="41">
        <v>1242</v>
      </c>
      <c r="I710" s="42">
        <v>158.38999999999999</v>
      </c>
      <c r="J710" s="43">
        <f t="shared" si="489"/>
        <v>41.007410370370387</v>
      </c>
      <c r="K710" s="44">
        <v>2.46</v>
      </c>
      <c r="L710" s="45">
        <f t="shared" si="500"/>
        <v>-51.750000000000739</v>
      </c>
      <c r="M710" s="45">
        <f t="shared" si="490"/>
        <v>-51.750000000000739</v>
      </c>
      <c r="N710" s="46">
        <f t="shared" si="491"/>
        <v>147.64741037036964</v>
      </c>
      <c r="O710" s="47">
        <f t="shared" si="504"/>
        <v>-1718.1000000000247</v>
      </c>
      <c r="P710" s="47">
        <f t="shared" si="492"/>
        <v>1718.1000000000247</v>
      </c>
      <c r="Q710" s="47">
        <f t="shared" si="493"/>
        <v>0</v>
      </c>
      <c r="R710" s="39">
        <f t="shared" si="496"/>
        <v>3843046.4249999993</v>
      </c>
      <c r="S710" s="50">
        <f t="shared" si="519"/>
        <v>3658635.2999999984</v>
      </c>
      <c r="T710" s="49">
        <f t="shared" si="494"/>
        <v>1718.1000000000247</v>
      </c>
      <c r="U710" s="58">
        <f t="shared" si="505"/>
        <v>579491245.1669997</v>
      </c>
      <c r="V710" s="39">
        <f t="shared" si="518"/>
        <v>1391.6610000000201</v>
      </c>
      <c r="W710" s="39">
        <f t="shared" si="495"/>
        <v>1391.6610000000201</v>
      </c>
      <c r="X710" s="39">
        <f t="shared" si="529"/>
        <v>1391.6610000000201</v>
      </c>
    </row>
    <row r="711" spans="2:24" x14ac:dyDescent="0.25">
      <c r="B711" s="4" t="s">
        <v>59</v>
      </c>
      <c r="C711" s="4">
        <v>696</v>
      </c>
      <c r="D711" s="4">
        <v>107</v>
      </c>
      <c r="E711" s="11">
        <v>32.4</v>
      </c>
      <c r="F711" s="39">
        <f t="shared" si="487"/>
        <v>-0.6805555555555558</v>
      </c>
      <c r="G711" s="40">
        <f t="shared" si="488"/>
        <v>9</v>
      </c>
      <c r="H711" s="41">
        <v>1242</v>
      </c>
      <c r="I711" s="42">
        <v>158.38999999999999</v>
      </c>
      <c r="J711" s="43">
        <f t="shared" si="489"/>
        <v>39.054960000000001</v>
      </c>
      <c r="K711" s="44">
        <v>2.46</v>
      </c>
      <c r="L711" s="45">
        <f t="shared" si="500"/>
        <v>-845.25000000000034</v>
      </c>
      <c r="M711" s="45">
        <f t="shared" si="490"/>
        <v>-845.25000000000034</v>
      </c>
      <c r="N711" s="46">
        <f t="shared" si="491"/>
        <v>-647.80504000000042</v>
      </c>
      <c r="O711" s="47">
        <f t="shared" si="504"/>
        <v>-27386.100000000009</v>
      </c>
      <c r="P711" s="47">
        <f t="shared" si="492"/>
        <v>27386.100000000009</v>
      </c>
      <c r="Q711" s="47">
        <f t="shared" si="493"/>
        <v>0</v>
      </c>
      <c r="R711" s="39">
        <f t="shared" si="496"/>
        <v>3843046.4249999993</v>
      </c>
      <c r="S711" s="50">
        <f t="shared" si="519"/>
        <v>3686021.3999999985</v>
      </c>
      <c r="T711" s="49">
        <f t="shared" si="494"/>
        <v>27386.100000000009</v>
      </c>
      <c r="U711" s="58">
        <f t="shared" si="505"/>
        <v>583828929.54599977</v>
      </c>
      <c r="V711" s="39">
        <f t="shared" si="518"/>
        <v>22182.741000000009</v>
      </c>
      <c r="W711" s="39">
        <f t="shared" si="495"/>
        <v>22182.741000000009</v>
      </c>
      <c r="X711" s="39">
        <f t="shared" si="529"/>
        <v>23574.402000000031</v>
      </c>
    </row>
    <row r="712" spans="2:24" x14ac:dyDescent="0.25">
      <c r="B712" s="4" t="s">
        <v>59</v>
      </c>
      <c r="C712" s="4">
        <v>697</v>
      </c>
      <c r="D712" s="4">
        <v>108</v>
      </c>
      <c r="E712" s="11">
        <v>28.3</v>
      </c>
      <c r="F712" s="39">
        <f t="shared" si="487"/>
        <v>-0.9166666666666663</v>
      </c>
      <c r="G712" s="40">
        <f t="shared" si="488"/>
        <v>7.8611111111111107</v>
      </c>
      <c r="H712" s="41">
        <v>1242</v>
      </c>
      <c r="I712" s="42">
        <v>158.38999999999999</v>
      </c>
      <c r="J712" s="43">
        <f t="shared" si="489"/>
        <v>29.79607425925926</v>
      </c>
      <c r="K712" s="44">
        <v>2.46</v>
      </c>
      <c r="L712" s="45">
        <f t="shared" si="500"/>
        <v>-1138.4999999999995</v>
      </c>
      <c r="M712" s="45">
        <f t="shared" si="490"/>
        <v>-1138.4999999999995</v>
      </c>
      <c r="N712" s="46">
        <f t="shared" si="491"/>
        <v>-950.31392574074027</v>
      </c>
      <c r="O712" s="47">
        <f t="shared" si="504"/>
        <v>-32219.549999999988</v>
      </c>
      <c r="P712" s="47">
        <f t="shared" si="492"/>
        <v>32219.549999999988</v>
      </c>
      <c r="Q712" s="47">
        <f t="shared" si="493"/>
        <v>0</v>
      </c>
      <c r="R712" s="39">
        <f t="shared" si="496"/>
        <v>3843046.4249999993</v>
      </c>
      <c r="S712" s="50">
        <f t="shared" si="519"/>
        <v>3718240.9499999983</v>
      </c>
      <c r="T712" s="49">
        <f t="shared" si="494"/>
        <v>32219.549999999988</v>
      </c>
      <c r="U712" s="58">
        <f t="shared" si="505"/>
        <v>588932184.07049966</v>
      </c>
      <c r="V712" s="39">
        <f t="shared" si="518"/>
        <v>26097.835499999994</v>
      </c>
      <c r="W712" s="39">
        <f t="shared" si="495"/>
        <v>26097.835499999994</v>
      </c>
      <c r="X712" s="39">
        <f t="shared" ref="X712" si="530">W712</f>
        <v>26097.835499999994</v>
      </c>
    </row>
    <row r="713" spans="2:24" x14ac:dyDescent="0.25">
      <c r="B713" s="4" t="s">
        <v>59</v>
      </c>
      <c r="C713" s="4">
        <v>698</v>
      </c>
      <c r="D713" s="4">
        <v>109</v>
      </c>
      <c r="E713" s="11">
        <v>25.8</v>
      </c>
      <c r="F713" s="39">
        <f t="shared" si="487"/>
        <v>-0.7222222222222221</v>
      </c>
      <c r="G713" s="40">
        <f t="shared" si="488"/>
        <v>7.166666666666667</v>
      </c>
      <c r="H713" s="41">
        <v>1242</v>
      </c>
      <c r="I713" s="42">
        <v>158.38999999999999</v>
      </c>
      <c r="J713" s="43">
        <f t="shared" si="489"/>
        <v>24.764273333333335</v>
      </c>
      <c r="K713" s="44">
        <v>2.46</v>
      </c>
      <c r="L713" s="45">
        <f t="shared" si="500"/>
        <v>-896.99999999999989</v>
      </c>
      <c r="M713" s="45">
        <f t="shared" si="490"/>
        <v>-896.99999999999989</v>
      </c>
      <c r="N713" s="46">
        <f t="shared" si="491"/>
        <v>-713.84572666666656</v>
      </c>
      <c r="O713" s="47">
        <f t="shared" si="504"/>
        <v>-23142.6</v>
      </c>
      <c r="P713" s="47">
        <f t="shared" si="492"/>
        <v>23142.6</v>
      </c>
      <c r="Q713" s="47">
        <f t="shared" si="493"/>
        <v>0</v>
      </c>
      <c r="R713" s="39">
        <f t="shared" si="496"/>
        <v>3843046.4249999993</v>
      </c>
      <c r="S713" s="50">
        <f t="shared" si="519"/>
        <v>3741383.5499999984</v>
      </c>
      <c r="T713" s="49">
        <f t="shared" si="494"/>
        <v>23142.6</v>
      </c>
      <c r="U713" s="58">
        <f t="shared" si="505"/>
        <v>592597740.48449969</v>
      </c>
      <c r="V713" s="39">
        <f t="shared" si="518"/>
        <v>18745.506000000001</v>
      </c>
      <c r="W713" s="39">
        <f t="shared" si="495"/>
        <v>18745.506000000001</v>
      </c>
      <c r="X713" s="39">
        <f t="shared" ref="X713" si="531">W713+X712</f>
        <v>44843.341499999995</v>
      </c>
    </row>
    <row r="714" spans="2:24" x14ac:dyDescent="0.25">
      <c r="B714" s="4" t="s">
        <v>59</v>
      </c>
      <c r="C714" s="4">
        <v>699</v>
      </c>
      <c r="D714" s="4">
        <v>110</v>
      </c>
      <c r="E714" s="11">
        <v>23.1</v>
      </c>
      <c r="F714" s="39">
        <f t="shared" si="487"/>
        <v>-0.55555555555555558</v>
      </c>
      <c r="G714" s="40">
        <f t="shared" si="488"/>
        <v>6.416666666666667</v>
      </c>
      <c r="H714" s="41">
        <v>1242</v>
      </c>
      <c r="I714" s="42">
        <v>158.38999999999999</v>
      </c>
      <c r="J714" s="43">
        <f t="shared" si="489"/>
        <v>19.852268333333335</v>
      </c>
      <c r="K714" s="44">
        <v>2.46</v>
      </c>
      <c r="L714" s="45">
        <f t="shared" si="500"/>
        <v>-690</v>
      </c>
      <c r="M714" s="45">
        <f t="shared" si="490"/>
        <v>-690</v>
      </c>
      <c r="N714" s="46">
        <f t="shared" si="491"/>
        <v>-511.7577316666667</v>
      </c>
      <c r="O714" s="47">
        <f t="shared" si="504"/>
        <v>-15939.000000000002</v>
      </c>
      <c r="P714" s="47">
        <f t="shared" si="492"/>
        <v>15939.000000000002</v>
      </c>
      <c r="Q714" s="47">
        <f t="shared" si="493"/>
        <v>0</v>
      </c>
      <c r="R714" s="39">
        <f t="shared" si="496"/>
        <v>3843046.4249999993</v>
      </c>
      <c r="S714" s="50">
        <f t="shared" si="519"/>
        <v>3757322.5499999984</v>
      </c>
      <c r="T714" s="49">
        <f t="shared" si="494"/>
        <v>15939.000000000002</v>
      </c>
      <c r="U714" s="58">
        <f t="shared" si="505"/>
        <v>595122318.69449973</v>
      </c>
      <c r="V714" s="39">
        <f t="shared" si="518"/>
        <v>12910.590000000002</v>
      </c>
      <c r="W714" s="39">
        <f t="shared" si="495"/>
        <v>12910.590000000002</v>
      </c>
      <c r="X714" s="39">
        <f t="shared" si="529"/>
        <v>57753.931499999999</v>
      </c>
    </row>
    <row r="715" spans="2:24" x14ac:dyDescent="0.25">
      <c r="B715" s="4" t="s">
        <v>59</v>
      </c>
      <c r="C715" s="4">
        <v>700</v>
      </c>
      <c r="D715" s="4">
        <v>111</v>
      </c>
      <c r="E715" s="11">
        <v>21.8</v>
      </c>
      <c r="F715" s="39">
        <f t="shared" si="487"/>
        <v>-0.26388888888888917</v>
      </c>
      <c r="G715" s="40">
        <f t="shared" si="488"/>
        <v>6.0555555555555554</v>
      </c>
      <c r="H715" s="41">
        <v>1242</v>
      </c>
      <c r="I715" s="42">
        <v>158.38999999999999</v>
      </c>
      <c r="J715" s="43">
        <f t="shared" si="489"/>
        <v>17.68068814814815</v>
      </c>
      <c r="K715" s="44">
        <v>2.46</v>
      </c>
      <c r="L715" s="45">
        <f t="shared" si="500"/>
        <v>-327.75000000000034</v>
      </c>
      <c r="M715" s="45">
        <f t="shared" si="490"/>
        <v>-327.75000000000034</v>
      </c>
      <c r="N715" s="46">
        <f t="shared" si="491"/>
        <v>-151.67931185185222</v>
      </c>
      <c r="O715" s="47">
        <f t="shared" si="504"/>
        <v>-7144.950000000008</v>
      </c>
      <c r="P715" s="47">
        <f t="shared" si="492"/>
        <v>7144.950000000008</v>
      </c>
      <c r="Q715" s="47">
        <f t="shared" si="493"/>
        <v>0</v>
      </c>
      <c r="R715" s="39">
        <f t="shared" si="496"/>
        <v>3843046.4249999993</v>
      </c>
      <c r="S715" s="50">
        <f t="shared" si="519"/>
        <v>3764467.4999999986</v>
      </c>
      <c r="T715" s="49">
        <f t="shared" si="494"/>
        <v>7144.950000000008</v>
      </c>
      <c r="U715" s="58">
        <f t="shared" si="505"/>
        <v>596254007.32499969</v>
      </c>
      <c r="V715" s="39">
        <f t="shared" si="518"/>
        <v>5787.409500000007</v>
      </c>
      <c r="W715" s="39">
        <f t="shared" si="495"/>
        <v>5787.409500000007</v>
      </c>
      <c r="X715" s="39">
        <f t="shared" si="529"/>
        <v>63541.341000000008</v>
      </c>
    </row>
    <row r="716" spans="2:24" x14ac:dyDescent="0.25">
      <c r="B716" s="4" t="s">
        <v>59</v>
      </c>
      <c r="C716" s="4">
        <v>701</v>
      </c>
      <c r="D716" s="4">
        <v>112</v>
      </c>
      <c r="E716" s="11">
        <v>21.2</v>
      </c>
      <c r="F716" s="39">
        <f t="shared" si="487"/>
        <v>-0.1111111111111112</v>
      </c>
      <c r="G716" s="40">
        <f t="shared" si="488"/>
        <v>5.8888888888888884</v>
      </c>
      <c r="H716" s="41">
        <v>1242</v>
      </c>
      <c r="I716" s="42">
        <v>158.38999999999999</v>
      </c>
      <c r="J716" s="43">
        <f t="shared" si="489"/>
        <v>16.72083259259259</v>
      </c>
      <c r="K716" s="44">
        <v>2.46</v>
      </c>
      <c r="L716" s="45">
        <f t="shared" si="500"/>
        <v>-138.00000000000011</v>
      </c>
      <c r="M716" s="45">
        <f t="shared" si="490"/>
        <v>-138.00000000000011</v>
      </c>
      <c r="N716" s="46">
        <f t="shared" si="491"/>
        <v>37.110832592592459</v>
      </c>
      <c r="O716" s="47">
        <f t="shared" si="504"/>
        <v>-2925.6000000000022</v>
      </c>
      <c r="P716" s="47">
        <f t="shared" si="492"/>
        <v>2925.6000000000022</v>
      </c>
      <c r="Q716" s="47">
        <f t="shared" si="493"/>
        <v>0</v>
      </c>
      <c r="R716" s="39">
        <f t="shared" si="496"/>
        <v>3843046.4249999993</v>
      </c>
      <c r="S716" s="50">
        <f t="shared" si="519"/>
        <v>3767393.0999999987</v>
      </c>
      <c r="T716" s="49">
        <f t="shared" si="494"/>
        <v>2925.6000000000022</v>
      </c>
      <c r="U716" s="58">
        <f t="shared" si="505"/>
        <v>596717393.10899973</v>
      </c>
      <c r="V716" s="39">
        <f t="shared" si="518"/>
        <v>2369.7360000000022</v>
      </c>
      <c r="W716" s="39">
        <f t="shared" si="495"/>
        <v>2369.7360000000022</v>
      </c>
      <c r="X716" s="39">
        <f t="shared" ref="X716" si="532">W716</f>
        <v>2369.7360000000022</v>
      </c>
    </row>
    <row r="717" spans="2:24" x14ac:dyDescent="0.25">
      <c r="B717" s="4" t="s">
        <v>59</v>
      </c>
      <c r="C717" s="4">
        <v>702</v>
      </c>
      <c r="D717" s="4">
        <v>113</v>
      </c>
      <c r="E717" s="11">
        <v>21</v>
      </c>
      <c r="F717" s="39">
        <f t="shared" si="487"/>
        <v>-2.7777777777777679E-2</v>
      </c>
      <c r="G717" s="40">
        <f t="shared" si="488"/>
        <v>5.833333333333333</v>
      </c>
      <c r="H717" s="41">
        <v>1242</v>
      </c>
      <c r="I717" s="42">
        <v>158.38999999999999</v>
      </c>
      <c r="J717" s="43">
        <f t="shared" si="489"/>
        <v>16.406833333333331</v>
      </c>
      <c r="K717" s="44">
        <v>2.46</v>
      </c>
      <c r="L717" s="45">
        <f t="shared" si="500"/>
        <v>-34.499999999999879</v>
      </c>
      <c r="M717" s="45">
        <f t="shared" si="490"/>
        <v>-34.499999999999879</v>
      </c>
      <c r="N717" s="46">
        <f t="shared" si="491"/>
        <v>140.29683333333344</v>
      </c>
      <c r="O717" s="47">
        <f t="shared" si="504"/>
        <v>-724.4999999999975</v>
      </c>
      <c r="P717" s="47">
        <f t="shared" si="492"/>
        <v>724.4999999999975</v>
      </c>
      <c r="Q717" s="47">
        <f t="shared" si="493"/>
        <v>0</v>
      </c>
      <c r="R717" s="39">
        <f t="shared" si="496"/>
        <v>3843046.4249999993</v>
      </c>
      <c r="S717" s="50">
        <f t="shared" si="519"/>
        <v>3768117.5999999987</v>
      </c>
      <c r="T717" s="49">
        <f t="shared" si="494"/>
        <v>724.4999999999975</v>
      </c>
      <c r="U717" s="58">
        <f t="shared" si="505"/>
        <v>596832146.6639998</v>
      </c>
      <c r="V717" s="39">
        <f t="shared" si="518"/>
        <v>586.84499999999798</v>
      </c>
      <c r="W717" s="39">
        <f t="shared" si="495"/>
        <v>586.84499999999798</v>
      </c>
      <c r="X717" s="39">
        <f t="shared" ref="X717" si="533">W717+X716</f>
        <v>2956.5810000000001</v>
      </c>
    </row>
    <row r="718" spans="2:24" x14ac:dyDescent="0.25">
      <c r="B718" s="4" t="s">
        <v>59</v>
      </c>
      <c r="C718" s="4">
        <v>703</v>
      </c>
      <c r="D718" s="4">
        <v>114</v>
      </c>
      <c r="E718" s="11">
        <v>21</v>
      </c>
      <c r="F718" s="39">
        <f t="shared" si="487"/>
        <v>-1.3888888888889086E-2</v>
      </c>
      <c r="G718" s="40">
        <f t="shared" si="488"/>
        <v>5.833333333333333</v>
      </c>
      <c r="H718" s="41">
        <v>1242</v>
      </c>
      <c r="I718" s="42">
        <v>158.38999999999999</v>
      </c>
      <c r="J718" s="43">
        <f t="shared" si="489"/>
        <v>16.406833333333331</v>
      </c>
      <c r="K718" s="44">
        <v>2.46</v>
      </c>
      <c r="L718" s="45">
        <f t="shared" si="500"/>
        <v>-17.250000000000245</v>
      </c>
      <c r="M718" s="45">
        <f t="shared" si="490"/>
        <v>-17.250000000000245</v>
      </c>
      <c r="N718" s="46">
        <f t="shared" si="491"/>
        <v>157.54683333333307</v>
      </c>
      <c r="O718" s="47">
        <f t="shared" si="504"/>
        <v>-362.25000000000517</v>
      </c>
      <c r="P718" s="47">
        <f t="shared" si="492"/>
        <v>362.25000000000517</v>
      </c>
      <c r="Q718" s="47">
        <f t="shared" si="493"/>
        <v>0</v>
      </c>
      <c r="R718" s="39">
        <f t="shared" si="496"/>
        <v>3843046.4249999993</v>
      </c>
      <c r="S718" s="50">
        <f t="shared" si="519"/>
        <v>3768479.8499999987</v>
      </c>
      <c r="T718" s="49">
        <f t="shared" si="494"/>
        <v>362.25000000000517</v>
      </c>
      <c r="U718" s="58">
        <f t="shared" si="505"/>
        <v>596889523.44149971</v>
      </c>
      <c r="V718" s="39">
        <f t="shared" si="518"/>
        <v>293.42250000000422</v>
      </c>
      <c r="W718" s="39">
        <f t="shared" si="495"/>
        <v>293.42250000000422</v>
      </c>
      <c r="X718" s="39">
        <f t="shared" si="529"/>
        <v>3250.0035000000044</v>
      </c>
    </row>
    <row r="719" spans="2:24" x14ac:dyDescent="0.25">
      <c r="B719" s="4" t="s">
        <v>59</v>
      </c>
      <c r="C719" s="4">
        <v>704</v>
      </c>
      <c r="D719" s="4">
        <v>115</v>
      </c>
      <c r="E719" s="11">
        <v>20.9</v>
      </c>
      <c r="F719" s="39">
        <f t="shared" si="487"/>
        <v>-0.15277777777777798</v>
      </c>
      <c r="G719" s="40">
        <f t="shared" si="488"/>
        <v>5.8055555555555554</v>
      </c>
      <c r="H719" s="41">
        <v>1242</v>
      </c>
      <c r="I719" s="42">
        <v>158.38999999999999</v>
      </c>
      <c r="J719" s="43">
        <f t="shared" si="489"/>
        <v>16.250949814814817</v>
      </c>
      <c r="K719" s="44">
        <v>2.46</v>
      </c>
      <c r="L719" s="45">
        <f t="shared" si="500"/>
        <v>-189.75000000000026</v>
      </c>
      <c r="M719" s="45">
        <f t="shared" si="490"/>
        <v>-189.75000000000026</v>
      </c>
      <c r="N719" s="46">
        <f t="shared" si="491"/>
        <v>-15.109050185185453</v>
      </c>
      <c r="O719" s="47">
        <f t="shared" si="504"/>
        <v>-3965.7750000000051</v>
      </c>
      <c r="P719" s="47">
        <f t="shared" si="492"/>
        <v>3965.7750000000051</v>
      </c>
      <c r="Q719" s="47">
        <f t="shared" si="493"/>
        <v>0</v>
      </c>
      <c r="R719" s="39">
        <f t="shared" si="496"/>
        <v>3843046.4249999993</v>
      </c>
      <c r="S719" s="50">
        <f t="shared" si="519"/>
        <v>3772445.6249999986</v>
      </c>
      <c r="T719" s="49">
        <f t="shared" si="494"/>
        <v>3965.7750000000051</v>
      </c>
      <c r="U719" s="58">
        <f t="shared" si="505"/>
        <v>597517662.54374969</v>
      </c>
      <c r="V719" s="39">
        <f t="shared" si="518"/>
        <v>3212.2777500000043</v>
      </c>
      <c r="W719" s="39">
        <f t="shared" si="495"/>
        <v>3212.2777500000043</v>
      </c>
      <c r="X719" s="39">
        <f t="shared" si="529"/>
        <v>6462.2812500000091</v>
      </c>
    </row>
    <row r="720" spans="2:24" x14ac:dyDescent="0.25">
      <c r="B720" s="4" t="s">
        <v>59</v>
      </c>
      <c r="C720" s="4">
        <v>705</v>
      </c>
      <c r="D720" s="4">
        <v>116</v>
      </c>
      <c r="E720" s="11">
        <v>19.899999999999999</v>
      </c>
      <c r="F720" s="39">
        <f t="shared" ref="F720:F783" si="534">($E721-$E719)/2/3.6</f>
        <v>-0.41666666666666663</v>
      </c>
      <c r="G720" s="40">
        <f t="shared" ref="G720:G783" si="535">E720/3.6</f>
        <v>5.5277777777777777</v>
      </c>
      <c r="H720" s="41">
        <v>1242</v>
      </c>
      <c r="I720" s="42">
        <v>158.38999999999999</v>
      </c>
      <c r="J720" s="43">
        <f t="shared" ref="J720:J783" si="536">0.5*$C$5*$C$6*$C$7*G720^2</f>
        <v>14.733038703703704</v>
      </c>
      <c r="K720" s="44">
        <v>2.46</v>
      </c>
      <c r="L720" s="45">
        <f t="shared" si="500"/>
        <v>-517.5</v>
      </c>
      <c r="M720" s="45">
        <f t="shared" ref="M720:M783" si="537">$C$3*F720</f>
        <v>-517.5</v>
      </c>
      <c r="N720" s="46">
        <f t="shared" ref="N720:N783" si="538">I720+J720+L720</f>
        <v>-344.37696129629632</v>
      </c>
      <c r="O720" s="47">
        <f t="shared" si="504"/>
        <v>-10298.25</v>
      </c>
      <c r="P720" s="47">
        <f t="shared" ref="P720:P783" si="539">MAX(-O720, 0)</f>
        <v>10298.25</v>
      </c>
      <c r="Q720" s="47">
        <f t="shared" ref="Q720:Q783" si="540">MAX(O720, 0)</f>
        <v>0</v>
      </c>
      <c r="R720" s="39">
        <f t="shared" si="496"/>
        <v>3843046.4249999993</v>
      </c>
      <c r="S720" s="50">
        <f t="shared" si="519"/>
        <v>3782743.8749999986</v>
      </c>
      <c r="T720" s="49">
        <f t="shared" ref="T720:T783" si="541">IF(O720&lt;0, -O720, 0)</f>
        <v>10298.25</v>
      </c>
      <c r="U720" s="58">
        <f t="shared" si="505"/>
        <v>599148802.36124969</v>
      </c>
      <c r="V720" s="39">
        <f t="shared" si="518"/>
        <v>8341.5825000000004</v>
      </c>
      <c r="W720" s="39">
        <f t="shared" ref="W720:W783" si="542">V720*1</f>
        <v>8341.5825000000004</v>
      </c>
      <c r="X720" s="39">
        <f t="shared" ref="X720" si="543">W720</f>
        <v>8341.5825000000004</v>
      </c>
    </row>
    <row r="721" spans="2:24" x14ac:dyDescent="0.25">
      <c r="B721" s="4" t="s">
        <v>59</v>
      </c>
      <c r="C721" s="4">
        <v>706</v>
      </c>
      <c r="D721" s="4">
        <v>117</v>
      </c>
      <c r="E721" s="11">
        <v>17.899999999999999</v>
      </c>
      <c r="F721" s="39">
        <f t="shared" si="534"/>
        <v>-0.66666666666666652</v>
      </c>
      <c r="G721" s="40">
        <f t="shared" si="535"/>
        <v>4.9722222222222214</v>
      </c>
      <c r="H721" s="41">
        <v>1242</v>
      </c>
      <c r="I721" s="42">
        <v>158.38999999999999</v>
      </c>
      <c r="J721" s="43">
        <f t="shared" si="536"/>
        <v>11.920438703703701</v>
      </c>
      <c r="K721" s="44">
        <v>2.46</v>
      </c>
      <c r="L721" s="45">
        <f t="shared" si="500"/>
        <v>-827.99999999999977</v>
      </c>
      <c r="M721" s="45">
        <f t="shared" si="537"/>
        <v>-827.99999999999977</v>
      </c>
      <c r="N721" s="46">
        <f t="shared" si="538"/>
        <v>-657.68956129629612</v>
      </c>
      <c r="O721" s="47">
        <f t="shared" si="504"/>
        <v>-14821.199999999995</v>
      </c>
      <c r="P721" s="47">
        <f t="shared" si="539"/>
        <v>14821.199999999995</v>
      </c>
      <c r="Q721" s="47">
        <f t="shared" si="540"/>
        <v>0</v>
      </c>
      <c r="R721" s="39">
        <f t="shared" ref="R721:R784" si="544">Q721+R720</f>
        <v>3843046.4249999993</v>
      </c>
      <c r="S721" s="50">
        <f t="shared" si="519"/>
        <v>3797565.0749999988</v>
      </c>
      <c r="T721" s="49">
        <f t="shared" si="541"/>
        <v>14821.199999999995</v>
      </c>
      <c r="U721" s="58">
        <f t="shared" si="505"/>
        <v>601496332.22924972</v>
      </c>
      <c r="V721" s="39">
        <f t="shared" si="518"/>
        <v>12005.171999999997</v>
      </c>
      <c r="W721" s="39">
        <f t="shared" si="542"/>
        <v>12005.171999999997</v>
      </c>
      <c r="X721" s="39">
        <f t="shared" ref="X721" si="545">W721+X720</f>
        <v>20346.754499999995</v>
      </c>
    </row>
    <row r="722" spans="2:24" x14ac:dyDescent="0.25">
      <c r="B722" s="4" t="s">
        <v>59</v>
      </c>
      <c r="C722" s="4">
        <v>707</v>
      </c>
      <c r="D722" s="4">
        <v>118</v>
      </c>
      <c r="E722" s="11">
        <v>15.1</v>
      </c>
      <c r="F722" s="39">
        <f t="shared" si="534"/>
        <v>-0.70833333333333304</v>
      </c>
      <c r="G722" s="40">
        <f t="shared" si="535"/>
        <v>4.1944444444444446</v>
      </c>
      <c r="H722" s="41">
        <v>1242</v>
      </c>
      <c r="I722" s="42">
        <v>158.38999999999999</v>
      </c>
      <c r="J722" s="43">
        <f t="shared" si="536"/>
        <v>8.4828164814814837</v>
      </c>
      <c r="K722" s="44">
        <v>2.46</v>
      </c>
      <c r="L722" s="45">
        <f t="shared" si="500"/>
        <v>-879.74999999999966</v>
      </c>
      <c r="M722" s="45">
        <f t="shared" si="537"/>
        <v>-879.74999999999966</v>
      </c>
      <c r="N722" s="46">
        <f t="shared" si="538"/>
        <v>-712.87718351851822</v>
      </c>
      <c r="O722" s="47">
        <f t="shared" si="504"/>
        <v>-13284.224999999995</v>
      </c>
      <c r="P722" s="47">
        <f t="shared" si="539"/>
        <v>13284.224999999995</v>
      </c>
      <c r="Q722" s="47">
        <f t="shared" si="540"/>
        <v>0</v>
      </c>
      <c r="R722" s="39">
        <f t="shared" si="544"/>
        <v>3843046.4249999993</v>
      </c>
      <c r="S722" s="50">
        <f t="shared" si="519"/>
        <v>3810849.2999999989</v>
      </c>
      <c r="T722" s="49">
        <f t="shared" si="541"/>
        <v>13284.224999999995</v>
      </c>
      <c r="U722" s="58">
        <f t="shared" si="505"/>
        <v>603600420.62699974</v>
      </c>
      <c r="V722" s="39">
        <f t="shared" si="518"/>
        <v>10760.222249999997</v>
      </c>
      <c r="W722" s="39">
        <f t="shared" si="542"/>
        <v>10760.222249999997</v>
      </c>
      <c r="X722" s="39">
        <f t="shared" si="529"/>
        <v>31106.976749999994</v>
      </c>
    </row>
    <row r="723" spans="2:24" x14ac:dyDescent="0.25">
      <c r="B723" s="4" t="s">
        <v>59</v>
      </c>
      <c r="C723" s="4">
        <v>708</v>
      </c>
      <c r="D723" s="4">
        <v>119</v>
      </c>
      <c r="E723" s="11">
        <v>12.8</v>
      </c>
      <c r="F723" s="39">
        <f t="shared" si="534"/>
        <v>-0.43055555555555547</v>
      </c>
      <c r="G723" s="40">
        <f t="shared" si="535"/>
        <v>3.5555555555555558</v>
      </c>
      <c r="H723" s="41">
        <v>1242</v>
      </c>
      <c r="I723" s="42">
        <v>158.38999999999999</v>
      </c>
      <c r="J723" s="43">
        <f t="shared" si="536"/>
        <v>6.0954548148148158</v>
      </c>
      <c r="K723" s="44">
        <v>2.46</v>
      </c>
      <c r="L723" s="45">
        <f t="shared" si="500"/>
        <v>-534.74999999999989</v>
      </c>
      <c r="M723" s="45">
        <f t="shared" si="537"/>
        <v>-534.74999999999989</v>
      </c>
      <c r="N723" s="46">
        <f t="shared" si="538"/>
        <v>-370.26454518518506</v>
      </c>
      <c r="O723" s="47">
        <f t="shared" si="504"/>
        <v>-6844.7999999999993</v>
      </c>
      <c r="P723" s="47">
        <f t="shared" si="539"/>
        <v>6844.7999999999993</v>
      </c>
      <c r="Q723" s="47">
        <f t="shared" si="540"/>
        <v>0</v>
      </c>
      <c r="R723" s="39">
        <f t="shared" si="544"/>
        <v>3843046.4249999993</v>
      </c>
      <c r="S723" s="50">
        <f t="shared" si="519"/>
        <v>3817694.0999999987</v>
      </c>
      <c r="T723" s="49">
        <f t="shared" si="541"/>
        <v>6844.7999999999993</v>
      </c>
      <c r="U723" s="58">
        <f t="shared" si="505"/>
        <v>604684568.49899971</v>
      </c>
      <c r="V723" s="39">
        <f t="shared" si="518"/>
        <v>5544.2879999999996</v>
      </c>
      <c r="W723" s="39">
        <f t="shared" si="542"/>
        <v>5544.2879999999996</v>
      </c>
      <c r="X723" s="39">
        <f t="shared" si="529"/>
        <v>36651.264749999995</v>
      </c>
    </row>
    <row r="724" spans="2:24" x14ac:dyDescent="0.25">
      <c r="B724" s="4" t="s">
        <v>59</v>
      </c>
      <c r="C724" s="4">
        <v>709</v>
      </c>
      <c r="D724" s="4">
        <v>120</v>
      </c>
      <c r="E724" s="11">
        <v>12</v>
      </c>
      <c r="F724" s="39">
        <f t="shared" si="534"/>
        <v>5.5555555555555358E-2</v>
      </c>
      <c r="G724" s="40">
        <f t="shared" si="535"/>
        <v>3.333333333333333</v>
      </c>
      <c r="H724" s="41">
        <v>1242</v>
      </c>
      <c r="I724" s="42">
        <v>158.38999999999999</v>
      </c>
      <c r="J724" s="43">
        <f t="shared" si="536"/>
        <v>5.3573333333333331</v>
      </c>
      <c r="K724" s="44">
        <v>2.46</v>
      </c>
      <c r="L724" s="45">
        <f t="shared" si="500"/>
        <v>68.999999999999758</v>
      </c>
      <c r="M724" s="45">
        <f t="shared" si="537"/>
        <v>68.999999999999758</v>
      </c>
      <c r="N724" s="46">
        <f t="shared" si="538"/>
        <v>232.74733333333307</v>
      </c>
      <c r="O724" s="47">
        <f t="shared" si="504"/>
        <v>827.99999999999704</v>
      </c>
      <c r="P724" s="47">
        <f t="shared" si="539"/>
        <v>0</v>
      </c>
      <c r="Q724" s="47">
        <f t="shared" si="540"/>
        <v>827.99999999999704</v>
      </c>
      <c r="R724" s="39">
        <f t="shared" si="544"/>
        <v>3843874.4249999993</v>
      </c>
      <c r="S724" s="50">
        <f t="shared" si="519"/>
        <v>3817694.0999999987</v>
      </c>
      <c r="T724" s="49">
        <f t="shared" si="541"/>
        <v>0</v>
      </c>
      <c r="U724" s="58">
        <f t="shared" si="505"/>
        <v>604684568.49899971</v>
      </c>
      <c r="V724" s="39">
        <f t="shared" si="518"/>
        <v>0</v>
      </c>
      <c r="W724" s="39">
        <f t="shared" si="542"/>
        <v>0</v>
      </c>
      <c r="X724" s="39">
        <f t="shared" ref="X724" si="546">W724</f>
        <v>0</v>
      </c>
    </row>
    <row r="725" spans="2:24" x14ac:dyDescent="0.25">
      <c r="B725" s="4" t="s">
        <v>59</v>
      </c>
      <c r="C725" s="4">
        <v>710</v>
      </c>
      <c r="D725" s="4">
        <v>121</v>
      </c>
      <c r="E725" s="11">
        <v>13.2</v>
      </c>
      <c r="F725" s="39">
        <f t="shared" si="534"/>
        <v>0.70833333333333348</v>
      </c>
      <c r="G725" s="40">
        <f t="shared" si="535"/>
        <v>3.6666666666666665</v>
      </c>
      <c r="H725" s="41">
        <v>1242</v>
      </c>
      <c r="I725" s="42">
        <v>158.38999999999999</v>
      </c>
      <c r="J725" s="43">
        <f t="shared" si="536"/>
        <v>6.4823733333333333</v>
      </c>
      <c r="K725" s="44">
        <v>2.46</v>
      </c>
      <c r="L725" s="45">
        <f t="shared" si="500"/>
        <v>879.75000000000023</v>
      </c>
      <c r="M725" s="45">
        <f t="shared" si="537"/>
        <v>879.75000000000023</v>
      </c>
      <c r="N725" s="46">
        <f t="shared" si="538"/>
        <v>1044.6223733333336</v>
      </c>
      <c r="O725" s="47">
        <f t="shared" si="504"/>
        <v>11612.700000000003</v>
      </c>
      <c r="P725" s="47">
        <f t="shared" si="539"/>
        <v>0</v>
      </c>
      <c r="Q725" s="47">
        <f t="shared" si="540"/>
        <v>11612.700000000003</v>
      </c>
      <c r="R725" s="39">
        <f t="shared" si="544"/>
        <v>3855487.1249999995</v>
      </c>
      <c r="S725" s="50">
        <f t="shared" si="519"/>
        <v>3817694.0999999987</v>
      </c>
      <c r="T725" s="49">
        <f t="shared" si="541"/>
        <v>0</v>
      </c>
      <c r="U725" s="58">
        <f t="shared" si="505"/>
        <v>604684568.49899971</v>
      </c>
      <c r="V725" s="39">
        <f t="shared" si="518"/>
        <v>0</v>
      </c>
      <c r="W725" s="39">
        <f t="shared" si="542"/>
        <v>0</v>
      </c>
      <c r="X725" s="39">
        <f t="shared" ref="X725" si="547">W725+X724</f>
        <v>0</v>
      </c>
    </row>
    <row r="726" spans="2:24" x14ac:dyDescent="0.25">
      <c r="B726" s="4" t="s">
        <v>59</v>
      </c>
      <c r="C726" s="4">
        <v>711</v>
      </c>
      <c r="D726" s="4">
        <v>122</v>
      </c>
      <c r="E726" s="11">
        <v>17.100000000000001</v>
      </c>
      <c r="F726" s="39">
        <f t="shared" si="534"/>
        <v>1.0972222222222225</v>
      </c>
      <c r="G726" s="40">
        <f t="shared" si="535"/>
        <v>4.75</v>
      </c>
      <c r="H726" s="41">
        <v>1242</v>
      </c>
      <c r="I726" s="42">
        <v>158.38999999999999</v>
      </c>
      <c r="J726" s="43">
        <f t="shared" si="536"/>
        <v>10.878735000000001</v>
      </c>
      <c r="K726" s="44">
        <v>2.46</v>
      </c>
      <c r="L726" s="45">
        <f t="shared" ref="L726:L789" si="548">$C$3*F726</f>
        <v>1362.7500000000005</v>
      </c>
      <c r="M726" s="45">
        <f t="shared" si="537"/>
        <v>1362.7500000000005</v>
      </c>
      <c r="N726" s="46">
        <f t="shared" si="538"/>
        <v>1532.0187350000006</v>
      </c>
      <c r="O726" s="47">
        <f t="shared" si="504"/>
        <v>23303.025000000009</v>
      </c>
      <c r="P726" s="47">
        <f t="shared" si="539"/>
        <v>0</v>
      </c>
      <c r="Q726" s="47">
        <f t="shared" si="540"/>
        <v>23303.025000000009</v>
      </c>
      <c r="R726" s="39">
        <f t="shared" si="544"/>
        <v>3878790.1499999994</v>
      </c>
      <c r="S726" s="50">
        <f t="shared" si="519"/>
        <v>3817694.0999999987</v>
      </c>
      <c r="T726" s="49">
        <f t="shared" si="541"/>
        <v>0</v>
      </c>
      <c r="U726" s="58">
        <f t="shared" si="505"/>
        <v>604684568.49899971</v>
      </c>
      <c r="V726" s="39">
        <f t="shared" si="518"/>
        <v>0</v>
      </c>
      <c r="W726" s="39">
        <f t="shared" si="542"/>
        <v>0</v>
      </c>
      <c r="X726" s="39">
        <f t="shared" si="529"/>
        <v>0</v>
      </c>
    </row>
    <row r="727" spans="2:24" x14ac:dyDescent="0.25">
      <c r="B727" s="4" t="s">
        <v>59</v>
      </c>
      <c r="C727" s="4">
        <v>712</v>
      </c>
      <c r="D727" s="4">
        <v>123</v>
      </c>
      <c r="E727" s="11">
        <v>21.1</v>
      </c>
      <c r="F727" s="39">
        <f t="shared" si="534"/>
        <v>0.65277777777777768</v>
      </c>
      <c r="G727" s="40">
        <f t="shared" si="535"/>
        <v>5.8611111111111116</v>
      </c>
      <c r="H727" s="41">
        <v>1242</v>
      </c>
      <c r="I727" s="42">
        <v>158.38999999999999</v>
      </c>
      <c r="J727" s="43">
        <f t="shared" si="536"/>
        <v>16.563460925925927</v>
      </c>
      <c r="K727" s="44">
        <v>2.46</v>
      </c>
      <c r="L727" s="45">
        <f t="shared" si="548"/>
        <v>810.74999999999989</v>
      </c>
      <c r="M727" s="45">
        <f t="shared" si="537"/>
        <v>810.74999999999989</v>
      </c>
      <c r="N727" s="46">
        <f t="shared" si="538"/>
        <v>985.70346092592581</v>
      </c>
      <c r="O727" s="47">
        <f t="shared" si="504"/>
        <v>17106.824999999997</v>
      </c>
      <c r="P727" s="47">
        <f t="shared" si="539"/>
        <v>0</v>
      </c>
      <c r="Q727" s="47">
        <f t="shared" si="540"/>
        <v>17106.824999999997</v>
      </c>
      <c r="R727" s="39">
        <f t="shared" si="544"/>
        <v>3895896.9749999996</v>
      </c>
      <c r="S727" s="50">
        <f t="shared" si="519"/>
        <v>3817694.0999999987</v>
      </c>
      <c r="T727" s="49">
        <f t="shared" si="541"/>
        <v>0</v>
      </c>
      <c r="U727" s="58">
        <f t="shared" si="505"/>
        <v>604684568.49899971</v>
      </c>
      <c r="V727" s="39">
        <f t="shared" si="518"/>
        <v>0</v>
      </c>
      <c r="W727" s="39">
        <f t="shared" si="542"/>
        <v>0</v>
      </c>
      <c r="X727" s="39">
        <f t="shared" si="529"/>
        <v>0</v>
      </c>
    </row>
    <row r="728" spans="2:24" x14ac:dyDescent="0.25">
      <c r="B728" s="4" t="s">
        <v>59</v>
      </c>
      <c r="C728" s="4">
        <v>713</v>
      </c>
      <c r="D728" s="4">
        <v>124</v>
      </c>
      <c r="E728" s="11">
        <v>21.8</v>
      </c>
      <c r="F728" s="39">
        <f t="shared" si="534"/>
        <v>1.3888888888888593E-2</v>
      </c>
      <c r="G728" s="40">
        <f t="shared" si="535"/>
        <v>6.0555555555555554</v>
      </c>
      <c r="H728" s="41">
        <v>1242</v>
      </c>
      <c r="I728" s="42">
        <v>158.38999999999999</v>
      </c>
      <c r="J728" s="43">
        <f t="shared" si="536"/>
        <v>17.68068814814815</v>
      </c>
      <c r="K728" s="44">
        <v>2.46</v>
      </c>
      <c r="L728" s="45">
        <f t="shared" si="548"/>
        <v>17.249999999999634</v>
      </c>
      <c r="M728" s="45">
        <f t="shared" si="537"/>
        <v>17.249999999999634</v>
      </c>
      <c r="N728" s="46">
        <f t="shared" si="538"/>
        <v>193.32068814814775</v>
      </c>
      <c r="O728" s="47">
        <f t="shared" si="504"/>
        <v>376.04999999999205</v>
      </c>
      <c r="P728" s="47">
        <f t="shared" si="539"/>
        <v>0</v>
      </c>
      <c r="Q728" s="47">
        <f t="shared" si="540"/>
        <v>376.04999999999205</v>
      </c>
      <c r="R728" s="39">
        <f t="shared" si="544"/>
        <v>3896273.0249999994</v>
      </c>
      <c r="S728" s="50">
        <f t="shared" si="519"/>
        <v>3817694.0999999987</v>
      </c>
      <c r="T728" s="49">
        <f t="shared" si="541"/>
        <v>0</v>
      </c>
      <c r="U728" s="58">
        <f t="shared" si="505"/>
        <v>604684568.49899971</v>
      </c>
      <c r="V728" s="39">
        <f t="shared" si="518"/>
        <v>0</v>
      </c>
      <c r="W728" s="39">
        <f t="shared" si="542"/>
        <v>0</v>
      </c>
      <c r="X728" s="39">
        <f t="shared" ref="X728" si="549">W728</f>
        <v>0</v>
      </c>
    </row>
    <row r="729" spans="2:24" x14ac:dyDescent="0.25">
      <c r="B729" s="4" t="s">
        <v>59</v>
      </c>
      <c r="C729" s="4">
        <v>714</v>
      </c>
      <c r="D729" s="4">
        <v>125</v>
      </c>
      <c r="E729" s="11">
        <v>21.2</v>
      </c>
      <c r="F729" s="39">
        <f t="shared" si="534"/>
        <v>-0.45833333333333343</v>
      </c>
      <c r="G729" s="40">
        <f t="shared" si="535"/>
        <v>5.8888888888888884</v>
      </c>
      <c r="H729" s="41">
        <v>1242</v>
      </c>
      <c r="I729" s="42">
        <v>158.38999999999999</v>
      </c>
      <c r="J729" s="43">
        <f t="shared" si="536"/>
        <v>16.72083259259259</v>
      </c>
      <c r="K729" s="44">
        <v>2.46</v>
      </c>
      <c r="L729" s="45">
        <f t="shared" si="548"/>
        <v>-569.25000000000011</v>
      </c>
      <c r="M729" s="45">
        <f t="shared" si="537"/>
        <v>-569.25000000000011</v>
      </c>
      <c r="N729" s="46">
        <f t="shared" si="538"/>
        <v>-394.13916740740751</v>
      </c>
      <c r="O729" s="47">
        <f t="shared" si="504"/>
        <v>-12068.100000000002</v>
      </c>
      <c r="P729" s="47">
        <f t="shared" si="539"/>
        <v>12068.100000000002</v>
      </c>
      <c r="Q729" s="47">
        <f t="shared" si="540"/>
        <v>0</v>
      </c>
      <c r="R729" s="39">
        <f t="shared" si="544"/>
        <v>3896273.0249999994</v>
      </c>
      <c r="S729" s="50">
        <f t="shared" si="519"/>
        <v>3829762.1999999988</v>
      </c>
      <c r="T729" s="49">
        <f t="shared" si="541"/>
        <v>12068.100000000002</v>
      </c>
      <c r="U729" s="58">
        <f t="shared" si="505"/>
        <v>606596034.8579998</v>
      </c>
      <c r="V729" s="39">
        <f t="shared" si="518"/>
        <v>9775.1610000000019</v>
      </c>
      <c r="W729" s="39">
        <f t="shared" si="542"/>
        <v>9775.1610000000019</v>
      </c>
      <c r="X729" s="39">
        <f t="shared" ref="X729" si="550">W729+X728</f>
        <v>9775.1610000000019</v>
      </c>
    </row>
    <row r="730" spans="2:24" x14ac:dyDescent="0.25">
      <c r="B730" s="4" t="s">
        <v>59</v>
      </c>
      <c r="C730" s="4">
        <v>715</v>
      </c>
      <c r="D730" s="4">
        <v>126</v>
      </c>
      <c r="E730" s="11">
        <v>18.5</v>
      </c>
      <c r="F730" s="39">
        <f t="shared" si="534"/>
        <v>-1.0138888888888886</v>
      </c>
      <c r="G730" s="40">
        <f t="shared" si="535"/>
        <v>5.1388888888888884</v>
      </c>
      <c r="H730" s="41">
        <v>1242</v>
      </c>
      <c r="I730" s="42">
        <v>158.38999999999999</v>
      </c>
      <c r="J730" s="43">
        <f t="shared" si="536"/>
        <v>12.73296759259259</v>
      </c>
      <c r="K730" s="44">
        <v>2.46</v>
      </c>
      <c r="L730" s="45">
        <f t="shared" si="548"/>
        <v>-1259.2499999999998</v>
      </c>
      <c r="M730" s="45">
        <f t="shared" si="537"/>
        <v>-1259.2499999999998</v>
      </c>
      <c r="N730" s="46">
        <f t="shared" si="538"/>
        <v>-1088.1270324074071</v>
      </c>
      <c r="O730" s="47">
        <f t="shared" si="504"/>
        <v>-23296.124999999996</v>
      </c>
      <c r="P730" s="47">
        <f t="shared" si="539"/>
        <v>23296.124999999996</v>
      </c>
      <c r="Q730" s="47">
        <f t="shared" si="540"/>
        <v>0</v>
      </c>
      <c r="R730" s="39">
        <f t="shared" si="544"/>
        <v>3896273.0249999994</v>
      </c>
      <c r="S730" s="50">
        <f t="shared" si="519"/>
        <v>3853058.3249999988</v>
      </c>
      <c r="T730" s="49">
        <f t="shared" si="541"/>
        <v>23296.124999999996</v>
      </c>
      <c r="U730" s="58">
        <f t="shared" si="505"/>
        <v>610285908.09674978</v>
      </c>
      <c r="V730" s="39">
        <f t="shared" si="518"/>
        <v>18869.861249999998</v>
      </c>
      <c r="W730" s="39">
        <f t="shared" si="542"/>
        <v>18869.861249999998</v>
      </c>
      <c r="X730" s="39">
        <f t="shared" si="529"/>
        <v>28645.022250000002</v>
      </c>
    </row>
    <row r="731" spans="2:24" x14ac:dyDescent="0.25">
      <c r="B731" s="4" t="s">
        <v>59</v>
      </c>
      <c r="C731" s="4">
        <v>716</v>
      </c>
      <c r="D731" s="4">
        <v>127</v>
      </c>
      <c r="E731" s="11">
        <v>13.9</v>
      </c>
      <c r="F731" s="39">
        <f t="shared" si="534"/>
        <v>-0.90277777777777779</v>
      </c>
      <c r="G731" s="40">
        <f t="shared" si="535"/>
        <v>3.8611111111111112</v>
      </c>
      <c r="H731" s="41">
        <v>1242</v>
      </c>
      <c r="I731" s="42">
        <v>158.38999999999999</v>
      </c>
      <c r="J731" s="43">
        <f t="shared" si="536"/>
        <v>7.1881275925925934</v>
      </c>
      <c r="K731" s="44">
        <v>2.46</v>
      </c>
      <c r="L731" s="45">
        <f t="shared" si="548"/>
        <v>-1121.25</v>
      </c>
      <c r="M731" s="45">
        <f t="shared" si="537"/>
        <v>-1121.25</v>
      </c>
      <c r="N731" s="46">
        <f t="shared" si="538"/>
        <v>-955.67187240740736</v>
      </c>
      <c r="O731" s="47">
        <f t="shared" si="504"/>
        <v>-15585.375</v>
      </c>
      <c r="P731" s="47">
        <f t="shared" si="539"/>
        <v>15585.375</v>
      </c>
      <c r="Q731" s="47">
        <f t="shared" si="540"/>
        <v>0</v>
      </c>
      <c r="R731" s="39">
        <f t="shared" si="544"/>
        <v>3896273.0249999994</v>
      </c>
      <c r="S731" s="50">
        <f t="shared" si="519"/>
        <v>3868643.6999999988</v>
      </c>
      <c r="T731" s="49">
        <f t="shared" si="541"/>
        <v>15585.375</v>
      </c>
      <c r="U731" s="58">
        <f t="shared" si="505"/>
        <v>612754475.64299977</v>
      </c>
      <c r="V731" s="39">
        <f t="shared" si="518"/>
        <v>12624.153750000001</v>
      </c>
      <c r="W731" s="39">
        <f t="shared" si="542"/>
        <v>12624.153750000001</v>
      </c>
      <c r="X731" s="39">
        <f t="shared" si="529"/>
        <v>41269.176000000007</v>
      </c>
    </row>
    <row r="732" spans="2:24" x14ac:dyDescent="0.25">
      <c r="B732" s="4" t="s">
        <v>59</v>
      </c>
      <c r="C732" s="4">
        <v>717</v>
      </c>
      <c r="D732" s="4">
        <v>128</v>
      </c>
      <c r="E732" s="11">
        <v>12</v>
      </c>
      <c r="F732" s="39">
        <f t="shared" si="534"/>
        <v>-0.26388888888888895</v>
      </c>
      <c r="G732" s="40">
        <f t="shared" si="535"/>
        <v>3.333333333333333</v>
      </c>
      <c r="H732" s="41">
        <v>1242</v>
      </c>
      <c r="I732" s="42">
        <v>158.38999999999999</v>
      </c>
      <c r="J732" s="43">
        <f t="shared" si="536"/>
        <v>5.3573333333333331</v>
      </c>
      <c r="K732" s="44">
        <v>2.46</v>
      </c>
      <c r="L732" s="45">
        <f t="shared" si="548"/>
        <v>-327.75000000000006</v>
      </c>
      <c r="M732" s="45">
        <f t="shared" si="537"/>
        <v>-327.75000000000006</v>
      </c>
      <c r="N732" s="46">
        <f t="shared" si="538"/>
        <v>-164.00266666666673</v>
      </c>
      <c r="O732" s="47">
        <f t="shared" si="504"/>
        <v>-3933.0000000000009</v>
      </c>
      <c r="P732" s="47">
        <f t="shared" si="539"/>
        <v>3933.0000000000009</v>
      </c>
      <c r="Q732" s="47">
        <f t="shared" si="540"/>
        <v>0</v>
      </c>
      <c r="R732" s="39">
        <f t="shared" si="544"/>
        <v>3896273.0249999994</v>
      </c>
      <c r="S732" s="50">
        <f t="shared" si="519"/>
        <v>3872576.6999999988</v>
      </c>
      <c r="T732" s="49">
        <f t="shared" si="541"/>
        <v>3933.0000000000009</v>
      </c>
      <c r="U732" s="58">
        <f t="shared" si="505"/>
        <v>613377423.51299977</v>
      </c>
      <c r="V732" s="39">
        <f t="shared" si="518"/>
        <v>3185.7300000000009</v>
      </c>
      <c r="W732" s="39">
        <f t="shared" si="542"/>
        <v>3185.7300000000009</v>
      </c>
      <c r="X732" s="39">
        <f t="shared" ref="X732" si="551">W732</f>
        <v>3185.7300000000009</v>
      </c>
    </row>
    <row r="733" spans="2:24" x14ac:dyDescent="0.25">
      <c r="B733" s="4" t="s">
        <v>59</v>
      </c>
      <c r="C733" s="4">
        <v>718</v>
      </c>
      <c r="D733" s="4">
        <v>129</v>
      </c>
      <c r="E733" s="11">
        <v>12</v>
      </c>
      <c r="F733" s="39">
        <f t="shared" si="534"/>
        <v>0.1388888888888889</v>
      </c>
      <c r="G733" s="40">
        <f t="shared" si="535"/>
        <v>3.333333333333333</v>
      </c>
      <c r="H733" s="41">
        <v>1242</v>
      </c>
      <c r="I733" s="42">
        <v>158.38999999999999</v>
      </c>
      <c r="J733" s="43">
        <f t="shared" si="536"/>
        <v>5.3573333333333331</v>
      </c>
      <c r="K733" s="44">
        <v>2.46</v>
      </c>
      <c r="L733" s="45">
        <f t="shared" si="548"/>
        <v>172.5</v>
      </c>
      <c r="M733" s="45">
        <f t="shared" si="537"/>
        <v>172.5</v>
      </c>
      <c r="N733" s="46">
        <f t="shared" si="538"/>
        <v>336.24733333333336</v>
      </c>
      <c r="O733" s="47">
        <f t="shared" ref="O733:O796" si="552">M733*E733</f>
        <v>2070</v>
      </c>
      <c r="P733" s="47">
        <f t="shared" si="539"/>
        <v>0</v>
      </c>
      <c r="Q733" s="47">
        <f t="shared" si="540"/>
        <v>2070</v>
      </c>
      <c r="R733" s="39">
        <f t="shared" si="544"/>
        <v>3898343.0249999994</v>
      </c>
      <c r="S733" s="50">
        <f t="shared" si="519"/>
        <v>3872576.6999999988</v>
      </c>
      <c r="T733" s="49">
        <f t="shared" si="541"/>
        <v>0</v>
      </c>
      <c r="U733" s="58">
        <f t="shared" ref="U733:U796" si="553">S733*I733</f>
        <v>613377423.51299977</v>
      </c>
      <c r="V733" s="39">
        <f t="shared" si="518"/>
        <v>0</v>
      </c>
      <c r="W733" s="39">
        <f t="shared" si="542"/>
        <v>0</v>
      </c>
      <c r="X733" s="39">
        <f t="shared" ref="X733" si="554">W733+X732</f>
        <v>3185.7300000000009</v>
      </c>
    </row>
    <row r="734" spans="2:24" x14ac:dyDescent="0.25">
      <c r="B734" s="4" t="s">
        <v>59</v>
      </c>
      <c r="C734" s="4">
        <v>719</v>
      </c>
      <c r="D734" s="4">
        <v>130</v>
      </c>
      <c r="E734" s="11">
        <v>13</v>
      </c>
      <c r="F734" s="39">
        <f t="shared" si="534"/>
        <v>0.55555555555555558</v>
      </c>
      <c r="G734" s="40">
        <f t="shared" si="535"/>
        <v>3.6111111111111112</v>
      </c>
      <c r="H734" s="41">
        <v>1242</v>
      </c>
      <c r="I734" s="42">
        <v>158.38999999999999</v>
      </c>
      <c r="J734" s="43">
        <f t="shared" si="536"/>
        <v>6.287425925925926</v>
      </c>
      <c r="K734" s="44">
        <v>2.46</v>
      </c>
      <c r="L734" s="45">
        <f t="shared" si="548"/>
        <v>690</v>
      </c>
      <c r="M734" s="45">
        <f t="shared" si="537"/>
        <v>690</v>
      </c>
      <c r="N734" s="46">
        <f t="shared" si="538"/>
        <v>854.67742592592595</v>
      </c>
      <c r="O734" s="47">
        <f t="shared" si="552"/>
        <v>8970</v>
      </c>
      <c r="P734" s="47">
        <f t="shared" si="539"/>
        <v>0</v>
      </c>
      <c r="Q734" s="47">
        <f t="shared" si="540"/>
        <v>8970</v>
      </c>
      <c r="R734" s="39">
        <f t="shared" si="544"/>
        <v>3907313.0249999994</v>
      </c>
      <c r="S734" s="50">
        <f t="shared" si="519"/>
        <v>3872576.6999999988</v>
      </c>
      <c r="T734" s="49">
        <f t="shared" si="541"/>
        <v>0</v>
      </c>
      <c r="U734" s="58">
        <f t="shared" si="553"/>
        <v>613377423.51299977</v>
      </c>
      <c r="V734" s="39">
        <f t="shared" si="518"/>
        <v>0</v>
      </c>
      <c r="W734" s="39">
        <f t="shared" si="542"/>
        <v>0</v>
      </c>
      <c r="X734" s="39">
        <f t="shared" si="529"/>
        <v>3185.7300000000009</v>
      </c>
    </row>
    <row r="735" spans="2:24" x14ac:dyDescent="0.25">
      <c r="B735" s="4" t="s">
        <v>59</v>
      </c>
      <c r="C735" s="4">
        <v>720</v>
      </c>
      <c r="D735" s="4">
        <v>131</v>
      </c>
      <c r="E735" s="11">
        <v>16</v>
      </c>
      <c r="F735" s="39">
        <f t="shared" si="534"/>
        <v>0.76388888888888884</v>
      </c>
      <c r="G735" s="40">
        <f t="shared" si="535"/>
        <v>4.4444444444444446</v>
      </c>
      <c r="H735" s="41">
        <v>1242</v>
      </c>
      <c r="I735" s="42">
        <v>158.38999999999999</v>
      </c>
      <c r="J735" s="43">
        <f t="shared" si="536"/>
        <v>9.52414814814815</v>
      </c>
      <c r="K735" s="44">
        <v>2.46</v>
      </c>
      <c r="L735" s="45">
        <f t="shared" si="548"/>
        <v>948.74999999999989</v>
      </c>
      <c r="M735" s="45">
        <f t="shared" si="537"/>
        <v>948.74999999999989</v>
      </c>
      <c r="N735" s="46">
        <f t="shared" si="538"/>
        <v>1116.6641481481481</v>
      </c>
      <c r="O735" s="47">
        <f t="shared" si="552"/>
        <v>15179.999999999998</v>
      </c>
      <c r="P735" s="47">
        <f t="shared" si="539"/>
        <v>0</v>
      </c>
      <c r="Q735" s="47">
        <f t="shared" si="540"/>
        <v>15179.999999999998</v>
      </c>
      <c r="R735" s="39">
        <f t="shared" si="544"/>
        <v>3922493.0249999994</v>
      </c>
      <c r="S735" s="50">
        <f t="shared" si="519"/>
        <v>3872576.6999999988</v>
      </c>
      <c r="T735" s="49">
        <f t="shared" si="541"/>
        <v>0</v>
      </c>
      <c r="U735" s="58">
        <f t="shared" si="553"/>
        <v>613377423.51299977</v>
      </c>
      <c r="V735" s="39">
        <f t="shared" si="518"/>
        <v>0</v>
      </c>
      <c r="W735" s="39">
        <f t="shared" si="542"/>
        <v>0</v>
      </c>
      <c r="X735" s="39">
        <f t="shared" si="529"/>
        <v>3185.7300000000009</v>
      </c>
    </row>
    <row r="736" spans="2:24" x14ac:dyDescent="0.25">
      <c r="B736" s="4" t="s">
        <v>59</v>
      </c>
      <c r="C736" s="4">
        <v>721</v>
      </c>
      <c r="D736" s="4">
        <v>132</v>
      </c>
      <c r="E736" s="11">
        <v>18.5</v>
      </c>
      <c r="F736" s="39">
        <f t="shared" si="534"/>
        <v>0.63888888888888906</v>
      </c>
      <c r="G736" s="40">
        <f t="shared" si="535"/>
        <v>5.1388888888888884</v>
      </c>
      <c r="H736" s="41">
        <v>1242</v>
      </c>
      <c r="I736" s="42">
        <v>158.38999999999999</v>
      </c>
      <c r="J736" s="43">
        <f t="shared" si="536"/>
        <v>12.73296759259259</v>
      </c>
      <c r="K736" s="44">
        <v>2.46</v>
      </c>
      <c r="L736" s="45">
        <f t="shared" si="548"/>
        <v>793.50000000000023</v>
      </c>
      <c r="M736" s="45">
        <f t="shared" si="537"/>
        <v>793.50000000000023</v>
      </c>
      <c r="N736" s="46">
        <f t="shared" si="538"/>
        <v>964.62296759259277</v>
      </c>
      <c r="O736" s="47">
        <f t="shared" si="552"/>
        <v>14679.750000000004</v>
      </c>
      <c r="P736" s="47">
        <f t="shared" si="539"/>
        <v>0</v>
      </c>
      <c r="Q736" s="47">
        <f t="shared" si="540"/>
        <v>14679.750000000004</v>
      </c>
      <c r="R736" s="39">
        <f t="shared" si="544"/>
        <v>3937172.7749999994</v>
      </c>
      <c r="S736" s="50">
        <f t="shared" si="519"/>
        <v>3872576.6999999988</v>
      </c>
      <c r="T736" s="49">
        <f t="shared" si="541"/>
        <v>0</v>
      </c>
      <c r="U736" s="58">
        <f t="shared" si="553"/>
        <v>613377423.51299977</v>
      </c>
      <c r="V736" s="39">
        <f t="shared" si="518"/>
        <v>0</v>
      </c>
      <c r="W736" s="39">
        <f t="shared" si="542"/>
        <v>0</v>
      </c>
      <c r="X736" s="39">
        <f t="shared" ref="X736" si="555">W736</f>
        <v>0</v>
      </c>
    </row>
    <row r="737" spans="2:24" x14ac:dyDescent="0.25">
      <c r="B737" s="4" t="s">
        <v>59</v>
      </c>
      <c r="C737" s="4">
        <v>722</v>
      </c>
      <c r="D737" s="4">
        <v>133</v>
      </c>
      <c r="E737" s="11">
        <v>20.6</v>
      </c>
      <c r="F737" s="39">
        <f t="shared" si="534"/>
        <v>0.55555555555555558</v>
      </c>
      <c r="G737" s="40">
        <f t="shared" si="535"/>
        <v>5.7222222222222223</v>
      </c>
      <c r="H737" s="41">
        <v>1242</v>
      </c>
      <c r="I737" s="42">
        <v>158.38999999999999</v>
      </c>
      <c r="J737" s="43">
        <f t="shared" si="536"/>
        <v>15.787763703703705</v>
      </c>
      <c r="K737" s="44">
        <v>2.46</v>
      </c>
      <c r="L737" s="45">
        <f t="shared" si="548"/>
        <v>690</v>
      </c>
      <c r="M737" s="45">
        <f t="shared" si="537"/>
        <v>690</v>
      </c>
      <c r="N737" s="46">
        <f t="shared" si="538"/>
        <v>864.1777637037037</v>
      </c>
      <c r="O737" s="47">
        <f t="shared" si="552"/>
        <v>14214.000000000002</v>
      </c>
      <c r="P737" s="47">
        <f t="shared" si="539"/>
        <v>0</v>
      </c>
      <c r="Q737" s="47">
        <f t="shared" si="540"/>
        <v>14214.000000000002</v>
      </c>
      <c r="R737" s="39">
        <f t="shared" si="544"/>
        <v>3951386.7749999994</v>
      </c>
      <c r="S737" s="50">
        <f t="shared" si="519"/>
        <v>3872576.6999999988</v>
      </c>
      <c r="T737" s="49">
        <f t="shared" si="541"/>
        <v>0</v>
      </c>
      <c r="U737" s="58">
        <f t="shared" si="553"/>
        <v>613377423.51299977</v>
      </c>
      <c r="V737" s="39">
        <f t="shared" si="518"/>
        <v>0</v>
      </c>
      <c r="W737" s="39">
        <f t="shared" si="542"/>
        <v>0</v>
      </c>
      <c r="X737" s="39">
        <f t="shared" ref="X737" si="556">W737+X736</f>
        <v>0</v>
      </c>
    </row>
    <row r="738" spans="2:24" x14ac:dyDescent="0.25">
      <c r="B738" s="4" t="s">
        <v>59</v>
      </c>
      <c r="C738" s="4">
        <v>723</v>
      </c>
      <c r="D738" s="4">
        <v>134</v>
      </c>
      <c r="E738" s="11">
        <v>22.5</v>
      </c>
      <c r="F738" s="39">
        <f t="shared" si="534"/>
        <v>0.47222222222222199</v>
      </c>
      <c r="G738" s="40">
        <f t="shared" si="535"/>
        <v>6.25</v>
      </c>
      <c r="H738" s="41">
        <v>1242</v>
      </c>
      <c r="I738" s="42">
        <v>158.38999999999999</v>
      </c>
      <c r="J738" s="43">
        <f t="shared" si="536"/>
        <v>18.834375000000001</v>
      </c>
      <c r="K738" s="44">
        <v>2.46</v>
      </c>
      <c r="L738" s="45">
        <f t="shared" si="548"/>
        <v>586.49999999999966</v>
      </c>
      <c r="M738" s="45">
        <f t="shared" si="537"/>
        <v>586.49999999999966</v>
      </c>
      <c r="N738" s="46">
        <f t="shared" si="538"/>
        <v>763.72437499999967</v>
      </c>
      <c r="O738" s="47">
        <f t="shared" si="552"/>
        <v>13196.249999999993</v>
      </c>
      <c r="P738" s="47">
        <f t="shared" si="539"/>
        <v>0</v>
      </c>
      <c r="Q738" s="47">
        <f t="shared" si="540"/>
        <v>13196.249999999993</v>
      </c>
      <c r="R738" s="39">
        <f t="shared" si="544"/>
        <v>3964583.0249999994</v>
      </c>
      <c r="S738" s="50">
        <f t="shared" si="519"/>
        <v>3872576.6999999988</v>
      </c>
      <c r="T738" s="49">
        <f t="shared" si="541"/>
        <v>0</v>
      </c>
      <c r="U738" s="58">
        <f t="shared" si="553"/>
        <v>613377423.51299977</v>
      </c>
      <c r="V738" s="39">
        <f t="shared" si="518"/>
        <v>0</v>
      </c>
      <c r="W738" s="39">
        <f t="shared" si="542"/>
        <v>0</v>
      </c>
      <c r="X738" s="39">
        <f t="shared" si="529"/>
        <v>0</v>
      </c>
    </row>
    <row r="739" spans="2:24" x14ac:dyDescent="0.25">
      <c r="B739" s="4" t="s">
        <v>59</v>
      </c>
      <c r="C739" s="4">
        <v>724</v>
      </c>
      <c r="D739" s="4">
        <v>135</v>
      </c>
      <c r="E739" s="11">
        <v>24</v>
      </c>
      <c r="F739" s="39">
        <f t="shared" si="534"/>
        <v>0.56944444444444464</v>
      </c>
      <c r="G739" s="40">
        <f t="shared" si="535"/>
        <v>6.6666666666666661</v>
      </c>
      <c r="H739" s="41">
        <v>1242</v>
      </c>
      <c r="I739" s="42">
        <v>158.38999999999999</v>
      </c>
      <c r="J739" s="43">
        <f t="shared" si="536"/>
        <v>21.429333333333332</v>
      </c>
      <c r="K739" s="44">
        <v>2.46</v>
      </c>
      <c r="L739" s="45">
        <f t="shared" si="548"/>
        <v>707.25000000000023</v>
      </c>
      <c r="M739" s="45">
        <f t="shared" si="537"/>
        <v>707.25000000000023</v>
      </c>
      <c r="N739" s="46">
        <f t="shared" si="538"/>
        <v>887.06933333333359</v>
      </c>
      <c r="O739" s="47">
        <f t="shared" si="552"/>
        <v>16974.000000000007</v>
      </c>
      <c r="P739" s="47">
        <f t="shared" si="539"/>
        <v>0</v>
      </c>
      <c r="Q739" s="47">
        <f t="shared" si="540"/>
        <v>16974.000000000007</v>
      </c>
      <c r="R739" s="39">
        <f t="shared" si="544"/>
        <v>3981557.0249999994</v>
      </c>
      <c r="S739" s="50">
        <f t="shared" si="519"/>
        <v>3872576.6999999988</v>
      </c>
      <c r="T739" s="49">
        <f t="shared" si="541"/>
        <v>0</v>
      </c>
      <c r="U739" s="58">
        <f t="shared" si="553"/>
        <v>613377423.51299977</v>
      </c>
      <c r="V739" s="39">
        <f t="shared" si="518"/>
        <v>0</v>
      </c>
      <c r="W739" s="39">
        <f t="shared" si="542"/>
        <v>0</v>
      </c>
      <c r="X739" s="39">
        <f t="shared" si="529"/>
        <v>0</v>
      </c>
    </row>
    <row r="740" spans="2:24" x14ac:dyDescent="0.25">
      <c r="B740" s="4" t="s">
        <v>59</v>
      </c>
      <c r="C740" s="4">
        <v>725</v>
      </c>
      <c r="D740" s="4">
        <v>136</v>
      </c>
      <c r="E740" s="11">
        <v>26.6</v>
      </c>
      <c r="F740" s="39">
        <f t="shared" si="534"/>
        <v>0.8194444444444442</v>
      </c>
      <c r="G740" s="40">
        <f t="shared" si="535"/>
        <v>7.3888888888888893</v>
      </c>
      <c r="H740" s="41">
        <v>1242</v>
      </c>
      <c r="I740" s="42">
        <v>158.38999999999999</v>
      </c>
      <c r="J740" s="43">
        <f t="shared" si="536"/>
        <v>26.323852592592598</v>
      </c>
      <c r="K740" s="44">
        <v>2.46</v>
      </c>
      <c r="L740" s="45">
        <f t="shared" si="548"/>
        <v>1017.7499999999997</v>
      </c>
      <c r="M740" s="45">
        <f t="shared" si="537"/>
        <v>1017.7499999999997</v>
      </c>
      <c r="N740" s="46">
        <f t="shared" si="538"/>
        <v>1202.4638525925923</v>
      </c>
      <c r="O740" s="47">
        <f t="shared" si="552"/>
        <v>27072.149999999994</v>
      </c>
      <c r="P740" s="47">
        <f t="shared" si="539"/>
        <v>0</v>
      </c>
      <c r="Q740" s="47">
        <f t="shared" si="540"/>
        <v>27072.149999999994</v>
      </c>
      <c r="R740" s="39">
        <f t="shared" si="544"/>
        <v>4008629.1749999993</v>
      </c>
      <c r="S740" s="50">
        <f t="shared" si="519"/>
        <v>3872576.6999999988</v>
      </c>
      <c r="T740" s="49">
        <f t="shared" si="541"/>
        <v>0</v>
      </c>
      <c r="U740" s="58">
        <f t="shared" si="553"/>
        <v>613377423.51299977</v>
      </c>
      <c r="V740" s="39">
        <f t="shared" si="518"/>
        <v>0</v>
      </c>
      <c r="W740" s="39">
        <f t="shared" si="542"/>
        <v>0</v>
      </c>
      <c r="X740" s="39">
        <f t="shared" ref="X740" si="557">W740</f>
        <v>0</v>
      </c>
    </row>
    <row r="741" spans="2:24" x14ac:dyDescent="0.25">
      <c r="B741" s="4" t="s">
        <v>59</v>
      </c>
      <c r="C741" s="4">
        <v>726</v>
      </c>
      <c r="D741" s="4">
        <v>137</v>
      </c>
      <c r="E741" s="11">
        <v>29.9</v>
      </c>
      <c r="F741" s="39">
        <f t="shared" si="534"/>
        <v>1.1388888888888882</v>
      </c>
      <c r="G741" s="40">
        <f t="shared" si="535"/>
        <v>8.3055555555555554</v>
      </c>
      <c r="H741" s="41">
        <v>1242</v>
      </c>
      <c r="I741" s="42">
        <v>158.38999999999999</v>
      </c>
      <c r="J741" s="43">
        <f t="shared" si="536"/>
        <v>33.260483148148147</v>
      </c>
      <c r="K741" s="44">
        <v>2.46</v>
      </c>
      <c r="L741" s="45">
        <f t="shared" si="548"/>
        <v>1414.4999999999991</v>
      </c>
      <c r="M741" s="45">
        <f t="shared" si="537"/>
        <v>1414.4999999999991</v>
      </c>
      <c r="N741" s="46">
        <f t="shared" si="538"/>
        <v>1606.1504831481473</v>
      </c>
      <c r="O741" s="47">
        <f t="shared" si="552"/>
        <v>42293.549999999974</v>
      </c>
      <c r="P741" s="47">
        <f t="shared" si="539"/>
        <v>0</v>
      </c>
      <c r="Q741" s="47">
        <f t="shared" si="540"/>
        <v>42293.549999999974</v>
      </c>
      <c r="R741" s="39">
        <f t="shared" si="544"/>
        <v>4050922.7249999992</v>
      </c>
      <c r="S741" s="50">
        <f t="shared" si="519"/>
        <v>3872576.6999999988</v>
      </c>
      <c r="T741" s="49">
        <f t="shared" si="541"/>
        <v>0</v>
      </c>
      <c r="U741" s="58">
        <f t="shared" si="553"/>
        <v>613377423.51299977</v>
      </c>
      <c r="V741" s="39">
        <f t="shared" si="518"/>
        <v>0</v>
      </c>
      <c r="W741" s="39">
        <f t="shared" si="542"/>
        <v>0</v>
      </c>
      <c r="X741" s="39">
        <f t="shared" ref="X741" si="558">W741+X740</f>
        <v>0</v>
      </c>
    </row>
    <row r="742" spans="2:24" x14ac:dyDescent="0.25">
      <c r="B742" s="4" t="s">
        <v>59</v>
      </c>
      <c r="C742" s="4">
        <v>727</v>
      </c>
      <c r="D742" s="4">
        <v>138</v>
      </c>
      <c r="E742" s="11">
        <v>34.799999999999997</v>
      </c>
      <c r="F742" s="39">
        <f t="shared" si="534"/>
        <v>1.0972222222222221</v>
      </c>
      <c r="G742" s="40">
        <f t="shared" si="535"/>
        <v>9.6666666666666661</v>
      </c>
      <c r="H742" s="41">
        <v>1242</v>
      </c>
      <c r="I742" s="42">
        <v>158.38999999999999</v>
      </c>
      <c r="J742" s="43">
        <f t="shared" si="536"/>
        <v>45.055173333333329</v>
      </c>
      <c r="K742" s="44">
        <v>2.46</v>
      </c>
      <c r="L742" s="45">
        <f t="shared" si="548"/>
        <v>1362.7499999999998</v>
      </c>
      <c r="M742" s="45">
        <f t="shared" si="537"/>
        <v>1362.7499999999998</v>
      </c>
      <c r="N742" s="46">
        <f t="shared" si="538"/>
        <v>1566.1951733333331</v>
      </c>
      <c r="O742" s="47">
        <f t="shared" si="552"/>
        <v>47423.69999999999</v>
      </c>
      <c r="P742" s="47">
        <f t="shared" si="539"/>
        <v>0</v>
      </c>
      <c r="Q742" s="47">
        <f t="shared" si="540"/>
        <v>47423.69999999999</v>
      </c>
      <c r="R742" s="39">
        <f t="shared" si="544"/>
        <v>4098346.4249999993</v>
      </c>
      <c r="S742" s="50">
        <f t="shared" si="519"/>
        <v>3872576.6999999988</v>
      </c>
      <c r="T742" s="49">
        <f t="shared" si="541"/>
        <v>0</v>
      </c>
      <c r="U742" s="58">
        <f t="shared" si="553"/>
        <v>613377423.51299977</v>
      </c>
      <c r="V742" s="39">
        <f t="shared" si="518"/>
        <v>0</v>
      </c>
      <c r="W742" s="39">
        <f t="shared" si="542"/>
        <v>0</v>
      </c>
      <c r="X742" s="39">
        <f t="shared" si="529"/>
        <v>0</v>
      </c>
    </row>
    <row r="743" spans="2:24" x14ac:dyDescent="0.25">
      <c r="B743" s="4" t="s">
        <v>59</v>
      </c>
      <c r="C743" s="4">
        <v>728</v>
      </c>
      <c r="D743" s="4">
        <v>139</v>
      </c>
      <c r="E743" s="11">
        <v>37.799999999999997</v>
      </c>
      <c r="F743" s="39">
        <f t="shared" si="534"/>
        <v>0.75000000000000078</v>
      </c>
      <c r="G743" s="40">
        <f t="shared" si="535"/>
        <v>10.499999999999998</v>
      </c>
      <c r="H743" s="41">
        <v>1242</v>
      </c>
      <c r="I743" s="42">
        <v>158.38999999999999</v>
      </c>
      <c r="J743" s="43">
        <f t="shared" si="536"/>
        <v>53.158139999999982</v>
      </c>
      <c r="K743" s="44">
        <v>2.46</v>
      </c>
      <c r="L743" s="45">
        <f t="shared" si="548"/>
        <v>931.50000000000091</v>
      </c>
      <c r="M743" s="45">
        <f t="shared" si="537"/>
        <v>931.50000000000091</v>
      </c>
      <c r="N743" s="46">
        <f t="shared" si="538"/>
        <v>1143.0481400000008</v>
      </c>
      <c r="O743" s="47">
        <f t="shared" si="552"/>
        <v>35210.700000000033</v>
      </c>
      <c r="P743" s="47">
        <f t="shared" si="539"/>
        <v>0</v>
      </c>
      <c r="Q743" s="47">
        <f t="shared" si="540"/>
        <v>35210.700000000033</v>
      </c>
      <c r="R743" s="39">
        <f t="shared" si="544"/>
        <v>4133557.1249999995</v>
      </c>
      <c r="S743" s="50">
        <f t="shared" si="519"/>
        <v>3872576.6999999988</v>
      </c>
      <c r="T743" s="49">
        <f t="shared" si="541"/>
        <v>0</v>
      </c>
      <c r="U743" s="58">
        <f t="shared" si="553"/>
        <v>613377423.51299977</v>
      </c>
      <c r="V743" s="39">
        <f t="shared" si="518"/>
        <v>0</v>
      </c>
      <c r="W743" s="39">
        <f t="shared" si="542"/>
        <v>0</v>
      </c>
      <c r="X743" s="39">
        <f t="shared" si="529"/>
        <v>0</v>
      </c>
    </row>
    <row r="744" spans="2:24" x14ac:dyDescent="0.25">
      <c r="B744" s="4" t="s">
        <v>59</v>
      </c>
      <c r="C744" s="4">
        <v>729</v>
      </c>
      <c r="D744" s="4">
        <v>140</v>
      </c>
      <c r="E744" s="11">
        <v>40.200000000000003</v>
      </c>
      <c r="F744" s="39">
        <f t="shared" si="534"/>
        <v>0.52777777777777835</v>
      </c>
      <c r="G744" s="40">
        <f t="shared" si="535"/>
        <v>11.166666666666668</v>
      </c>
      <c r="H744" s="41">
        <v>1242</v>
      </c>
      <c r="I744" s="42">
        <v>158.38999999999999</v>
      </c>
      <c r="J744" s="43">
        <f t="shared" si="536"/>
        <v>60.122673333333353</v>
      </c>
      <c r="K744" s="44">
        <v>2.46</v>
      </c>
      <c r="L744" s="45">
        <f t="shared" si="548"/>
        <v>655.50000000000068</v>
      </c>
      <c r="M744" s="45">
        <f t="shared" si="537"/>
        <v>655.50000000000068</v>
      </c>
      <c r="N744" s="46">
        <f t="shared" si="538"/>
        <v>874.01267333333408</v>
      </c>
      <c r="O744" s="47">
        <f t="shared" si="552"/>
        <v>26351.100000000028</v>
      </c>
      <c r="P744" s="47">
        <f t="shared" si="539"/>
        <v>0</v>
      </c>
      <c r="Q744" s="47">
        <f t="shared" si="540"/>
        <v>26351.100000000028</v>
      </c>
      <c r="R744" s="39">
        <f t="shared" si="544"/>
        <v>4159908.2249999996</v>
      </c>
      <c r="S744" s="50">
        <f t="shared" si="519"/>
        <v>3872576.6999999988</v>
      </c>
      <c r="T744" s="49">
        <f t="shared" si="541"/>
        <v>0</v>
      </c>
      <c r="U744" s="58">
        <f t="shared" si="553"/>
        <v>613377423.51299977</v>
      </c>
      <c r="V744" s="39">
        <f t="shared" si="518"/>
        <v>0</v>
      </c>
      <c r="W744" s="39">
        <f t="shared" si="542"/>
        <v>0</v>
      </c>
      <c r="X744" s="39">
        <f t="shared" ref="X744" si="559">W744</f>
        <v>0</v>
      </c>
    </row>
    <row r="745" spans="2:24" x14ac:dyDescent="0.25">
      <c r="B745" s="4" t="s">
        <v>59</v>
      </c>
      <c r="C745" s="4">
        <v>730</v>
      </c>
      <c r="D745" s="4">
        <v>141</v>
      </c>
      <c r="E745" s="11">
        <v>41.6</v>
      </c>
      <c r="F745" s="39">
        <f t="shared" si="534"/>
        <v>0.23611111111111052</v>
      </c>
      <c r="G745" s="40">
        <f t="shared" si="535"/>
        <v>11.555555555555555</v>
      </c>
      <c r="H745" s="41">
        <v>1242</v>
      </c>
      <c r="I745" s="42">
        <v>158.38999999999999</v>
      </c>
      <c r="J745" s="43">
        <f t="shared" si="536"/>
        <v>64.383241481481491</v>
      </c>
      <c r="K745" s="44">
        <v>2.46</v>
      </c>
      <c r="L745" s="45">
        <f t="shared" si="548"/>
        <v>293.24999999999926</v>
      </c>
      <c r="M745" s="45">
        <f t="shared" si="537"/>
        <v>293.24999999999926</v>
      </c>
      <c r="N745" s="46">
        <f t="shared" si="538"/>
        <v>516.02324148148068</v>
      </c>
      <c r="O745" s="47">
        <f t="shared" si="552"/>
        <v>12199.19999999997</v>
      </c>
      <c r="P745" s="47">
        <f t="shared" si="539"/>
        <v>0</v>
      </c>
      <c r="Q745" s="47">
        <f t="shared" si="540"/>
        <v>12199.19999999997</v>
      </c>
      <c r="R745" s="39">
        <f t="shared" si="544"/>
        <v>4172107.4249999998</v>
      </c>
      <c r="S745" s="50">
        <f t="shared" si="519"/>
        <v>3872576.6999999988</v>
      </c>
      <c r="T745" s="49">
        <f t="shared" si="541"/>
        <v>0</v>
      </c>
      <c r="U745" s="58">
        <f t="shared" si="553"/>
        <v>613377423.51299977</v>
      </c>
      <c r="V745" s="39">
        <f t="shared" si="518"/>
        <v>0</v>
      </c>
      <c r="W745" s="39">
        <f t="shared" si="542"/>
        <v>0</v>
      </c>
      <c r="X745" s="39">
        <f t="shared" ref="X745" si="560">W745+X744</f>
        <v>0</v>
      </c>
    </row>
    <row r="746" spans="2:24" x14ac:dyDescent="0.25">
      <c r="B746" s="4" t="s">
        <v>59</v>
      </c>
      <c r="C746" s="4">
        <v>731</v>
      </c>
      <c r="D746" s="4">
        <v>142</v>
      </c>
      <c r="E746" s="11">
        <v>41.9</v>
      </c>
      <c r="F746" s="39">
        <f t="shared" si="534"/>
        <v>5.5555555555555358E-2</v>
      </c>
      <c r="G746" s="40">
        <f t="shared" si="535"/>
        <v>11.638888888888888</v>
      </c>
      <c r="H746" s="41">
        <v>1242</v>
      </c>
      <c r="I746" s="42">
        <v>158.38999999999999</v>
      </c>
      <c r="J746" s="43">
        <f t="shared" si="536"/>
        <v>65.315194259259258</v>
      </c>
      <c r="K746" s="44">
        <v>2.46</v>
      </c>
      <c r="L746" s="45">
        <f t="shared" si="548"/>
        <v>68.999999999999758</v>
      </c>
      <c r="M746" s="45">
        <f t="shared" si="537"/>
        <v>68.999999999999758</v>
      </c>
      <c r="N746" s="46">
        <f t="shared" si="538"/>
        <v>292.70519425925903</v>
      </c>
      <c r="O746" s="47">
        <f t="shared" si="552"/>
        <v>2891.0999999999899</v>
      </c>
      <c r="P746" s="47">
        <f t="shared" si="539"/>
        <v>0</v>
      </c>
      <c r="Q746" s="47">
        <f t="shared" si="540"/>
        <v>2891.0999999999899</v>
      </c>
      <c r="R746" s="39">
        <f t="shared" si="544"/>
        <v>4174998.5249999999</v>
      </c>
      <c r="S746" s="50">
        <f t="shared" si="519"/>
        <v>3872576.6999999988</v>
      </c>
      <c r="T746" s="49">
        <f t="shared" si="541"/>
        <v>0</v>
      </c>
      <c r="U746" s="58">
        <f t="shared" si="553"/>
        <v>613377423.51299977</v>
      </c>
      <c r="V746" s="39">
        <f t="shared" si="518"/>
        <v>0</v>
      </c>
      <c r="W746" s="39">
        <f t="shared" si="542"/>
        <v>0</v>
      </c>
      <c r="X746" s="39">
        <f t="shared" si="529"/>
        <v>0</v>
      </c>
    </row>
    <row r="747" spans="2:24" x14ac:dyDescent="0.25">
      <c r="B747" s="4" t="s">
        <v>59</v>
      </c>
      <c r="C747" s="4">
        <v>732</v>
      </c>
      <c r="D747" s="4">
        <v>143</v>
      </c>
      <c r="E747" s="11">
        <v>42</v>
      </c>
      <c r="F747" s="39">
        <f t="shared" si="534"/>
        <v>4.1666666666667261E-2</v>
      </c>
      <c r="G747" s="40">
        <f t="shared" si="535"/>
        <v>11.666666666666666</v>
      </c>
      <c r="H747" s="41">
        <v>1242</v>
      </c>
      <c r="I747" s="42">
        <v>158.38999999999999</v>
      </c>
      <c r="J747" s="43">
        <f t="shared" si="536"/>
        <v>65.627333333333326</v>
      </c>
      <c r="K747" s="44">
        <v>2.46</v>
      </c>
      <c r="L747" s="45">
        <f t="shared" si="548"/>
        <v>51.750000000000739</v>
      </c>
      <c r="M747" s="45">
        <f t="shared" si="537"/>
        <v>51.750000000000739</v>
      </c>
      <c r="N747" s="46">
        <f t="shared" si="538"/>
        <v>275.76733333333402</v>
      </c>
      <c r="O747" s="47">
        <f t="shared" si="552"/>
        <v>2173.5000000000309</v>
      </c>
      <c r="P747" s="47">
        <f t="shared" si="539"/>
        <v>0</v>
      </c>
      <c r="Q747" s="47">
        <f t="shared" si="540"/>
        <v>2173.5000000000309</v>
      </c>
      <c r="R747" s="39">
        <f t="shared" si="544"/>
        <v>4177172.0249999999</v>
      </c>
      <c r="S747" s="50">
        <f t="shared" si="519"/>
        <v>3872576.6999999988</v>
      </c>
      <c r="T747" s="49">
        <f t="shared" si="541"/>
        <v>0</v>
      </c>
      <c r="U747" s="58">
        <f t="shared" si="553"/>
        <v>613377423.51299977</v>
      </c>
      <c r="V747" s="39">
        <f t="shared" si="518"/>
        <v>0</v>
      </c>
      <c r="W747" s="39">
        <f t="shared" si="542"/>
        <v>0</v>
      </c>
      <c r="X747" s="39">
        <f t="shared" si="529"/>
        <v>0</v>
      </c>
    </row>
    <row r="748" spans="2:24" x14ac:dyDescent="0.25">
      <c r="B748" s="4" t="s">
        <v>59</v>
      </c>
      <c r="C748" s="4">
        <v>733</v>
      </c>
      <c r="D748" s="4">
        <v>144</v>
      </c>
      <c r="E748" s="11">
        <v>42.2</v>
      </c>
      <c r="F748" s="39">
        <f t="shared" si="534"/>
        <v>5.5555555555555358E-2</v>
      </c>
      <c r="G748" s="40">
        <f t="shared" si="535"/>
        <v>11.722222222222223</v>
      </c>
      <c r="H748" s="41">
        <v>1242</v>
      </c>
      <c r="I748" s="42">
        <v>158.38999999999999</v>
      </c>
      <c r="J748" s="43">
        <f t="shared" si="536"/>
        <v>66.253843703703708</v>
      </c>
      <c r="K748" s="44">
        <v>2.46</v>
      </c>
      <c r="L748" s="45">
        <f t="shared" si="548"/>
        <v>68.999999999999758</v>
      </c>
      <c r="M748" s="45">
        <f t="shared" si="537"/>
        <v>68.999999999999758</v>
      </c>
      <c r="N748" s="46">
        <f t="shared" si="538"/>
        <v>293.64384370370345</v>
      </c>
      <c r="O748" s="47">
        <f t="shared" si="552"/>
        <v>2911.7999999999902</v>
      </c>
      <c r="P748" s="47">
        <f t="shared" si="539"/>
        <v>0</v>
      </c>
      <c r="Q748" s="47">
        <f t="shared" si="540"/>
        <v>2911.7999999999902</v>
      </c>
      <c r="R748" s="39">
        <f t="shared" si="544"/>
        <v>4180083.8249999997</v>
      </c>
      <c r="S748" s="50">
        <f t="shared" si="519"/>
        <v>3872576.6999999988</v>
      </c>
      <c r="T748" s="49">
        <f t="shared" si="541"/>
        <v>0</v>
      </c>
      <c r="U748" s="58">
        <f t="shared" si="553"/>
        <v>613377423.51299977</v>
      </c>
      <c r="V748" s="39">
        <f t="shared" si="518"/>
        <v>0</v>
      </c>
      <c r="W748" s="39">
        <f t="shared" si="542"/>
        <v>0</v>
      </c>
      <c r="X748" s="39">
        <f t="shared" ref="X748" si="561">W748</f>
        <v>0</v>
      </c>
    </row>
    <row r="749" spans="2:24" x14ac:dyDescent="0.25">
      <c r="B749" s="4" t="s">
        <v>59</v>
      </c>
      <c r="C749" s="4">
        <v>734</v>
      </c>
      <c r="D749" s="4">
        <v>145</v>
      </c>
      <c r="E749" s="11">
        <v>42.4</v>
      </c>
      <c r="F749" s="39">
        <f t="shared" si="534"/>
        <v>6.9444444444444448E-2</v>
      </c>
      <c r="G749" s="40">
        <f t="shared" si="535"/>
        <v>11.777777777777777</v>
      </c>
      <c r="H749" s="41">
        <v>1242</v>
      </c>
      <c r="I749" s="42">
        <v>158.38999999999999</v>
      </c>
      <c r="J749" s="43">
        <f t="shared" si="536"/>
        <v>66.883330370370359</v>
      </c>
      <c r="K749" s="44">
        <v>2.46</v>
      </c>
      <c r="L749" s="45">
        <f t="shared" si="548"/>
        <v>86.25</v>
      </c>
      <c r="M749" s="45">
        <f t="shared" si="537"/>
        <v>86.25</v>
      </c>
      <c r="N749" s="46">
        <f t="shared" si="538"/>
        <v>311.52333037037033</v>
      </c>
      <c r="O749" s="47">
        <f t="shared" si="552"/>
        <v>3657</v>
      </c>
      <c r="P749" s="47">
        <f t="shared" si="539"/>
        <v>0</v>
      </c>
      <c r="Q749" s="47">
        <f t="shared" si="540"/>
        <v>3657</v>
      </c>
      <c r="R749" s="39">
        <f t="shared" si="544"/>
        <v>4183740.8249999997</v>
      </c>
      <c r="S749" s="50">
        <f t="shared" si="519"/>
        <v>3872576.6999999988</v>
      </c>
      <c r="T749" s="49">
        <f t="shared" si="541"/>
        <v>0</v>
      </c>
      <c r="U749" s="58">
        <f t="shared" si="553"/>
        <v>613377423.51299977</v>
      </c>
      <c r="V749" s="39">
        <f t="shared" si="518"/>
        <v>0</v>
      </c>
      <c r="W749" s="39">
        <f t="shared" si="542"/>
        <v>0</v>
      </c>
      <c r="X749" s="39">
        <f t="shared" ref="X749" si="562">W749+X748</f>
        <v>0</v>
      </c>
    </row>
    <row r="750" spans="2:24" x14ac:dyDescent="0.25">
      <c r="B750" s="4" t="s">
        <v>59</v>
      </c>
      <c r="C750" s="4">
        <v>735</v>
      </c>
      <c r="D750" s="4">
        <v>146</v>
      </c>
      <c r="E750" s="11">
        <v>42.7</v>
      </c>
      <c r="F750" s="39">
        <f t="shared" si="534"/>
        <v>9.7222222222222612E-2</v>
      </c>
      <c r="G750" s="40">
        <f t="shared" si="535"/>
        <v>11.861111111111112</v>
      </c>
      <c r="H750" s="41">
        <v>1242</v>
      </c>
      <c r="I750" s="42">
        <v>158.38999999999999</v>
      </c>
      <c r="J750" s="43">
        <f t="shared" si="536"/>
        <v>67.833140925925946</v>
      </c>
      <c r="K750" s="44">
        <v>2.46</v>
      </c>
      <c r="L750" s="45">
        <f t="shared" si="548"/>
        <v>120.75000000000048</v>
      </c>
      <c r="M750" s="45">
        <f t="shared" si="537"/>
        <v>120.75000000000048</v>
      </c>
      <c r="N750" s="46">
        <f t="shared" si="538"/>
        <v>346.97314092592637</v>
      </c>
      <c r="O750" s="47">
        <f t="shared" si="552"/>
        <v>5156.0250000000206</v>
      </c>
      <c r="P750" s="47">
        <f t="shared" si="539"/>
        <v>0</v>
      </c>
      <c r="Q750" s="47">
        <f t="shared" si="540"/>
        <v>5156.0250000000206</v>
      </c>
      <c r="R750" s="39">
        <f t="shared" si="544"/>
        <v>4188896.8499999996</v>
      </c>
      <c r="S750" s="50">
        <f t="shared" si="519"/>
        <v>3872576.6999999988</v>
      </c>
      <c r="T750" s="49">
        <f t="shared" si="541"/>
        <v>0</v>
      </c>
      <c r="U750" s="58">
        <f t="shared" si="553"/>
        <v>613377423.51299977</v>
      </c>
      <c r="V750" s="39">
        <f t="shared" si="518"/>
        <v>0</v>
      </c>
      <c r="W750" s="39">
        <f t="shared" si="542"/>
        <v>0</v>
      </c>
      <c r="X750" s="39">
        <f t="shared" si="529"/>
        <v>0</v>
      </c>
    </row>
    <row r="751" spans="2:24" x14ac:dyDescent="0.25">
      <c r="B751" s="4" t="s">
        <v>59</v>
      </c>
      <c r="C751" s="4">
        <v>736</v>
      </c>
      <c r="D751" s="4">
        <v>147</v>
      </c>
      <c r="E751" s="11">
        <v>43.1</v>
      </c>
      <c r="F751" s="39">
        <f t="shared" si="534"/>
        <v>0.1388888888888889</v>
      </c>
      <c r="G751" s="40">
        <f t="shared" si="535"/>
        <v>11.972222222222223</v>
      </c>
      <c r="H751" s="41">
        <v>1242</v>
      </c>
      <c r="I751" s="42">
        <v>158.38999999999999</v>
      </c>
      <c r="J751" s="43">
        <f t="shared" si="536"/>
        <v>69.109972037037053</v>
      </c>
      <c r="K751" s="44">
        <v>2.46</v>
      </c>
      <c r="L751" s="45">
        <f t="shared" si="548"/>
        <v>172.5</v>
      </c>
      <c r="M751" s="45">
        <f t="shared" si="537"/>
        <v>172.5</v>
      </c>
      <c r="N751" s="46">
        <f t="shared" si="538"/>
        <v>399.99997203703703</v>
      </c>
      <c r="O751" s="47">
        <f t="shared" si="552"/>
        <v>7434.75</v>
      </c>
      <c r="P751" s="47">
        <f t="shared" si="539"/>
        <v>0</v>
      </c>
      <c r="Q751" s="47">
        <f t="shared" si="540"/>
        <v>7434.75</v>
      </c>
      <c r="R751" s="39">
        <f t="shared" si="544"/>
        <v>4196331.5999999996</v>
      </c>
      <c r="S751" s="50">
        <f t="shared" si="519"/>
        <v>3872576.6999999988</v>
      </c>
      <c r="T751" s="49">
        <f t="shared" si="541"/>
        <v>0</v>
      </c>
      <c r="U751" s="58">
        <f t="shared" si="553"/>
        <v>613377423.51299977</v>
      </c>
      <c r="V751" s="39">
        <f t="shared" si="518"/>
        <v>0</v>
      </c>
      <c r="W751" s="39">
        <f t="shared" si="542"/>
        <v>0</v>
      </c>
      <c r="X751" s="39">
        <f t="shared" si="529"/>
        <v>0</v>
      </c>
    </row>
    <row r="752" spans="2:24" x14ac:dyDescent="0.25">
      <c r="B752" s="4" t="s">
        <v>59</v>
      </c>
      <c r="C752" s="4">
        <v>737</v>
      </c>
      <c r="D752" s="4">
        <v>148</v>
      </c>
      <c r="E752" s="11">
        <v>43.7</v>
      </c>
      <c r="F752" s="39">
        <f t="shared" si="534"/>
        <v>0.12499999999999981</v>
      </c>
      <c r="G752" s="40">
        <f t="shared" si="535"/>
        <v>12.138888888888889</v>
      </c>
      <c r="H752" s="41">
        <v>1242</v>
      </c>
      <c r="I752" s="42">
        <v>158.38999999999999</v>
      </c>
      <c r="J752" s="43">
        <f t="shared" si="536"/>
        <v>71.047540925925929</v>
      </c>
      <c r="K752" s="44">
        <v>2.46</v>
      </c>
      <c r="L752" s="45">
        <f t="shared" si="548"/>
        <v>155.24999999999977</v>
      </c>
      <c r="M752" s="45">
        <f t="shared" si="537"/>
        <v>155.24999999999977</v>
      </c>
      <c r="N752" s="46">
        <f t="shared" si="538"/>
        <v>384.6875409259257</v>
      </c>
      <c r="O752" s="47">
        <f t="shared" si="552"/>
        <v>6784.4249999999902</v>
      </c>
      <c r="P752" s="47">
        <f t="shared" si="539"/>
        <v>0</v>
      </c>
      <c r="Q752" s="47">
        <f t="shared" si="540"/>
        <v>6784.4249999999902</v>
      </c>
      <c r="R752" s="39">
        <f t="shared" si="544"/>
        <v>4203116.0249999994</v>
      </c>
      <c r="S752" s="50">
        <f t="shared" si="519"/>
        <v>3872576.6999999988</v>
      </c>
      <c r="T752" s="49">
        <f t="shared" si="541"/>
        <v>0</v>
      </c>
      <c r="U752" s="58">
        <f t="shared" si="553"/>
        <v>613377423.51299977</v>
      </c>
      <c r="V752" s="39">
        <f t="shared" si="518"/>
        <v>0</v>
      </c>
      <c r="W752" s="39">
        <f t="shared" si="542"/>
        <v>0</v>
      </c>
      <c r="X752" s="39">
        <f t="shared" ref="X752" si="563">W752</f>
        <v>0</v>
      </c>
    </row>
    <row r="753" spans="2:24" x14ac:dyDescent="0.25">
      <c r="B753" s="4" t="s">
        <v>59</v>
      </c>
      <c r="C753" s="4">
        <v>738</v>
      </c>
      <c r="D753" s="4">
        <v>149</v>
      </c>
      <c r="E753" s="11">
        <v>44</v>
      </c>
      <c r="F753" s="39">
        <f t="shared" si="534"/>
        <v>5.5555555555555358E-2</v>
      </c>
      <c r="G753" s="40">
        <f t="shared" si="535"/>
        <v>12.222222222222221</v>
      </c>
      <c r="H753" s="41">
        <v>1242</v>
      </c>
      <c r="I753" s="42">
        <v>158.38999999999999</v>
      </c>
      <c r="J753" s="43">
        <f t="shared" si="536"/>
        <v>72.026370370370373</v>
      </c>
      <c r="K753" s="44">
        <v>2.46</v>
      </c>
      <c r="L753" s="45">
        <f t="shared" si="548"/>
        <v>68.999999999999758</v>
      </c>
      <c r="M753" s="45">
        <f t="shared" si="537"/>
        <v>68.999999999999758</v>
      </c>
      <c r="N753" s="46">
        <f t="shared" si="538"/>
        <v>299.41637037037015</v>
      </c>
      <c r="O753" s="47">
        <f t="shared" si="552"/>
        <v>3035.9999999999895</v>
      </c>
      <c r="P753" s="47">
        <f t="shared" si="539"/>
        <v>0</v>
      </c>
      <c r="Q753" s="47">
        <f t="shared" si="540"/>
        <v>3035.9999999999895</v>
      </c>
      <c r="R753" s="39">
        <f t="shared" si="544"/>
        <v>4206152.0249999994</v>
      </c>
      <c r="S753" s="50">
        <f t="shared" si="519"/>
        <v>3872576.6999999988</v>
      </c>
      <c r="T753" s="49">
        <f t="shared" si="541"/>
        <v>0</v>
      </c>
      <c r="U753" s="58">
        <f t="shared" si="553"/>
        <v>613377423.51299977</v>
      </c>
      <c r="V753" s="39">
        <f t="shared" si="518"/>
        <v>0</v>
      </c>
      <c r="W753" s="39">
        <f t="shared" si="542"/>
        <v>0</v>
      </c>
      <c r="X753" s="39">
        <f t="shared" ref="X753" si="564">W753+X752</f>
        <v>0</v>
      </c>
    </row>
    <row r="754" spans="2:24" x14ac:dyDescent="0.25">
      <c r="B754" s="4" t="s">
        <v>59</v>
      </c>
      <c r="C754" s="4">
        <v>739</v>
      </c>
      <c r="D754" s="4">
        <v>150</v>
      </c>
      <c r="E754" s="11">
        <v>44.1</v>
      </c>
      <c r="F754" s="39">
        <f t="shared" si="534"/>
        <v>0.18055555555555516</v>
      </c>
      <c r="G754" s="40">
        <f t="shared" si="535"/>
        <v>12.25</v>
      </c>
      <c r="H754" s="41">
        <v>1242</v>
      </c>
      <c r="I754" s="42">
        <v>158.38999999999999</v>
      </c>
      <c r="J754" s="43">
        <f t="shared" si="536"/>
        <v>72.354134999999999</v>
      </c>
      <c r="K754" s="44">
        <v>2.46</v>
      </c>
      <c r="L754" s="45">
        <f t="shared" si="548"/>
        <v>224.24999999999952</v>
      </c>
      <c r="M754" s="45">
        <f t="shared" si="537"/>
        <v>224.24999999999952</v>
      </c>
      <c r="N754" s="46">
        <f t="shared" si="538"/>
        <v>454.99413499999946</v>
      </c>
      <c r="O754" s="47">
        <f t="shared" si="552"/>
        <v>9889.4249999999793</v>
      </c>
      <c r="P754" s="47">
        <f t="shared" si="539"/>
        <v>0</v>
      </c>
      <c r="Q754" s="47">
        <f t="shared" si="540"/>
        <v>9889.4249999999793</v>
      </c>
      <c r="R754" s="39">
        <f t="shared" si="544"/>
        <v>4216041.4499999993</v>
      </c>
      <c r="S754" s="50">
        <f t="shared" si="519"/>
        <v>3872576.6999999988</v>
      </c>
      <c r="T754" s="49">
        <f t="shared" si="541"/>
        <v>0</v>
      </c>
      <c r="U754" s="58">
        <f t="shared" si="553"/>
        <v>613377423.51299977</v>
      </c>
      <c r="V754" s="39">
        <f t="shared" si="518"/>
        <v>0</v>
      </c>
      <c r="W754" s="39">
        <f t="shared" si="542"/>
        <v>0</v>
      </c>
      <c r="X754" s="39">
        <f t="shared" si="529"/>
        <v>0</v>
      </c>
    </row>
    <row r="755" spans="2:24" x14ac:dyDescent="0.25">
      <c r="B755" s="4" t="s">
        <v>59</v>
      </c>
      <c r="C755" s="4">
        <v>740</v>
      </c>
      <c r="D755" s="4">
        <v>151</v>
      </c>
      <c r="E755" s="11">
        <v>45.3</v>
      </c>
      <c r="F755" s="39">
        <f t="shared" si="534"/>
        <v>0.31944444444444403</v>
      </c>
      <c r="G755" s="40">
        <f t="shared" si="535"/>
        <v>12.583333333333332</v>
      </c>
      <c r="H755" s="41">
        <v>1242</v>
      </c>
      <c r="I755" s="42">
        <v>158.38999999999999</v>
      </c>
      <c r="J755" s="43">
        <f t="shared" si="536"/>
        <v>76.34534833333332</v>
      </c>
      <c r="K755" s="44">
        <v>2.46</v>
      </c>
      <c r="L755" s="45">
        <f t="shared" si="548"/>
        <v>396.74999999999949</v>
      </c>
      <c r="M755" s="45">
        <f t="shared" si="537"/>
        <v>396.74999999999949</v>
      </c>
      <c r="N755" s="46">
        <f t="shared" si="538"/>
        <v>631.48534833333281</v>
      </c>
      <c r="O755" s="47">
        <f t="shared" si="552"/>
        <v>17972.774999999976</v>
      </c>
      <c r="P755" s="47">
        <f t="shared" si="539"/>
        <v>0</v>
      </c>
      <c r="Q755" s="47">
        <f t="shared" si="540"/>
        <v>17972.774999999976</v>
      </c>
      <c r="R755" s="39">
        <f t="shared" si="544"/>
        <v>4234014.2249999996</v>
      </c>
      <c r="S755" s="50">
        <f t="shared" si="519"/>
        <v>3872576.6999999988</v>
      </c>
      <c r="T755" s="49">
        <f t="shared" si="541"/>
        <v>0</v>
      </c>
      <c r="U755" s="58">
        <f t="shared" si="553"/>
        <v>613377423.51299977</v>
      </c>
      <c r="V755" s="39">
        <f t="shared" ref="V755:V818" si="565">0.81*T755</f>
        <v>0</v>
      </c>
      <c r="W755" s="39">
        <f t="shared" si="542"/>
        <v>0</v>
      </c>
      <c r="X755" s="39">
        <f t="shared" si="529"/>
        <v>0</v>
      </c>
    </row>
    <row r="756" spans="2:24" x14ac:dyDescent="0.25">
      <c r="B756" s="4" t="s">
        <v>59</v>
      </c>
      <c r="C756" s="4">
        <v>741</v>
      </c>
      <c r="D756" s="4">
        <v>152</v>
      </c>
      <c r="E756" s="11">
        <v>46.4</v>
      </c>
      <c r="F756" s="39">
        <f t="shared" si="534"/>
        <v>0.26388888888888967</v>
      </c>
      <c r="G756" s="40">
        <f t="shared" si="535"/>
        <v>12.888888888888888</v>
      </c>
      <c r="H756" s="41">
        <v>1242</v>
      </c>
      <c r="I756" s="42">
        <v>158.38999999999999</v>
      </c>
      <c r="J756" s="43">
        <f t="shared" si="536"/>
        <v>80.098085925925915</v>
      </c>
      <c r="K756" s="44">
        <v>2.46</v>
      </c>
      <c r="L756" s="45">
        <f t="shared" si="548"/>
        <v>327.75000000000097</v>
      </c>
      <c r="M756" s="45">
        <f t="shared" si="537"/>
        <v>327.75000000000097</v>
      </c>
      <c r="N756" s="46">
        <f t="shared" si="538"/>
        <v>566.23808592592684</v>
      </c>
      <c r="O756" s="47">
        <f t="shared" si="552"/>
        <v>15207.600000000044</v>
      </c>
      <c r="P756" s="47">
        <f t="shared" si="539"/>
        <v>0</v>
      </c>
      <c r="Q756" s="47">
        <f t="shared" si="540"/>
        <v>15207.600000000044</v>
      </c>
      <c r="R756" s="39">
        <f t="shared" si="544"/>
        <v>4249221.8249999993</v>
      </c>
      <c r="S756" s="50">
        <f t="shared" ref="S756:S819" si="566">S755+T756</f>
        <v>3872576.6999999988</v>
      </c>
      <c r="T756" s="49">
        <f t="shared" si="541"/>
        <v>0</v>
      </c>
      <c r="U756" s="58">
        <f t="shared" si="553"/>
        <v>613377423.51299977</v>
      </c>
      <c r="V756" s="39">
        <f t="shared" si="565"/>
        <v>0</v>
      </c>
      <c r="W756" s="39">
        <f t="shared" si="542"/>
        <v>0</v>
      </c>
      <c r="X756" s="39">
        <f t="shared" ref="X756" si="567">W756</f>
        <v>0</v>
      </c>
    </row>
    <row r="757" spans="2:24" x14ac:dyDescent="0.25">
      <c r="B757" s="4" t="s">
        <v>59</v>
      </c>
      <c r="C757" s="4">
        <v>742</v>
      </c>
      <c r="D757" s="4">
        <v>153</v>
      </c>
      <c r="E757" s="11">
        <v>47.2</v>
      </c>
      <c r="F757" s="39">
        <f t="shared" si="534"/>
        <v>0.12499999999999981</v>
      </c>
      <c r="G757" s="40">
        <f t="shared" si="535"/>
        <v>13.111111111111111</v>
      </c>
      <c r="H757" s="41">
        <v>1242</v>
      </c>
      <c r="I757" s="42">
        <v>158.38999999999999</v>
      </c>
      <c r="J757" s="43">
        <f t="shared" si="536"/>
        <v>82.883899259259252</v>
      </c>
      <c r="K757" s="44">
        <v>2.46</v>
      </c>
      <c r="L757" s="45">
        <f t="shared" si="548"/>
        <v>155.24999999999977</v>
      </c>
      <c r="M757" s="45">
        <f t="shared" si="537"/>
        <v>155.24999999999977</v>
      </c>
      <c r="N757" s="46">
        <f t="shared" si="538"/>
        <v>396.523899259259</v>
      </c>
      <c r="O757" s="47">
        <f t="shared" si="552"/>
        <v>7327.7999999999893</v>
      </c>
      <c r="P757" s="47">
        <f t="shared" si="539"/>
        <v>0</v>
      </c>
      <c r="Q757" s="47">
        <f t="shared" si="540"/>
        <v>7327.7999999999893</v>
      </c>
      <c r="R757" s="39">
        <f t="shared" si="544"/>
        <v>4256549.6249999991</v>
      </c>
      <c r="S757" s="50">
        <f t="shared" si="566"/>
        <v>3872576.6999999988</v>
      </c>
      <c r="T757" s="49">
        <f t="shared" si="541"/>
        <v>0</v>
      </c>
      <c r="U757" s="58">
        <f t="shared" si="553"/>
        <v>613377423.51299977</v>
      </c>
      <c r="V757" s="39">
        <f t="shared" si="565"/>
        <v>0</v>
      </c>
      <c r="W757" s="39">
        <f t="shared" si="542"/>
        <v>0</v>
      </c>
      <c r="X757" s="39">
        <f t="shared" ref="X757" si="568">W757+X756</f>
        <v>0</v>
      </c>
    </row>
    <row r="758" spans="2:24" x14ac:dyDescent="0.25">
      <c r="B758" s="4" t="s">
        <v>59</v>
      </c>
      <c r="C758" s="4">
        <v>743</v>
      </c>
      <c r="D758" s="4">
        <v>154</v>
      </c>
      <c r="E758" s="11">
        <v>47.3</v>
      </c>
      <c r="F758" s="39">
        <f t="shared" si="534"/>
        <v>2.7777777777777186E-2</v>
      </c>
      <c r="G758" s="40">
        <f t="shared" si="535"/>
        <v>13.138888888888888</v>
      </c>
      <c r="H758" s="41">
        <v>1242</v>
      </c>
      <c r="I758" s="42">
        <v>158.38999999999999</v>
      </c>
      <c r="J758" s="43">
        <f t="shared" si="536"/>
        <v>83.235474259259249</v>
      </c>
      <c r="K758" s="44">
        <v>2.46</v>
      </c>
      <c r="L758" s="45">
        <f t="shared" si="548"/>
        <v>34.499999999999268</v>
      </c>
      <c r="M758" s="45">
        <f t="shared" si="537"/>
        <v>34.499999999999268</v>
      </c>
      <c r="N758" s="46">
        <f t="shared" si="538"/>
        <v>276.12547425925851</v>
      </c>
      <c r="O758" s="47">
        <f t="shared" si="552"/>
        <v>1631.8499999999653</v>
      </c>
      <c r="P758" s="47">
        <f t="shared" si="539"/>
        <v>0</v>
      </c>
      <c r="Q758" s="47">
        <f t="shared" si="540"/>
        <v>1631.8499999999653</v>
      </c>
      <c r="R758" s="39">
        <f t="shared" si="544"/>
        <v>4258181.4749999987</v>
      </c>
      <c r="S758" s="50">
        <f t="shared" si="566"/>
        <v>3872576.6999999988</v>
      </c>
      <c r="T758" s="49">
        <f t="shared" si="541"/>
        <v>0</v>
      </c>
      <c r="U758" s="58">
        <f t="shared" si="553"/>
        <v>613377423.51299977</v>
      </c>
      <c r="V758" s="39">
        <f t="shared" si="565"/>
        <v>0</v>
      </c>
      <c r="W758" s="39">
        <f t="shared" si="542"/>
        <v>0</v>
      </c>
      <c r="X758" s="39">
        <f t="shared" si="529"/>
        <v>0</v>
      </c>
    </row>
    <row r="759" spans="2:24" x14ac:dyDescent="0.25">
      <c r="B759" s="4" t="s">
        <v>59</v>
      </c>
      <c r="C759" s="4">
        <v>744</v>
      </c>
      <c r="D759" s="4">
        <v>155</v>
      </c>
      <c r="E759" s="11">
        <v>47.4</v>
      </c>
      <c r="F759" s="39">
        <f t="shared" si="534"/>
        <v>1.3888888888889086E-2</v>
      </c>
      <c r="G759" s="40">
        <f t="shared" si="535"/>
        <v>13.166666666666666</v>
      </c>
      <c r="H759" s="41">
        <v>1242</v>
      </c>
      <c r="I759" s="42">
        <v>158.38999999999999</v>
      </c>
      <c r="J759" s="43">
        <f t="shared" si="536"/>
        <v>83.587793333333323</v>
      </c>
      <c r="K759" s="44">
        <v>2.46</v>
      </c>
      <c r="L759" s="45">
        <f t="shared" si="548"/>
        <v>17.250000000000245</v>
      </c>
      <c r="M759" s="45">
        <f t="shared" si="537"/>
        <v>17.250000000000245</v>
      </c>
      <c r="N759" s="46">
        <f t="shared" si="538"/>
        <v>259.22779333333352</v>
      </c>
      <c r="O759" s="47">
        <f t="shared" si="552"/>
        <v>817.65000000001157</v>
      </c>
      <c r="P759" s="47">
        <f t="shared" si="539"/>
        <v>0</v>
      </c>
      <c r="Q759" s="47">
        <f t="shared" si="540"/>
        <v>817.65000000001157</v>
      </c>
      <c r="R759" s="39">
        <f t="shared" si="544"/>
        <v>4258999.1249999991</v>
      </c>
      <c r="S759" s="50">
        <f t="shared" si="566"/>
        <v>3872576.6999999988</v>
      </c>
      <c r="T759" s="49">
        <f t="shared" si="541"/>
        <v>0</v>
      </c>
      <c r="U759" s="58">
        <f t="shared" si="553"/>
        <v>613377423.51299977</v>
      </c>
      <c r="V759" s="39">
        <f t="shared" si="565"/>
        <v>0</v>
      </c>
      <c r="W759" s="39">
        <f t="shared" si="542"/>
        <v>0</v>
      </c>
      <c r="X759" s="39">
        <f t="shared" si="529"/>
        <v>0</v>
      </c>
    </row>
    <row r="760" spans="2:24" x14ac:dyDescent="0.25">
      <c r="B760" s="4" t="s">
        <v>59</v>
      </c>
      <c r="C760" s="4">
        <v>745</v>
      </c>
      <c r="D760" s="4">
        <v>156</v>
      </c>
      <c r="E760" s="11">
        <v>47.4</v>
      </c>
      <c r="F760" s="39">
        <f t="shared" si="534"/>
        <v>1.3888888888889086E-2</v>
      </c>
      <c r="G760" s="40">
        <f t="shared" si="535"/>
        <v>13.166666666666666</v>
      </c>
      <c r="H760" s="41">
        <v>1242</v>
      </c>
      <c r="I760" s="42">
        <v>158.38999999999999</v>
      </c>
      <c r="J760" s="43">
        <f t="shared" si="536"/>
        <v>83.587793333333323</v>
      </c>
      <c r="K760" s="44">
        <v>2.46</v>
      </c>
      <c r="L760" s="45">
        <f t="shared" si="548"/>
        <v>17.250000000000245</v>
      </c>
      <c r="M760" s="45">
        <f t="shared" si="537"/>
        <v>17.250000000000245</v>
      </c>
      <c r="N760" s="46">
        <f t="shared" si="538"/>
        <v>259.22779333333352</v>
      </c>
      <c r="O760" s="47">
        <f t="shared" si="552"/>
        <v>817.65000000001157</v>
      </c>
      <c r="P760" s="47">
        <f t="shared" si="539"/>
        <v>0</v>
      </c>
      <c r="Q760" s="47">
        <f t="shared" si="540"/>
        <v>817.65000000001157</v>
      </c>
      <c r="R760" s="39">
        <f t="shared" si="544"/>
        <v>4259816.7749999994</v>
      </c>
      <c r="S760" s="50">
        <f t="shared" si="566"/>
        <v>3872576.6999999988</v>
      </c>
      <c r="T760" s="49">
        <f t="shared" si="541"/>
        <v>0</v>
      </c>
      <c r="U760" s="58">
        <f t="shared" si="553"/>
        <v>613377423.51299977</v>
      </c>
      <c r="V760" s="39">
        <f t="shared" si="565"/>
        <v>0</v>
      </c>
      <c r="W760" s="39">
        <f t="shared" si="542"/>
        <v>0</v>
      </c>
      <c r="X760" s="39">
        <f t="shared" ref="X760" si="569">W760</f>
        <v>0</v>
      </c>
    </row>
    <row r="761" spans="2:24" x14ac:dyDescent="0.25">
      <c r="B761" s="4" t="s">
        <v>59</v>
      </c>
      <c r="C761" s="4">
        <v>746</v>
      </c>
      <c r="D761" s="4">
        <v>157</v>
      </c>
      <c r="E761" s="11">
        <v>47.5</v>
      </c>
      <c r="F761" s="39">
        <f t="shared" si="534"/>
        <v>6.9444444444444448E-2</v>
      </c>
      <c r="G761" s="40">
        <f t="shared" si="535"/>
        <v>13.194444444444445</v>
      </c>
      <c r="H761" s="41">
        <v>1242</v>
      </c>
      <c r="I761" s="42">
        <v>158.38999999999999</v>
      </c>
      <c r="J761" s="43">
        <f t="shared" si="536"/>
        <v>83.940856481481489</v>
      </c>
      <c r="K761" s="44">
        <v>2.46</v>
      </c>
      <c r="L761" s="45">
        <f t="shared" si="548"/>
        <v>86.25</v>
      </c>
      <c r="M761" s="45">
        <f t="shared" si="537"/>
        <v>86.25</v>
      </c>
      <c r="N761" s="46">
        <f t="shared" si="538"/>
        <v>328.58085648148148</v>
      </c>
      <c r="O761" s="47">
        <f t="shared" si="552"/>
        <v>4096.875</v>
      </c>
      <c r="P761" s="47">
        <f t="shared" si="539"/>
        <v>0</v>
      </c>
      <c r="Q761" s="47">
        <f t="shared" si="540"/>
        <v>4096.875</v>
      </c>
      <c r="R761" s="39">
        <f t="shared" si="544"/>
        <v>4263913.6499999994</v>
      </c>
      <c r="S761" s="50">
        <f t="shared" si="566"/>
        <v>3872576.6999999988</v>
      </c>
      <c r="T761" s="49">
        <f t="shared" si="541"/>
        <v>0</v>
      </c>
      <c r="U761" s="58">
        <f t="shared" si="553"/>
        <v>613377423.51299977</v>
      </c>
      <c r="V761" s="39">
        <f t="shared" si="565"/>
        <v>0</v>
      </c>
      <c r="W761" s="39">
        <f t="shared" si="542"/>
        <v>0</v>
      </c>
      <c r="X761" s="39">
        <f t="shared" ref="X761" si="570">W761+X760</f>
        <v>0</v>
      </c>
    </row>
    <row r="762" spans="2:24" x14ac:dyDescent="0.25">
      <c r="B762" s="4" t="s">
        <v>59</v>
      </c>
      <c r="C762" s="4">
        <v>747</v>
      </c>
      <c r="D762" s="4">
        <v>158</v>
      </c>
      <c r="E762" s="11">
        <v>47.9</v>
      </c>
      <c r="F762" s="39">
        <f t="shared" si="534"/>
        <v>0.15277777777777798</v>
      </c>
      <c r="G762" s="40">
        <f t="shared" si="535"/>
        <v>13.305555555555555</v>
      </c>
      <c r="H762" s="41">
        <v>1242</v>
      </c>
      <c r="I762" s="42">
        <v>158.38999999999999</v>
      </c>
      <c r="J762" s="43">
        <f t="shared" si="536"/>
        <v>85.360549814814831</v>
      </c>
      <c r="K762" s="44">
        <v>2.46</v>
      </c>
      <c r="L762" s="45">
        <f t="shared" si="548"/>
        <v>189.75000000000026</v>
      </c>
      <c r="M762" s="45">
        <f t="shared" si="537"/>
        <v>189.75000000000026</v>
      </c>
      <c r="N762" s="46">
        <f t="shared" si="538"/>
        <v>433.50054981481503</v>
      </c>
      <c r="O762" s="47">
        <f t="shared" si="552"/>
        <v>9089.0250000000124</v>
      </c>
      <c r="P762" s="47">
        <f t="shared" si="539"/>
        <v>0</v>
      </c>
      <c r="Q762" s="47">
        <f t="shared" si="540"/>
        <v>9089.0250000000124</v>
      </c>
      <c r="R762" s="39">
        <f t="shared" si="544"/>
        <v>4273002.6749999998</v>
      </c>
      <c r="S762" s="50">
        <f t="shared" si="566"/>
        <v>3872576.6999999988</v>
      </c>
      <c r="T762" s="49">
        <f t="shared" si="541"/>
        <v>0</v>
      </c>
      <c r="U762" s="58">
        <f t="shared" si="553"/>
        <v>613377423.51299977</v>
      </c>
      <c r="V762" s="39">
        <f t="shared" si="565"/>
        <v>0</v>
      </c>
      <c r="W762" s="39">
        <f t="shared" si="542"/>
        <v>0</v>
      </c>
      <c r="X762" s="39">
        <f t="shared" si="529"/>
        <v>0</v>
      </c>
    </row>
    <row r="763" spans="2:24" x14ac:dyDescent="0.25">
      <c r="B763" s="4" t="s">
        <v>59</v>
      </c>
      <c r="C763" s="4">
        <v>748</v>
      </c>
      <c r="D763" s="4">
        <v>159</v>
      </c>
      <c r="E763" s="11">
        <v>48.6</v>
      </c>
      <c r="F763" s="39">
        <f t="shared" si="534"/>
        <v>0.20833333333333331</v>
      </c>
      <c r="G763" s="40">
        <f t="shared" si="535"/>
        <v>13.5</v>
      </c>
      <c r="H763" s="41">
        <v>1242</v>
      </c>
      <c r="I763" s="42">
        <v>158.38999999999999</v>
      </c>
      <c r="J763" s="43">
        <f t="shared" si="536"/>
        <v>87.873660000000001</v>
      </c>
      <c r="K763" s="44">
        <v>2.46</v>
      </c>
      <c r="L763" s="45">
        <f t="shared" si="548"/>
        <v>258.75</v>
      </c>
      <c r="M763" s="45">
        <f t="shared" si="537"/>
        <v>258.75</v>
      </c>
      <c r="N763" s="46">
        <f t="shared" si="538"/>
        <v>505.01365999999996</v>
      </c>
      <c r="O763" s="47">
        <f t="shared" si="552"/>
        <v>12575.25</v>
      </c>
      <c r="P763" s="47">
        <f t="shared" si="539"/>
        <v>0</v>
      </c>
      <c r="Q763" s="47">
        <f t="shared" si="540"/>
        <v>12575.25</v>
      </c>
      <c r="R763" s="39">
        <f t="shared" si="544"/>
        <v>4285577.9249999998</v>
      </c>
      <c r="S763" s="50">
        <f t="shared" si="566"/>
        <v>3872576.6999999988</v>
      </c>
      <c r="T763" s="49">
        <f t="shared" si="541"/>
        <v>0</v>
      </c>
      <c r="U763" s="58">
        <f t="shared" si="553"/>
        <v>613377423.51299977</v>
      </c>
      <c r="V763" s="39">
        <f t="shared" si="565"/>
        <v>0</v>
      </c>
      <c r="W763" s="39">
        <f t="shared" si="542"/>
        <v>0</v>
      </c>
      <c r="X763" s="39">
        <f t="shared" si="529"/>
        <v>0</v>
      </c>
    </row>
    <row r="764" spans="2:24" x14ac:dyDescent="0.25">
      <c r="B764" s="4" t="s">
        <v>59</v>
      </c>
      <c r="C764" s="4">
        <v>749</v>
      </c>
      <c r="D764" s="4">
        <v>160</v>
      </c>
      <c r="E764" s="11">
        <v>49.4</v>
      </c>
      <c r="F764" s="39">
        <f t="shared" si="534"/>
        <v>0.16666666666666607</v>
      </c>
      <c r="G764" s="40">
        <f t="shared" si="535"/>
        <v>13.722222222222221</v>
      </c>
      <c r="H764" s="41">
        <v>1242</v>
      </c>
      <c r="I764" s="42">
        <v>158.38999999999999</v>
      </c>
      <c r="J764" s="43">
        <f t="shared" si="536"/>
        <v>90.790430370370373</v>
      </c>
      <c r="K764" s="44">
        <v>2.46</v>
      </c>
      <c r="L764" s="45">
        <f t="shared" si="548"/>
        <v>206.99999999999926</v>
      </c>
      <c r="M764" s="45">
        <f t="shared" si="537"/>
        <v>206.99999999999926</v>
      </c>
      <c r="N764" s="46">
        <f t="shared" si="538"/>
        <v>456.18043037036961</v>
      </c>
      <c r="O764" s="47">
        <f t="shared" si="552"/>
        <v>10225.799999999963</v>
      </c>
      <c r="P764" s="47">
        <f t="shared" si="539"/>
        <v>0</v>
      </c>
      <c r="Q764" s="47">
        <f t="shared" si="540"/>
        <v>10225.799999999963</v>
      </c>
      <c r="R764" s="39">
        <f t="shared" si="544"/>
        <v>4295803.7249999996</v>
      </c>
      <c r="S764" s="50">
        <f t="shared" si="566"/>
        <v>3872576.6999999988</v>
      </c>
      <c r="T764" s="49">
        <f t="shared" si="541"/>
        <v>0</v>
      </c>
      <c r="U764" s="58">
        <f t="shared" si="553"/>
        <v>613377423.51299977</v>
      </c>
      <c r="V764" s="39">
        <f t="shared" si="565"/>
        <v>0</v>
      </c>
      <c r="W764" s="39">
        <f t="shared" si="542"/>
        <v>0</v>
      </c>
      <c r="X764" s="39">
        <f t="shared" ref="X764" si="571">W764</f>
        <v>0</v>
      </c>
    </row>
    <row r="765" spans="2:24" x14ac:dyDescent="0.25">
      <c r="B765" s="4" t="s">
        <v>59</v>
      </c>
      <c r="C765" s="4">
        <v>750</v>
      </c>
      <c r="D765" s="4">
        <v>161</v>
      </c>
      <c r="E765" s="11">
        <v>49.8</v>
      </c>
      <c r="F765" s="39">
        <f t="shared" si="534"/>
        <v>5.5555555555555358E-2</v>
      </c>
      <c r="G765" s="40">
        <f t="shared" si="535"/>
        <v>13.833333333333332</v>
      </c>
      <c r="H765" s="41">
        <v>1242</v>
      </c>
      <c r="I765" s="42">
        <v>158.38999999999999</v>
      </c>
      <c r="J765" s="43">
        <f t="shared" si="536"/>
        <v>92.26667333333333</v>
      </c>
      <c r="K765" s="44">
        <v>2.46</v>
      </c>
      <c r="L765" s="45">
        <f t="shared" si="548"/>
        <v>68.999999999999758</v>
      </c>
      <c r="M765" s="45">
        <f t="shared" si="537"/>
        <v>68.999999999999758</v>
      </c>
      <c r="N765" s="46">
        <f t="shared" si="538"/>
        <v>319.65667333333306</v>
      </c>
      <c r="O765" s="47">
        <f t="shared" si="552"/>
        <v>3436.199999999988</v>
      </c>
      <c r="P765" s="47">
        <f t="shared" si="539"/>
        <v>0</v>
      </c>
      <c r="Q765" s="47">
        <f t="shared" si="540"/>
        <v>3436.199999999988</v>
      </c>
      <c r="R765" s="39">
        <f t="shared" si="544"/>
        <v>4299239.9249999998</v>
      </c>
      <c r="S765" s="50">
        <f t="shared" si="566"/>
        <v>3872576.6999999988</v>
      </c>
      <c r="T765" s="49">
        <f t="shared" si="541"/>
        <v>0</v>
      </c>
      <c r="U765" s="58">
        <f t="shared" si="553"/>
        <v>613377423.51299977</v>
      </c>
      <c r="V765" s="39">
        <f t="shared" si="565"/>
        <v>0</v>
      </c>
      <c r="W765" s="39">
        <f t="shared" si="542"/>
        <v>0</v>
      </c>
      <c r="X765" s="39">
        <f t="shared" ref="X765" si="572">W765+X764</f>
        <v>0</v>
      </c>
    </row>
    <row r="766" spans="2:24" x14ac:dyDescent="0.25">
      <c r="B766" s="4" t="s">
        <v>59</v>
      </c>
      <c r="C766" s="4">
        <v>751</v>
      </c>
      <c r="D766" s="4">
        <v>162</v>
      </c>
      <c r="E766" s="11">
        <v>49.8</v>
      </c>
      <c r="F766" s="39">
        <f t="shared" si="534"/>
        <v>-1.3888888888888099E-2</v>
      </c>
      <c r="G766" s="40">
        <f t="shared" si="535"/>
        <v>13.833333333333332</v>
      </c>
      <c r="H766" s="41">
        <v>1242</v>
      </c>
      <c r="I766" s="42">
        <v>158.38999999999999</v>
      </c>
      <c r="J766" s="43">
        <f t="shared" si="536"/>
        <v>92.26667333333333</v>
      </c>
      <c r="K766" s="44">
        <v>2.46</v>
      </c>
      <c r="L766" s="45">
        <f t="shared" si="548"/>
        <v>-17.249999999999019</v>
      </c>
      <c r="M766" s="45">
        <f t="shared" si="537"/>
        <v>-17.249999999999019</v>
      </c>
      <c r="N766" s="46">
        <f t="shared" si="538"/>
        <v>233.40667333333431</v>
      </c>
      <c r="O766" s="47">
        <f t="shared" si="552"/>
        <v>-859.04999999995107</v>
      </c>
      <c r="P766" s="47">
        <f t="shared" si="539"/>
        <v>859.04999999995107</v>
      </c>
      <c r="Q766" s="47">
        <f t="shared" si="540"/>
        <v>0</v>
      </c>
      <c r="R766" s="39">
        <f t="shared" si="544"/>
        <v>4299239.9249999998</v>
      </c>
      <c r="S766" s="50">
        <f t="shared" si="566"/>
        <v>3873435.7499999986</v>
      </c>
      <c r="T766" s="49">
        <f t="shared" si="541"/>
        <v>859.04999999995107</v>
      </c>
      <c r="U766" s="58">
        <f t="shared" si="553"/>
        <v>613513488.44249976</v>
      </c>
      <c r="V766" s="39">
        <f t="shared" si="565"/>
        <v>695.83049999996047</v>
      </c>
      <c r="W766" s="39">
        <f t="shared" si="542"/>
        <v>695.83049999996047</v>
      </c>
      <c r="X766" s="39">
        <f t="shared" si="529"/>
        <v>695.83049999996047</v>
      </c>
    </row>
    <row r="767" spans="2:24" x14ac:dyDescent="0.25">
      <c r="B767" s="4" t="s">
        <v>59</v>
      </c>
      <c r="C767" s="4">
        <v>752</v>
      </c>
      <c r="D767" s="4">
        <v>163</v>
      </c>
      <c r="E767" s="11">
        <v>49.7</v>
      </c>
      <c r="F767" s="39">
        <f t="shared" si="534"/>
        <v>-6.9444444444444448E-2</v>
      </c>
      <c r="G767" s="40">
        <f t="shared" si="535"/>
        <v>13.805555555555555</v>
      </c>
      <c r="H767" s="41">
        <v>1242</v>
      </c>
      <c r="I767" s="42">
        <v>158.38999999999999</v>
      </c>
      <c r="J767" s="43">
        <f t="shared" si="536"/>
        <v>91.896496481481492</v>
      </c>
      <c r="K767" s="44">
        <v>2.46</v>
      </c>
      <c r="L767" s="45">
        <f t="shared" si="548"/>
        <v>-86.25</v>
      </c>
      <c r="M767" s="45">
        <f t="shared" si="537"/>
        <v>-86.25</v>
      </c>
      <c r="N767" s="46">
        <f t="shared" si="538"/>
        <v>164.03649648148149</v>
      </c>
      <c r="O767" s="47">
        <f t="shared" si="552"/>
        <v>-4286.625</v>
      </c>
      <c r="P767" s="47">
        <f t="shared" si="539"/>
        <v>4286.625</v>
      </c>
      <c r="Q767" s="47">
        <f t="shared" si="540"/>
        <v>0</v>
      </c>
      <c r="R767" s="39">
        <f t="shared" si="544"/>
        <v>4299239.9249999998</v>
      </c>
      <c r="S767" s="50">
        <f t="shared" si="566"/>
        <v>3877722.3749999986</v>
      </c>
      <c r="T767" s="49">
        <f t="shared" si="541"/>
        <v>4286.625</v>
      </c>
      <c r="U767" s="58">
        <f t="shared" si="553"/>
        <v>614192446.97624969</v>
      </c>
      <c r="V767" s="39">
        <f t="shared" si="565"/>
        <v>3472.1662500000002</v>
      </c>
      <c r="W767" s="39">
        <f t="shared" si="542"/>
        <v>3472.1662500000002</v>
      </c>
      <c r="X767" s="39">
        <f t="shared" si="529"/>
        <v>4167.9967499999602</v>
      </c>
    </row>
    <row r="768" spans="2:24" x14ac:dyDescent="0.25">
      <c r="B768" s="4" t="s">
        <v>59</v>
      </c>
      <c r="C768" s="4">
        <v>753</v>
      </c>
      <c r="D768" s="4">
        <v>164</v>
      </c>
      <c r="E768" s="11">
        <v>49.3</v>
      </c>
      <c r="F768" s="39">
        <f t="shared" si="534"/>
        <v>-0.16666666666666705</v>
      </c>
      <c r="G768" s="40">
        <f t="shared" si="535"/>
        <v>13.694444444444443</v>
      </c>
      <c r="H768" s="41">
        <v>1242</v>
      </c>
      <c r="I768" s="42">
        <v>158.38999999999999</v>
      </c>
      <c r="J768" s="43">
        <f t="shared" si="536"/>
        <v>90.423229814814803</v>
      </c>
      <c r="K768" s="44">
        <v>2.46</v>
      </c>
      <c r="L768" s="45">
        <f t="shared" si="548"/>
        <v>-207.00000000000048</v>
      </c>
      <c r="M768" s="45">
        <f t="shared" si="537"/>
        <v>-207.00000000000048</v>
      </c>
      <c r="N768" s="46">
        <f t="shared" si="538"/>
        <v>41.813229814814321</v>
      </c>
      <c r="O768" s="47">
        <f t="shared" si="552"/>
        <v>-10205.100000000024</v>
      </c>
      <c r="P768" s="47">
        <f t="shared" si="539"/>
        <v>10205.100000000024</v>
      </c>
      <c r="Q768" s="47">
        <f t="shared" si="540"/>
        <v>0</v>
      </c>
      <c r="R768" s="39">
        <f t="shared" si="544"/>
        <v>4299239.9249999998</v>
      </c>
      <c r="S768" s="50">
        <f t="shared" si="566"/>
        <v>3887927.4749999987</v>
      </c>
      <c r="T768" s="49">
        <f t="shared" si="541"/>
        <v>10205.100000000024</v>
      </c>
      <c r="U768" s="58">
        <f t="shared" si="553"/>
        <v>615808832.76524973</v>
      </c>
      <c r="V768" s="39">
        <f t="shared" si="565"/>
        <v>8266.1310000000194</v>
      </c>
      <c r="W768" s="39">
        <f t="shared" si="542"/>
        <v>8266.1310000000194</v>
      </c>
      <c r="X768" s="39">
        <f t="shared" ref="X768" si="573">W768</f>
        <v>8266.1310000000194</v>
      </c>
    </row>
    <row r="769" spans="2:24" x14ac:dyDescent="0.25">
      <c r="B769" s="4" t="s">
        <v>59</v>
      </c>
      <c r="C769" s="4">
        <v>754</v>
      </c>
      <c r="D769" s="4">
        <v>165</v>
      </c>
      <c r="E769" s="11">
        <v>48.5</v>
      </c>
      <c r="F769" s="39">
        <f t="shared" si="534"/>
        <v>-0.23611111111111052</v>
      </c>
      <c r="G769" s="40">
        <f t="shared" si="535"/>
        <v>13.472222222222221</v>
      </c>
      <c r="H769" s="41">
        <v>1242</v>
      </c>
      <c r="I769" s="42">
        <v>158.38999999999999</v>
      </c>
      <c r="J769" s="43">
        <f t="shared" si="536"/>
        <v>87.512412037037038</v>
      </c>
      <c r="K769" s="44">
        <v>2.46</v>
      </c>
      <c r="L769" s="45">
        <f t="shared" si="548"/>
        <v>-293.24999999999926</v>
      </c>
      <c r="M769" s="45">
        <f t="shared" si="537"/>
        <v>-293.24999999999926</v>
      </c>
      <c r="N769" s="46">
        <f t="shared" si="538"/>
        <v>-47.347587962962223</v>
      </c>
      <c r="O769" s="47">
        <f t="shared" si="552"/>
        <v>-14222.624999999964</v>
      </c>
      <c r="P769" s="47">
        <f t="shared" si="539"/>
        <v>14222.624999999964</v>
      </c>
      <c r="Q769" s="47">
        <f t="shared" si="540"/>
        <v>0</v>
      </c>
      <c r="R769" s="39">
        <f t="shared" si="544"/>
        <v>4299239.9249999998</v>
      </c>
      <c r="S769" s="50">
        <f t="shared" si="566"/>
        <v>3902150.0999999987</v>
      </c>
      <c r="T769" s="49">
        <f t="shared" si="541"/>
        <v>14222.624999999964</v>
      </c>
      <c r="U769" s="58">
        <f t="shared" si="553"/>
        <v>618061554.33899975</v>
      </c>
      <c r="V769" s="39">
        <f t="shared" si="565"/>
        <v>11520.326249999971</v>
      </c>
      <c r="W769" s="39">
        <f t="shared" si="542"/>
        <v>11520.326249999971</v>
      </c>
      <c r="X769" s="39">
        <f t="shared" ref="X769" si="574">W769+X768</f>
        <v>19786.457249999992</v>
      </c>
    </row>
    <row r="770" spans="2:24" x14ac:dyDescent="0.25">
      <c r="B770" s="4" t="s">
        <v>59</v>
      </c>
      <c r="C770" s="4">
        <v>755</v>
      </c>
      <c r="D770" s="4">
        <v>166</v>
      </c>
      <c r="E770" s="11">
        <v>47.6</v>
      </c>
      <c r="F770" s="39">
        <f t="shared" si="534"/>
        <v>-0.30555555555555597</v>
      </c>
      <c r="G770" s="40">
        <f t="shared" si="535"/>
        <v>13.222222222222221</v>
      </c>
      <c r="H770" s="41">
        <v>1242</v>
      </c>
      <c r="I770" s="42">
        <v>158.38999999999999</v>
      </c>
      <c r="J770" s="43">
        <f t="shared" si="536"/>
        <v>84.294663703703705</v>
      </c>
      <c r="K770" s="44">
        <v>2.46</v>
      </c>
      <c r="L770" s="45">
        <f t="shared" si="548"/>
        <v>-379.50000000000051</v>
      </c>
      <c r="M770" s="45">
        <f t="shared" si="537"/>
        <v>-379.50000000000051</v>
      </c>
      <c r="N770" s="46">
        <f t="shared" si="538"/>
        <v>-136.81533629629683</v>
      </c>
      <c r="O770" s="47">
        <f t="shared" si="552"/>
        <v>-18064.200000000026</v>
      </c>
      <c r="P770" s="47">
        <f t="shared" si="539"/>
        <v>18064.200000000026</v>
      </c>
      <c r="Q770" s="47">
        <f t="shared" si="540"/>
        <v>0</v>
      </c>
      <c r="R770" s="39">
        <f t="shared" si="544"/>
        <v>4299239.9249999998</v>
      </c>
      <c r="S770" s="50">
        <f t="shared" si="566"/>
        <v>3920214.2999999989</v>
      </c>
      <c r="T770" s="49">
        <f t="shared" si="541"/>
        <v>18064.200000000026</v>
      </c>
      <c r="U770" s="58">
        <f t="shared" si="553"/>
        <v>620922742.97699976</v>
      </c>
      <c r="V770" s="39">
        <f t="shared" si="565"/>
        <v>14632.002000000022</v>
      </c>
      <c r="W770" s="39">
        <f t="shared" si="542"/>
        <v>14632.002000000022</v>
      </c>
      <c r="X770" s="39">
        <f t="shared" si="529"/>
        <v>34418.459250000014</v>
      </c>
    </row>
    <row r="771" spans="2:24" x14ac:dyDescent="0.25">
      <c r="B771" s="4" t="s">
        <v>59</v>
      </c>
      <c r="C771" s="4">
        <v>756</v>
      </c>
      <c r="D771" s="4">
        <v>167</v>
      </c>
      <c r="E771" s="11">
        <v>46.3</v>
      </c>
      <c r="F771" s="39">
        <f t="shared" si="534"/>
        <v>-0.54166666666666641</v>
      </c>
      <c r="G771" s="40">
        <f t="shared" si="535"/>
        <v>12.861111111111111</v>
      </c>
      <c r="H771" s="41">
        <v>1242</v>
      </c>
      <c r="I771" s="42">
        <v>158.38999999999999</v>
      </c>
      <c r="J771" s="43">
        <f t="shared" si="536"/>
        <v>79.753207592592588</v>
      </c>
      <c r="K771" s="44">
        <v>2.46</v>
      </c>
      <c r="L771" s="45">
        <f t="shared" si="548"/>
        <v>-672.74999999999966</v>
      </c>
      <c r="M771" s="45">
        <f t="shared" si="537"/>
        <v>-672.74999999999966</v>
      </c>
      <c r="N771" s="46">
        <f t="shared" si="538"/>
        <v>-434.60679240740706</v>
      </c>
      <c r="O771" s="47">
        <f t="shared" si="552"/>
        <v>-31148.324999999983</v>
      </c>
      <c r="P771" s="47">
        <f t="shared" si="539"/>
        <v>31148.324999999983</v>
      </c>
      <c r="Q771" s="47">
        <f t="shared" si="540"/>
        <v>0</v>
      </c>
      <c r="R771" s="39">
        <f t="shared" si="544"/>
        <v>4299239.9249999998</v>
      </c>
      <c r="S771" s="50">
        <f t="shared" si="566"/>
        <v>3951362.6249999991</v>
      </c>
      <c r="T771" s="49">
        <f t="shared" si="541"/>
        <v>31148.324999999983</v>
      </c>
      <c r="U771" s="58">
        <f t="shared" si="553"/>
        <v>625856326.1737498</v>
      </c>
      <c r="V771" s="39">
        <f t="shared" si="565"/>
        <v>25230.143249999986</v>
      </c>
      <c r="W771" s="39">
        <f t="shared" si="542"/>
        <v>25230.143249999986</v>
      </c>
      <c r="X771" s="39">
        <f t="shared" si="529"/>
        <v>59648.602500000001</v>
      </c>
    </row>
    <row r="772" spans="2:24" x14ac:dyDescent="0.25">
      <c r="B772" s="4" t="s">
        <v>59</v>
      </c>
      <c r="C772" s="4">
        <v>757</v>
      </c>
      <c r="D772" s="4">
        <v>168</v>
      </c>
      <c r="E772" s="11">
        <v>43.7</v>
      </c>
      <c r="F772" s="39">
        <f t="shared" si="534"/>
        <v>-0.97222222222222221</v>
      </c>
      <c r="G772" s="40">
        <f t="shared" si="535"/>
        <v>12.138888888888889</v>
      </c>
      <c r="H772" s="41">
        <v>1242</v>
      </c>
      <c r="I772" s="42">
        <v>158.38999999999999</v>
      </c>
      <c r="J772" s="43">
        <f t="shared" si="536"/>
        <v>71.047540925925929</v>
      </c>
      <c r="K772" s="44">
        <v>2.46</v>
      </c>
      <c r="L772" s="45">
        <f t="shared" si="548"/>
        <v>-1207.5</v>
      </c>
      <c r="M772" s="45">
        <f t="shared" si="537"/>
        <v>-1207.5</v>
      </c>
      <c r="N772" s="46">
        <f t="shared" si="538"/>
        <v>-978.06245907407401</v>
      </c>
      <c r="O772" s="47">
        <f t="shared" si="552"/>
        <v>-52767.75</v>
      </c>
      <c r="P772" s="47">
        <f t="shared" si="539"/>
        <v>52767.75</v>
      </c>
      <c r="Q772" s="47">
        <f t="shared" si="540"/>
        <v>0</v>
      </c>
      <c r="R772" s="39">
        <f t="shared" si="544"/>
        <v>4299239.9249999998</v>
      </c>
      <c r="S772" s="50">
        <f t="shared" si="566"/>
        <v>4004130.3749999991</v>
      </c>
      <c r="T772" s="49">
        <f t="shared" si="541"/>
        <v>52767.75</v>
      </c>
      <c r="U772" s="58">
        <f t="shared" si="553"/>
        <v>634214210.09624982</v>
      </c>
      <c r="V772" s="39">
        <f t="shared" si="565"/>
        <v>42741.877500000002</v>
      </c>
      <c r="W772" s="39">
        <f t="shared" si="542"/>
        <v>42741.877500000002</v>
      </c>
      <c r="X772" s="39">
        <f t="shared" ref="X772" si="575">W772</f>
        <v>42741.877500000002</v>
      </c>
    </row>
    <row r="773" spans="2:24" x14ac:dyDescent="0.25">
      <c r="B773" s="4" t="s">
        <v>59</v>
      </c>
      <c r="C773" s="4">
        <v>758</v>
      </c>
      <c r="D773" s="4">
        <v>169</v>
      </c>
      <c r="E773" s="11">
        <v>39.299999999999997</v>
      </c>
      <c r="F773" s="39">
        <f t="shared" si="534"/>
        <v>-1.3333333333333335</v>
      </c>
      <c r="G773" s="40">
        <f t="shared" si="535"/>
        <v>10.916666666666666</v>
      </c>
      <c r="H773" s="41">
        <v>1242</v>
      </c>
      <c r="I773" s="42">
        <v>158.38999999999999</v>
      </c>
      <c r="J773" s="43">
        <f t="shared" si="536"/>
        <v>57.460748333333335</v>
      </c>
      <c r="K773" s="44">
        <v>2.46</v>
      </c>
      <c r="L773" s="45">
        <f t="shared" si="548"/>
        <v>-1656.0000000000002</v>
      </c>
      <c r="M773" s="45">
        <f t="shared" si="537"/>
        <v>-1656.0000000000002</v>
      </c>
      <c r="N773" s="46">
        <f t="shared" si="538"/>
        <v>-1440.1492516666669</v>
      </c>
      <c r="O773" s="47">
        <f t="shared" si="552"/>
        <v>-65080.800000000003</v>
      </c>
      <c r="P773" s="47">
        <f t="shared" si="539"/>
        <v>65080.800000000003</v>
      </c>
      <c r="Q773" s="47">
        <f t="shared" si="540"/>
        <v>0</v>
      </c>
      <c r="R773" s="39">
        <f t="shared" si="544"/>
        <v>4299239.9249999998</v>
      </c>
      <c r="S773" s="50">
        <f t="shared" si="566"/>
        <v>4069211.1749999989</v>
      </c>
      <c r="T773" s="49">
        <f t="shared" si="541"/>
        <v>65080.800000000003</v>
      </c>
      <c r="U773" s="58">
        <f t="shared" si="553"/>
        <v>644522358.00824976</v>
      </c>
      <c r="V773" s="39">
        <f t="shared" si="565"/>
        <v>52715.448000000004</v>
      </c>
      <c r="W773" s="39">
        <f t="shared" si="542"/>
        <v>52715.448000000004</v>
      </c>
      <c r="X773" s="39">
        <f t="shared" ref="X773:X806" si="576">W773+X772</f>
        <v>95457.325500000006</v>
      </c>
    </row>
    <row r="774" spans="2:24" x14ac:dyDescent="0.25">
      <c r="B774" s="4" t="s">
        <v>59</v>
      </c>
      <c r="C774" s="4">
        <v>759</v>
      </c>
      <c r="D774" s="4">
        <v>170</v>
      </c>
      <c r="E774" s="11">
        <v>34.1</v>
      </c>
      <c r="F774" s="39">
        <f t="shared" si="534"/>
        <v>-1.4305555555555551</v>
      </c>
      <c r="G774" s="40">
        <f t="shared" si="535"/>
        <v>9.4722222222222232</v>
      </c>
      <c r="H774" s="41">
        <v>1242</v>
      </c>
      <c r="I774" s="42">
        <v>158.38999999999999</v>
      </c>
      <c r="J774" s="43">
        <f t="shared" si="536"/>
        <v>43.260838703703712</v>
      </c>
      <c r="K774" s="44">
        <v>2.46</v>
      </c>
      <c r="L774" s="45">
        <f t="shared" si="548"/>
        <v>-1776.7499999999995</v>
      </c>
      <c r="M774" s="45">
        <f t="shared" si="537"/>
        <v>-1776.7499999999995</v>
      </c>
      <c r="N774" s="46">
        <f t="shared" si="538"/>
        <v>-1575.0991612962957</v>
      </c>
      <c r="O774" s="47">
        <f t="shared" si="552"/>
        <v>-60587.174999999988</v>
      </c>
      <c r="P774" s="47">
        <f t="shared" si="539"/>
        <v>60587.174999999988</v>
      </c>
      <c r="Q774" s="47">
        <f t="shared" si="540"/>
        <v>0</v>
      </c>
      <c r="R774" s="39">
        <f t="shared" si="544"/>
        <v>4299239.9249999998</v>
      </c>
      <c r="S774" s="50">
        <f t="shared" si="566"/>
        <v>4129798.3499999987</v>
      </c>
      <c r="T774" s="49">
        <f t="shared" si="541"/>
        <v>60587.174999999988</v>
      </c>
      <c r="U774" s="58">
        <f t="shared" si="553"/>
        <v>654118760.65649974</v>
      </c>
      <c r="V774" s="39">
        <f t="shared" si="565"/>
        <v>49075.611749999996</v>
      </c>
      <c r="W774" s="39">
        <f t="shared" si="542"/>
        <v>49075.611749999996</v>
      </c>
      <c r="X774" s="39">
        <f t="shared" si="576"/>
        <v>144532.93725000002</v>
      </c>
    </row>
    <row r="775" spans="2:24" x14ac:dyDescent="0.25">
      <c r="B775" s="4" t="s">
        <v>59</v>
      </c>
      <c r="C775" s="4">
        <v>760</v>
      </c>
      <c r="D775" s="4">
        <v>171</v>
      </c>
      <c r="E775" s="11">
        <v>29</v>
      </c>
      <c r="F775" s="39">
        <f t="shared" si="534"/>
        <v>-1.4444444444444446</v>
      </c>
      <c r="G775" s="40">
        <f t="shared" si="535"/>
        <v>8.0555555555555554</v>
      </c>
      <c r="H775" s="41">
        <v>1242</v>
      </c>
      <c r="I775" s="42">
        <v>158.38999999999999</v>
      </c>
      <c r="J775" s="43">
        <f t="shared" si="536"/>
        <v>31.288314814814818</v>
      </c>
      <c r="K775" s="44">
        <v>2.46</v>
      </c>
      <c r="L775" s="45">
        <f t="shared" si="548"/>
        <v>-1794.0000000000002</v>
      </c>
      <c r="M775" s="45">
        <f t="shared" si="537"/>
        <v>-1794.0000000000002</v>
      </c>
      <c r="N775" s="46">
        <f t="shared" si="538"/>
        <v>-1604.3216851851855</v>
      </c>
      <c r="O775" s="47">
        <f t="shared" si="552"/>
        <v>-52026.000000000007</v>
      </c>
      <c r="P775" s="47">
        <f t="shared" si="539"/>
        <v>52026.000000000007</v>
      </c>
      <c r="Q775" s="47">
        <f t="shared" si="540"/>
        <v>0</v>
      </c>
      <c r="R775" s="39">
        <f t="shared" si="544"/>
        <v>4299239.9249999998</v>
      </c>
      <c r="S775" s="50">
        <f t="shared" si="566"/>
        <v>4181824.3499999987</v>
      </c>
      <c r="T775" s="49">
        <f t="shared" si="541"/>
        <v>52026.000000000007</v>
      </c>
      <c r="U775" s="58">
        <f t="shared" si="553"/>
        <v>662359158.79649973</v>
      </c>
      <c r="V775" s="39">
        <f t="shared" si="565"/>
        <v>42141.060000000012</v>
      </c>
      <c r="W775" s="39">
        <f t="shared" si="542"/>
        <v>42141.060000000012</v>
      </c>
      <c r="X775" s="39">
        <f t="shared" si="576"/>
        <v>186673.99725000001</v>
      </c>
    </row>
    <row r="776" spans="2:24" x14ac:dyDescent="0.25">
      <c r="B776" s="4" t="s">
        <v>59</v>
      </c>
      <c r="C776" s="4">
        <v>761</v>
      </c>
      <c r="D776" s="4">
        <v>172</v>
      </c>
      <c r="E776" s="11">
        <v>23.7</v>
      </c>
      <c r="F776" s="39">
        <f t="shared" si="534"/>
        <v>-1.4722222222222223</v>
      </c>
      <c r="G776" s="40">
        <f t="shared" si="535"/>
        <v>6.583333333333333</v>
      </c>
      <c r="H776" s="41">
        <v>1242</v>
      </c>
      <c r="I776" s="42">
        <v>158.38999999999999</v>
      </c>
      <c r="J776" s="43">
        <f t="shared" si="536"/>
        <v>20.896948333333331</v>
      </c>
      <c r="K776" s="44">
        <v>2.46</v>
      </c>
      <c r="L776" s="45">
        <f t="shared" si="548"/>
        <v>-1828.5000000000002</v>
      </c>
      <c r="M776" s="45">
        <f t="shared" si="537"/>
        <v>-1828.5000000000002</v>
      </c>
      <c r="N776" s="46">
        <f t="shared" si="538"/>
        <v>-1649.2130516666668</v>
      </c>
      <c r="O776" s="47">
        <f t="shared" si="552"/>
        <v>-43335.450000000004</v>
      </c>
      <c r="P776" s="47">
        <f t="shared" si="539"/>
        <v>43335.450000000004</v>
      </c>
      <c r="Q776" s="47">
        <f t="shared" si="540"/>
        <v>0</v>
      </c>
      <c r="R776" s="39">
        <f t="shared" si="544"/>
        <v>4299239.9249999998</v>
      </c>
      <c r="S776" s="50">
        <f t="shared" si="566"/>
        <v>4225159.7999999989</v>
      </c>
      <c r="T776" s="49">
        <f t="shared" si="541"/>
        <v>43335.450000000004</v>
      </c>
      <c r="U776" s="58">
        <f t="shared" si="553"/>
        <v>669223060.72199976</v>
      </c>
      <c r="V776" s="39">
        <f t="shared" si="565"/>
        <v>35101.714500000009</v>
      </c>
      <c r="W776" s="39">
        <f t="shared" si="542"/>
        <v>35101.714500000009</v>
      </c>
      <c r="X776" s="39">
        <f t="shared" ref="X776" si="577">W776</f>
        <v>35101.714500000009</v>
      </c>
    </row>
    <row r="777" spans="2:24" x14ac:dyDescent="0.25">
      <c r="B777" s="4" t="s">
        <v>59</v>
      </c>
      <c r="C777" s="4">
        <v>762</v>
      </c>
      <c r="D777" s="4">
        <v>173</v>
      </c>
      <c r="E777" s="11">
        <v>18.399999999999999</v>
      </c>
      <c r="F777" s="39">
        <f t="shared" si="534"/>
        <v>-1.3055555555555554</v>
      </c>
      <c r="G777" s="40">
        <f t="shared" si="535"/>
        <v>5.1111111111111107</v>
      </c>
      <c r="H777" s="41">
        <v>1242</v>
      </c>
      <c r="I777" s="42">
        <v>158.38999999999999</v>
      </c>
      <c r="J777" s="43">
        <f t="shared" si="536"/>
        <v>12.595685925925924</v>
      </c>
      <c r="K777" s="44">
        <v>2.46</v>
      </c>
      <c r="L777" s="45">
        <f t="shared" si="548"/>
        <v>-1621.4999999999998</v>
      </c>
      <c r="M777" s="45">
        <f t="shared" si="537"/>
        <v>-1621.4999999999998</v>
      </c>
      <c r="N777" s="46">
        <f t="shared" si="538"/>
        <v>-1450.5143140740738</v>
      </c>
      <c r="O777" s="47">
        <f t="shared" si="552"/>
        <v>-29835.599999999995</v>
      </c>
      <c r="P777" s="47">
        <f t="shared" si="539"/>
        <v>29835.599999999995</v>
      </c>
      <c r="Q777" s="47">
        <f t="shared" si="540"/>
        <v>0</v>
      </c>
      <c r="R777" s="39">
        <f t="shared" si="544"/>
        <v>4299239.9249999998</v>
      </c>
      <c r="S777" s="50">
        <f t="shared" si="566"/>
        <v>4254995.3999999985</v>
      </c>
      <c r="T777" s="49">
        <f t="shared" si="541"/>
        <v>29835.599999999995</v>
      </c>
      <c r="U777" s="58">
        <f t="shared" si="553"/>
        <v>673948721.40599966</v>
      </c>
      <c r="V777" s="39">
        <f t="shared" si="565"/>
        <v>24166.835999999996</v>
      </c>
      <c r="W777" s="39">
        <f t="shared" si="542"/>
        <v>24166.835999999996</v>
      </c>
      <c r="X777" s="39">
        <f t="shared" ref="X777" si="578">W777+X776</f>
        <v>59268.550500000005</v>
      </c>
    </row>
    <row r="778" spans="2:24" x14ac:dyDescent="0.25">
      <c r="B778" s="4" t="s">
        <v>59</v>
      </c>
      <c r="C778" s="4">
        <v>763</v>
      </c>
      <c r="D778" s="4">
        <v>174</v>
      </c>
      <c r="E778" s="11">
        <v>14.3</v>
      </c>
      <c r="F778" s="39">
        <f t="shared" si="534"/>
        <v>-0.88888888888888862</v>
      </c>
      <c r="G778" s="40">
        <f t="shared" si="535"/>
        <v>3.9722222222222223</v>
      </c>
      <c r="H778" s="41">
        <v>1242</v>
      </c>
      <c r="I778" s="42">
        <v>158.38999999999999</v>
      </c>
      <c r="J778" s="43">
        <f t="shared" si="536"/>
        <v>7.6077853703703715</v>
      </c>
      <c r="K778" s="44">
        <v>2.46</v>
      </c>
      <c r="L778" s="45">
        <f t="shared" si="548"/>
        <v>-1103.9999999999998</v>
      </c>
      <c r="M778" s="45">
        <f t="shared" si="537"/>
        <v>-1103.9999999999998</v>
      </c>
      <c r="N778" s="46">
        <f t="shared" si="538"/>
        <v>-938.00221462962941</v>
      </c>
      <c r="O778" s="47">
        <f t="shared" si="552"/>
        <v>-15787.199999999997</v>
      </c>
      <c r="P778" s="47">
        <f t="shared" si="539"/>
        <v>15787.199999999997</v>
      </c>
      <c r="Q778" s="47">
        <f t="shared" si="540"/>
        <v>0</v>
      </c>
      <c r="R778" s="39">
        <f t="shared" si="544"/>
        <v>4299239.9249999998</v>
      </c>
      <c r="S778" s="50">
        <f t="shared" si="566"/>
        <v>4270782.5999999987</v>
      </c>
      <c r="T778" s="49">
        <f t="shared" si="541"/>
        <v>15787.199999999997</v>
      </c>
      <c r="U778" s="58">
        <f t="shared" si="553"/>
        <v>676449256.0139997</v>
      </c>
      <c r="V778" s="39">
        <f t="shared" si="565"/>
        <v>12787.631999999998</v>
      </c>
      <c r="W778" s="39">
        <f t="shared" si="542"/>
        <v>12787.631999999998</v>
      </c>
      <c r="X778" s="39">
        <f t="shared" si="576"/>
        <v>72056.182499999995</v>
      </c>
    </row>
    <row r="779" spans="2:24" x14ac:dyDescent="0.25">
      <c r="B779" s="4" t="s">
        <v>59</v>
      </c>
      <c r="C779" s="4">
        <v>764</v>
      </c>
      <c r="D779" s="4">
        <v>175</v>
      </c>
      <c r="E779" s="11">
        <v>12</v>
      </c>
      <c r="F779" s="39">
        <f t="shared" si="534"/>
        <v>-0.20833333333333331</v>
      </c>
      <c r="G779" s="40">
        <f t="shared" si="535"/>
        <v>3.333333333333333</v>
      </c>
      <c r="H779" s="41">
        <v>1242</v>
      </c>
      <c r="I779" s="42">
        <v>158.38999999999999</v>
      </c>
      <c r="J779" s="43">
        <f t="shared" si="536"/>
        <v>5.3573333333333331</v>
      </c>
      <c r="K779" s="44">
        <v>2.46</v>
      </c>
      <c r="L779" s="45">
        <f t="shared" si="548"/>
        <v>-258.75</v>
      </c>
      <c r="M779" s="45">
        <f t="shared" si="537"/>
        <v>-258.75</v>
      </c>
      <c r="N779" s="46">
        <f t="shared" si="538"/>
        <v>-95.00266666666667</v>
      </c>
      <c r="O779" s="47">
        <f t="shared" si="552"/>
        <v>-3105</v>
      </c>
      <c r="P779" s="47">
        <f t="shared" si="539"/>
        <v>3105</v>
      </c>
      <c r="Q779" s="47">
        <f t="shared" si="540"/>
        <v>0</v>
      </c>
      <c r="R779" s="39">
        <f t="shared" si="544"/>
        <v>4299239.9249999998</v>
      </c>
      <c r="S779" s="50">
        <f t="shared" si="566"/>
        <v>4273887.5999999987</v>
      </c>
      <c r="T779" s="49">
        <f t="shared" si="541"/>
        <v>3105</v>
      </c>
      <c r="U779" s="58">
        <f t="shared" si="553"/>
        <v>676941056.96399975</v>
      </c>
      <c r="V779" s="39">
        <f t="shared" si="565"/>
        <v>2515.0500000000002</v>
      </c>
      <c r="W779" s="39">
        <f t="shared" si="542"/>
        <v>2515.0500000000002</v>
      </c>
      <c r="X779" s="39">
        <f t="shared" si="576"/>
        <v>74571.232499999998</v>
      </c>
    </row>
    <row r="780" spans="2:24" x14ac:dyDescent="0.25">
      <c r="B780" s="4" t="s">
        <v>59</v>
      </c>
      <c r="C780" s="4">
        <v>765</v>
      </c>
      <c r="D780" s="4">
        <v>176</v>
      </c>
      <c r="E780" s="11">
        <v>12.8</v>
      </c>
      <c r="F780" s="39">
        <f t="shared" si="534"/>
        <v>0.55555555555555558</v>
      </c>
      <c r="G780" s="40">
        <f t="shared" si="535"/>
        <v>3.5555555555555558</v>
      </c>
      <c r="H780" s="41">
        <v>1242</v>
      </c>
      <c r="I780" s="42">
        <v>158.38999999999999</v>
      </c>
      <c r="J780" s="43">
        <f t="shared" si="536"/>
        <v>6.0954548148148158</v>
      </c>
      <c r="K780" s="44">
        <v>2.46</v>
      </c>
      <c r="L780" s="45">
        <f t="shared" si="548"/>
        <v>690</v>
      </c>
      <c r="M780" s="45">
        <f t="shared" si="537"/>
        <v>690</v>
      </c>
      <c r="N780" s="46">
        <f t="shared" si="538"/>
        <v>854.48545481481483</v>
      </c>
      <c r="O780" s="47">
        <f t="shared" si="552"/>
        <v>8832</v>
      </c>
      <c r="P780" s="47">
        <f t="shared" si="539"/>
        <v>0</v>
      </c>
      <c r="Q780" s="47">
        <f t="shared" si="540"/>
        <v>8832</v>
      </c>
      <c r="R780" s="39">
        <f t="shared" si="544"/>
        <v>4308071.9249999998</v>
      </c>
      <c r="S780" s="50">
        <f t="shared" si="566"/>
        <v>4273887.5999999987</v>
      </c>
      <c r="T780" s="49">
        <f t="shared" si="541"/>
        <v>0</v>
      </c>
      <c r="U780" s="58">
        <f t="shared" si="553"/>
        <v>676941056.96399975</v>
      </c>
      <c r="V780" s="39">
        <f t="shared" si="565"/>
        <v>0</v>
      </c>
      <c r="W780" s="39">
        <f t="shared" si="542"/>
        <v>0</v>
      </c>
      <c r="X780" s="39">
        <f t="shared" ref="X780" si="579">W780</f>
        <v>0</v>
      </c>
    </row>
    <row r="781" spans="2:24" x14ac:dyDescent="0.25">
      <c r="B781" s="4" t="s">
        <v>59</v>
      </c>
      <c r="C781" s="4">
        <v>766</v>
      </c>
      <c r="D781" s="4">
        <v>177</v>
      </c>
      <c r="E781" s="11">
        <v>16</v>
      </c>
      <c r="F781" s="39">
        <f t="shared" si="534"/>
        <v>0.87500000000000011</v>
      </c>
      <c r="G781" s="40">
        <f t="shared" si="535"/>
        <v>4.4444444444444446</v>
      </c>
      <c r="H781" s="41">
        <v>1242</v>
      </c>
      <c r="I781" s="42">
        <v>158.38999999999999</v>
      </c>
      <c r="J781" s="43">
        <f t="shared" si="536"/>
        <v>9.52414814814815</v>
      </c>
      <c r="K781" s="44">
        <v>2.46</v>
      </c>
      <c r="L781" s="45">
        <f t="shared" si="548"/>
        <v>1086.7500000000002</v>
      </c>
      <c r="M781" s="45">
        <f t="shared" si="537"/>
        <v>1086.7500000000002</v>
      </c>
      <c r="N781" s="46">
        <f t="shared" si="538"/>
        <v>1254.6641481481483</v>
      </c>
      <c r="O781" s="47">
        <f t="shared" si="552"/>
        <v>17388.000000000004</v>
      </c>
      <c r="P781" s="47">
        <f t="shared" si="539"/>
        <v>0</v>
      </c>
      <c r="Q781" s="47">
        <f t="shared" si="540"/>
        <v>17388.000000000004</v>
      </c>
      <c r="R781" s="39">
        <f t="shared" si="544"/>
        <v>4325459.9249999998</v>
      </c>
      <c r="S781" s="50">
        <f t="shared" si="566"/>
        <v>4273887.5999999987</v>
      </c>
      <c r="T781" s="49">
        <f t="shared" si="541"/>
        <v>0</v>
      </c>
      <c r="U781" s="58">
        <f t="shared" si="553"/>
        <v>676941056.96399975</v>
      </c>
      <c r="V781" s="39">
        <f t="shared" si="565"/>
        <v>0</v>
      </c>
      <c r="W781" s="39">
        <f t="shared" si="542"/>
        <v>0</v>
      </c>
      <c r="X781" s="39">
        <f t="shared" ref="X781" si="580">W781+X780</f>
        <v>0</v>
      </c>
    </row>
    <row r="782" spans="2:24" x14ac:dyDescent="0.25">
      <c r="B782" s="4" t="s">
        <v>59</v>
      </c>
      <c r="C782" s="4">
        <v>767</v>
      </c>
      <c r="D782" s="4">
        <v>178</v>
      </c>
      <c r="E782" s="11">
        <v>19.100000000000001</v>
      </c>
      <c r="F782" s="39">
        <f t="shared" si="534"/>
        <v>0.88888888888888862</v>
      </c>
      <c r="G782" s="40">
        <f t="shared" si="535"/>
        <v>5.3055555555555562</v>
      </c>
      <c r="H782" s="41">
        <v>1242</v>
      </c>
      <c r="I782" s="42">
        <v>158.38999999999999</v>
      </c>
      <c r="J782" s="43">
        <f t="shared" si="536"/>
        <v>13.572283148148154</v>
      </c>
      <c r="K782" s="44">
        <v>2.46</v>
      </c>
      <c r="L782" s="45">
        <f t="shared" si="548"/>
        <v>1103.9999999999998</v>
      </c>
      <c r="M782" s="45">
        <f t="shared" si="537"/>
        <v>1103.9999999999998</v>
      </c>
      <c r="N782" s="46">
        <f t="shared" si="538"/>
        <v>1275.9622831481479</v>
      </c>
      <c r="O782" s="47">
        <f t="shared" si="552"/>
        <v>21086.399999999998</v>
      </c>
      <c r="P782" s="47">
        <f t="shared" si="539"/>
        <v>0</v>
      </c>
      <c r="Q782" s="47">
        <f t="shared" si="540"/>
        <v>21086.399999999998</v>
      </c>
      <c r="R782" s="39">
        <f t="shared" si="544"/>
        <v>4346546.3250000002</v>
      </c>
      <c r="S782" s="50">
        <f t="shared" si="566"/>
        <v>4273887.5999999987</v>
      </c>
      <c r="T782" s="49">
        <f t="shared" si="541"/>
        <v>0</v>
      </c>
      <c r="U782" s="58">
        <f t="shared" si="553"/>
        <v>676941056.96399975</v>
      </c>
      <c r="V782" s="39">
        <f t="shared" si="565"/>
        <v>0</v>
      </c>
      <c r="W782" s="39">
        <f t="shared" si="542"/>
        <v>0</v>
      </c>
      <c r="X782" s="39">
        <f t="shared" si="576"/>
        <v>0</v>
      </c>
    </row>
    <row r="783" spans="2:24" x14ac:dyDescent="0.25">
      <c r="B783" s="4" t="s">
        <v>59</v>
      </c>
      <c r="C783" s="4">
        <v>768</v>
      </c>
      <c r="D783" s="4">
        <v>179</v>
      </c>
      <c r="E783" s="11">
        <v>22.4</v>
      </c>
      <c r="F783" s="39">
        <f t="shared" si="534"/>
        <v>0.90277777777777779</v>
      </c>
      <c r="G783" s="40">
        <f t="shared" si="535"/>
        <v>6.2222222222222214</v>
      </c>
      <c r="H783" s="41">
        <v>1242</v>
      </c>
      <c r="I783" s="42">
        <v>158.38999999999999</v>
      </c>
      <c r="J783" s="43">
        <f t="shared" si="536"/>
        <v>18.667330370370365</v>
      </c>
      <c r="K783" s="44">
        <v>2.46</v>
      </c>
      <c r="L783" s="45">
        <f t="shared" si="548"/>
        <v>1121.25</v>
      </c>
      <c r="M783" s="45">
        <f t="shared" si="537"/>
        <v>1121.25</v>
      </c>
      <c r="N783" s="46">
        <f t="shared" si="538"/>
        <v>1298.3073303703704</v>
      </c>
      <c r="O783" s="47">
        <f t="shared" si="552"/>
        <v>25116</v>
      </c>
      <c r="P783" s="47">
        <f t="shared" si="539"/>
        <v>0</v>
      </c>
      <c r="Q783" s="47">
        <f t="shared" si="540"/>
        <v>25116</v>
      </c>
      <c r="R783" s="39">
        <f t="shared" si="544"/>
        <v>4371662.3250000002</v>
      </c>
      <c r="S783" s="50">
        <f t="shared" si="566"/>
        <v>4273887.5999999987</v>
      </c>
      <c r="T783" s="49">
        <f t="shared" si="541"/>
        <v>0</v>
      </c>
      <c r="U783" s="58">
        <f t="shared" si="553"/>
        <v>676941056.96399975</v>
      </c>
      <c r="V783" s="39">
        <f t="shared" si="565"/>
        <v>0</v>
      </c>
      <c r="W783" s="39">
        <f t="shared" si="542"/>
        <v>0</v>
      </c>
      <c r="X783" s="39">
        <f t="shared" si="576"/>
        <v>0</v>
      </c>
    </row>
    <row r="784" spans="2:24" x14ac:dyDescent="0.25">
      <c r="B784" s="4" t="s">
        <v>59</v>
      </c>
      <c r="C784" s="4">
        <v>769</v>
      </c>
      <c r="D784" s="4">
        <v>180</v>
      </c>
      <c r="E784" s="11">
        <v>25.6</v>
      </c>
      <c r="F784" s="39">
        <f t="shared" ref="F784:F847" si="581">($E785-$E783)/2/3.6</f>
        <v>1.0694444444444449</v>
      </c>
      <c r="G784" s="40">
        <f t="shared" ref="G784:G847" si="582">E784/3.6</f>
        <v>7.1111111111111116</v>
      </c>
      <c r="H784" s="41">
        <v>1242</v>
      </c>
      <c r="I784" s="42">
        <v>158.38999999999999</v>
      </c>
      <c r="J784" s="43">
        <f t="shared" ref="J784:J847" si="583">0.5*$C$5*$C$6*$C$7*G784^2</f>
        <v>24.381819259259263</v>
      </c>
      <c r="K784" s="44">
        <v>2.46</v>
      </c>
      <c r="L784" s="45">
        <f t="shared" si="548"/>
        <v>1328.2500000000005</v>
      </c>
      <c r="M784" s="45">
        <f t="shared" ref="M784:M847" si="584">$C$3*F784</f>
        <v>1328.2500000000005</v>
      </c>
      <c r="N784" s="46">
        <f t="shared" ref="N784:N847" si="585">I784+J784+L784</f>
        <v>1511.0218192592597</v>
      </c>
      <c r="O784" s="47">
        <f t="shared" si="552"/>
        <v>34003.200000000012</v>
      </c>
      <c r="P784" s="47">
        <f t="shared" ref="P784:P847" si="586">MAX(-O784, 0)</f>
        <v>0</v>
      </c>
      <c r="Q784" s="47">
        <f t="shared" ref="Q784:Q847" si="587">MAX(O784, 0)</f>
        <v>34003.200000000012</v>
      </c>
      <c r="R784" s="39">
        <f t="shared" si="544"/>
        <v>4405665.5250000004</v>
      </c>
      <c r="S784" s="50">
        <f t="shared" si="566"/>
        <v>4273887.5999999987</v>
      </c>
      <c r="T784" s="49">
        <f t="shared" ref="T784:T847" si="588">IF(O784&lt;0, -O784, 0)</f>
        <v>0</v>
      </c>
      <c r="U784" s="58">
        <f t="shared" si="553"/>
        <v>676941056.96399975</v>
      </c>
      <c r="V784" s="39">
        <f t="shared" si="565"/>
        <v>0</v>
      </c>
      <c r="W784" s="39">
        <f t="shared" ref="W784:W847" si="589">V784*1</f>
        <v>0</v>
      </c>
      <c r="X784" s="39">
        <f t="shared" ref="X784" si="590">W784</f>
        <v>0</v>
      </c>
    </row>
    <row r="785" spans="2:24" x14ac:dyDescent="0.25">
      <c r="B785" s="4" t="s">
        <v>59</v>
      </c>
      <c r="C785" s="4">
        <v>770</v>
      </c>
      <c r="D785" s="4">
        <v>181</v>
      </c>
      <c r="E785" s="11">
        <v>30.1</v>
      </c>
      <c r="F785" s="39">
        <f t="shared" si="581"/>
        <v>1.3472222222222217</v>
      </c>
      <c r="G785" s="40">
        <f t="shared" si="582"/>
        <v>8.3611111111111107</v>
      </c>
      <c r="H785" s="41">
        <v>1242</v>
      </c>
      <c r="I785" s="42">
        <v>158.38999999999999</v>
      </c>
      <c r="J785" s="43">
        <f t="shared" si="583"/>
        <v>33.706927592592592</v>
      </c>
      <c r="K785" s="44">
        <v>2.46</v>
      </c>
      <c r="L785" s="45">
        <f t="shared" si="548"/>
        <v>1673.2499999999993</v>
      </c>
      <c r="M785" s="45">
        <f t="shared" si="584"/>
        <v>1673.2499999999993</v>
      </c>
      <c r="N785" s="46">
        <f t="shared" si="585"/>
        <v>1865.3469275925918</v>
      </c>
      <c r="O785" s="47">
        <f t="shared" si="552"/>
        <v>50364.824999999983</v>
      </c>
      <c r="P785" s="47">
        <f t="shared" si="586"/>
        <v>0</v>
      </c>
      <c r="Q785" s="47">
        <f t="shared" si="587"/>
        <v>50364.824999999983</v>
      </c>
      <c r="R785" s="39">
        <f t="shared" ref="R785:R848" si="591">Q785+R784</f>
        <v>4456030.3500000006</v>
      </c>
      <c r="S785" s="50">
        <f t="shared" si="566"/>
        <v>4273887.5999999987</v>
      </c>
      <c r="T785" s="49">
        <f t="shared" si="588"/>
        <v>0</v>
      </c>
      <c r="U785" s="58">
        <f t="shared" si="553"/>
        <v>676941056.96399975</v>
      </c>
      <c r="V785" s="39">
        <f t="shared" si="565"/>
        <v>0</v>
      </c>
      <c r="W785" s="39">
        <f t="shared" si="589"/>
        <v>0</v>
      </c>
      <c r="X785" s="39">
        <f t="shared" ref="X785" si="592">W785+X784</f>
        <v>0</v>
      </c>
    </row>
    <row r="786" spans="2:24" x14ac:dyDescent="0.25">
      <c r="B786" s="4" t="s">
        <v>59</v>
      </c>
      <c r="C786" s="4">
        <v>771</v>
      </c>
      <c r="D786" s="4">
        <v>182</v>
      </c>
      <c r="E786" s="11">
        <v>35.299999999999997</v>
      </c>
      <c r="F786" s="39">
        <f t="shared" si="581"/>
        <v>1.3611111111111107</v>
      </c>
      <c r="G786" s="40">
        <f t="shared" si="582"/>
        <v>9.8055555555555554</v>
      </c>
      <c r="H786" s="41">
        <v>1242</v>
      </c>
      <c r="I786" s="42">
        <v>158.38999999999999</v>
      </c>
      <c r="J786" s="43">
        <f t="shared" si="583"/>
        <v>46.359163148148149</v>
      </c>
      <c r="K786" s="44">
        <v>2.46</v>
      </c>
      <c r="L786" s="45">
        <f t="shared" si="548"/>
        <v>1690.4999999999995</v>
      </c>
      <c r="M786" s="45">
        <f t="shared" si="584"/>
        <v>1690.4999999999995</v>
      </c>
      <c r="N786" s="46">
        <f t="shared" si="585"/>
        <v>1895.2491631481478</v>
      </c>
      <c r="O786" s="47">
        <f t="shared" si="552"/>
        <v>59674.64999999998</v>
      </c>
      <c r="P786" s="47">
        <f t="shared" si="586"/>
        <v>0</v>
      </c>
      <c r="Q786" s="47">
        <f t="shared" si="587"/>
        <v>59674.64999999998</v>
      </c>
      <c r="R786" s="39">
        <f t="shared" si="591"/>
        <v>4515705.0000000009</v>
      </c>
      <c r="S786" s="50">
        <f t="shared" si="566"/>
        <v>4273887.5999999987</v>
      </c>
      <c r="T786" s="49">
        <f t="shared" si="588"/>
        <v>0</v>
      </c>
      <c r="U786" s="58">
        <f t="shared" si="553"/>
        <v>676941056.96399975</v>
      </c>
      <c r="V786" s="39">
        <f t="shared" si="565"/>
        <v>0</v>
      </c>
      <c r="W786" s="39">
        <f t="shared" si="589"/>
        <v>0</v>
      </c>
      <c r="X786" s="39">
        <f t="shared" si="576"/>
        <v>0</v>
      </c>
    </row>
    <row r="787" spans="2:24" x14ac:dyDescent="0.25">
      <c r="B787" s="4" t="s">
        <v>59</v>
      </c>
      <c r="C787" s="4">
        <v>772</v>
      </c>
      <c r="D787" s="4">
        <v>183</v>
      </c>
      <c r="E787" s="11">
        <v>39.9</v>
      </c>
      <c r="F787" s="39">
        <f t="shared" si="581"/>
        <v>1.2777777777777781</v>
      </c>
      <c r="G787" s="40">
        <f t="shared" si="582"/>
        <v>11.083333333333332</v>
      </c>
      <c r="H787" s="41">
        <v>1242</v>
      </c>
      <c r="I787" s="42">
        <v>158.38999999999999</v>
      </c>
      <c r="J787" s="43">
        <f t="shared" si="583"/>
        <v>59.228668333333324</v>
      </c>
      <c r="K787" s="44">
        <v>2.46</v>
      </c>
      <c r="L787" s="45">
        <f t="shared" si="548"/>
        <v>1587.0000000000005</v>
      </c>
      <c r="M787" s="45">
        <f t="shared" si="584"/>
        <v>1587.0000000000005</v>
      </c>
      <c r="N787" s="46">
        <f t="shared" si="585"/>
        <v>1804.6186683333337</v>
      </c>
      <c r="O787" s="47">
        <f t="shared" si="552"/>
        <v>63321.300000000017</v>
      </c>
      <c r="P787" s="47">
        <f t="shared" si="586"/>
        <v>0</v>
      </c>
      <c r="Q787" s="47">
        <f t="shared" si="587"/>
        <v>63321.300000000017</v>
      </c>
      <c r="R787" s="39">
        <f t="shared" si="591"/>
        <v>4579026.3000000007</v>
      </c>
      <c r="S787" s="50">
        <f t="shared" si="566"/>
        <v>4273887.5999999987</v>
      </c>
      <c r="T787" s="49">
        <f t="shared" si="588"/>
        <v>0</v>
      </c>
      <c r="U787" s="58">
        <f t="shared" si="553"/>
        <v>676941056.96399975</v>
      </c>
      <c r="V787" s="39">
        <f t="shared" si="565"/>
        <v>0</v>
      </c>
      <c r="W787" s="39">
        <f t="shared" si="589"/>
        <v>0</v>
      </c>
      <c r="X787" s="39">
        <f t="shared" si="576"/>
        <v>0</v>
      </c>
    </row>
    <row r="788" spans="2:24" x14ac:dyDescent="0.25">
      <c r="B788" s="4" t="s">
        <v>59</v>
      </c>
      <c r="C788" s="4">
        <v>773</v>
      </c>
      <c r="D788" s="4">
        <v>184</v>
      </c>
      <c r="E788" s="11">
        <v>44.5</v>
      </c>
      <c r="F788" s="39">
        <f t="shared" si="581"/>
        <v>1.0555555555555558</v>
      </c>
      <c r="G788" s="40">
        <f t="shared" si="582"/>
        <v>12.361111111111111</v>
      </c>
      <c r="H788" s="41">
        <v>1242</v>
      </c>
      <c r="I788" s="42">
        <v>158.38999999999999</v>
      </c>
      <c r="J788" s="43">
        <f t="shared" si="583"/>
        <v>73.672634259259254</v>
      </c>
      <c r="K788" s="44">
        <v>2.46</v>
      </c>
      <c r="L788" s="45">
        <f t="shared" si="548"/>
        <v>1311.0000000000002</v>
      </c>
      <c r="M788" s="45">
        <f t="shared" si="584"/>
        <v>1311.0000000000002</v>
      </c>
      <c r="N788" s="46">
        <f t="shared" si="585"/>
        <v>1543.0626342592595</v>
      </c>
      <c r="O788" s="47">
        <f t="shared" si="552"/>
        <v>58339.500000000007</v>
      </c>
      <c r="P788" s="47">
        <f t="shared" si="586"/>
        <v>0</v>
      </c>
      <c r="Q788" s="47">
        <f t="shared" si="587"/>
        <v>58339.500000000007</v>
      </c>
      <c r="R788" s="39">
        <f t="shared" si="591"/>
        <v>4637365.8000000007</v>
      </c>
      <c r="S788" s="50">
        <f t="shared" si="566"/>
        <v>4273887.5999999987</v>
      </c>
      <c r="T788" s="49">
        <f t="shared" si="588"/>
        <v>0</v>
      </c>
      <c r="U788" s="58">
        <f t="shared" si="553"/>
        <v>676941056.96399975</v>
      </c>
      <c r="V788" s="39">
        <f t="shared" si="565"/>
        <v>0</v>
      </c>
      <c r="W788" s="39">
        <f t="shared" si="589"/>
        <v>0</v>
      </c>
      <c r="X788" s="39">
        <f t="shared" ref="X788" si="593">W788</f>
        <v>0</v>
      </c>
    </row>
    <row r="789" spans="2:24" x14ac:dyDescent="0.25">
      <c r="B789" s="4" t="s">
        <v>59</v>
      </c>
      <c r="C789" s="4">
        <v>774</v>
      </c>
      <c r="D789" s="4">
        <v>185</v>
      </c>
      <c r="E789" s="11">
        <v>47.5</v>
      </c>
      <c r="F789" s="39">
        <f t="shared" si="581"/>
        <v>0.88888888888888862</v>
      </c>
      <c r="G789" s="40">
        <f t="shared" si="582"/>
        <v>13.194444444444445</v>
      </c>
      <c r="H789" s="41">
        <v>1242</v>
      </c>
      <c r="I789" s="42">
        <v>158.38999999999999</v>
      </c>
      <c r="J789" s="43">
        <f t="shared" si="583"/>
        <v>83.940856481481489</v>
      </c>
      <c r="K789" s="44">
        <v>2.46</v>
      </c>
      <c r="L789" s="45">
        <f t="shared" si="548"/>
        <v>1103.9999999999998</v>
      </c>
      <c r="M789" s="45">
        <f t="shared" si="584"/>
        <v>1103.9999999999998</v>
      </c>
      <c r="N789" s="46">
        <f t="shared" si="585"/>
        <v>1346.3308564814813</v>
      </c>
      <c r="O789" s="47">
        <f t="shared" si="552"/>
        <v>52439.999999999993</v>
      </c>
      <c r="P789" s="47">
        <f t="shared" si="586"/>
        <v>0</v>
      </c>
      <c r="Q789" s="47">
        <f t="shared" si="587"/>
        <v>52439.999999999993</v>
      </c>
      <c r="R789" s="39">
        <f t="shared" si="591"/>
        <v>4689805.8000000007</v>
      </c>
      <c r="S789" s="50">
        <f t="shared" si="566"/>
        <v>4273887.5999999987</v>
      </c>
      <c r="T789" s="49">
        <f t="shared" si="588"/>
        <v>0</v>
      </c>
      <c r="U789" s="58">
        <f t="shared" si="553"/>
        <v>676941056.96399975</v>
      </c>
      <c r="V789" s="39">
        <f t="shared" si="565"/>
        <v>0</v>
      </c>
      <c r="W789" s="39">
        <f t="shared" si="589"/>
        <v>0</v>
      </c>
      <c r="X789" s="39">
        <f t="shared" ref="X789" si="594">W789+X788</f>
        <v>0</v>
      </c>
    </row>
    <row r="790" spans="2:24" x14ac:dyDescent="0.25">
      <c r="B790" s="4" t="s">
        <v>59</v>
      </c>
      <c r="C790" s="4">
        <v>775</v>
      </c>
      <c r="D790" s="4">
        <v>186</v>
      </c>
      <c r="E790" s="11">
        <v>50.9</v>
      </c>
      <c r="F790" s="39">
        <f t="shared" si="581"/>
        <v>0.91666666666666685</v>
      </c>
      <c r="G790" s="40">
        <f t="shared" si="582"/>
        <v>14.138888888888888</v>
      </c>
      <c r="H790" s="41">
        <v>1242</v>
      </c>
      <c r="I790" s="42">
        <v>158.38999999999999</v>
      </c>
      <c r="J790" s="43">
        <f t="shared" si="583"/>
        <v>96.387727592592583</v>
      </c>
      <c r="K790" s="44">
        <v>2.46</v>
      </c>
      <c r="L790" s="45">
        <f t="shared" ref="L790:L853" si="595">$C$3*F790</f>
        <v>1138.5000000000002</v>
      </c>
      <c r="M790" s="45">
        <f t="shared" si="584"/>
        <v>1138.5000000000002</v>
      </c>
      <c r="N790" s="46">
        <f t="shared" si="585"/>
        <v>1393.2777275925928</v>
      </c>
      <c r="O790" s="47">
        <f t="shared" si="552"/>
        <v>57949.650000000009</v>
      </c>
      <c r="P790" s="47">
        <f t="shared" si="586"/>
        <v>0</v>
      </c>
      <c r="Q790" s="47">
        <f t="shared" si="587"/>
        <v>57949.650000000009</v>
      </c>
      <c r="R790" s="39">
        <f t="shared" si="591"/>
        <v>4747755.4500000011</v>
      </c>
      <c r="S790" s="50">
        <f t="shared" si="566"/>
        <v>4273887.5999999987</v>
      </c>
      <c r="T790" s="49">
        <f t="shared" si="588"/>
        <v>0</v>
      </c>
      <c r="U790" s="58">
        <f t="shared" si="553"/>
        <v>676941056.96399975</v>
      </c>
      <c r="V790" s="39">
        <f t="shared" si="565"/>
        <v>0</v>
      </c>
      <c r="W790" s="39">
        <f t="shared" si="589"/>
        <v>0</v>
      </c>
      <c r="X790" s="39">
        <f t="shared" si="576"/>
        <v>0</v>
      </c>
    </row>
    <row r="791" spans="2:24" x14ac:dyDescent="0.25">
      <c r="B791" s="4" t="s">
        <v>59</v>
      </c>
      <c r="C791" s="4">
        <v>776</v>
      </c>
      <c r="D791" s="4">
        <v>187</v>
      </c>
      <c r="E791" s="11">
        <v>54.1</v>
      </c>
      <c r="F791" s="39">
        <f t="shared" si="581"/>
        <v>0.74999999999999978</v>
      </c>
      <c r="G791" s="40">
        <f t="shared" si="582"/>
        <v>15.027777777777779</v>
      </c>
      <c r="H791" s="41">
        <v>1242</v>
      </c>
      <c r="I791" s="42">
        <v>158.38999999999999</v>
      </c>
      <c r="J791" s="43">
        <f t="shared" si="583"/>
        <v>108.88817203703705</v>
      </c>
      <c r="K791" s="44">
        <v>2.46</v>
      </c>
      <c r="L791" s="45">
        <f t="shared" si="595"/>
        <v>931.49999999999977</v>
      </c>
      <c r="M791" s="45">
        <f t="shared" si="584"/>
        <v>931.49999999999977</v>
      </c>
      <c r="N791" s="46">
        <f t="shared" si="585"/>
        <v>1198.7781720370367</v>
      </c>
      <c r="O791" s="47">
        <f t="shared" si="552"/>
        <v>50394.149999999987</v>
      </c>
      <c r="P791" s="47">
        <f t="shared" si="586"/>
        <v>0</v>
      </c>
      <c r="Q791" s="47">
        <f t="shared" si="587"/>
        <v>50394.149999999987</v>
      </c>
      <c r="R791" s="39">
        <f t="shared" si="591"/>
        <v>4798149.6000000015</v>
      </c>
      <c r="S791" s="50">
        <f t="shared" si="566"/>
        <v>4273887.5999999987</v>
      </c>
      <c r="T791" s="49">
        <f t="shared" si="588"/>
        <v>0</v>
      </c>
      <c r="U791" s="58">
        <f t="shared" si="553"/>
        <v>676941056.96399975</v>
      </c>
      <c r="V791" s="39">
        <f t="shared" si="565"/>
        <v>0</v>
      </c>
      <c r="W791" s="39">
        <f t="shared" si="589"/>
        <v>0</v>
      </c>
      <c r="X791" s="39">
        <f t="shared" si="576"/>
        <v>0</v>
      </c>
    </row>
    <row r="792" spans="2:24" x14ac:dyDescent="0.25">
      <c r="B792" s="4" t="s">
        <v>59</v>
      </c>
      <c r="C792" s="4">
        <v>777</v>
      </c>
      <c r="D792" s="4">
        <v>188</v>
      </c>
      <c r="E792" s="11">
        <v>56.3</v>
      </c>
      <c r="F792" s="39">
        <f t="shared" si="581"/>
        <v>0.55555555555555558</v>
      </c>
      <c r="G792" s="40">
        <f t="shared" si="582"/>
        <v>15.638888888888888</v>
      </c>
      <c r="H792" s="41">
        <v>1242</v>
      </c>
      <c r="I792" s="42">
        <v>158.38999999999999</v>
      </c>
      <c r="J792" s="43">
        <f t="shared" si="583"/>
        <v>117.92420759259258</v>
      </c>
      <c r="K792" s="44">
        <v>2.46</v>
      </c>
      <c r="L792" s="45">
        <f t="shared" si="595"/>
        <v>690</v>
      </c>
      <c r="M792" s="45">
        <f t="shared" si="584"/>
        <v>690</v>
      </c>
      <c r="N792" s="46">
        <f t="shared" si="585"/>
        <v>966.31420759259254</v>
      </c>
      <c r="O792" s="47">
        <f t="shared" si="552"/>
        <v>38847</v>
      </c>
      <c r="P792" s="47">
        <f t="shared" si="586"/>
        <v>0</v>
      </c>
      <c r="Q792" s="47">
        <f t="shared" si="587"/>
        <v>38847</v>
      </c>
      <c r="R792" s="39">
        <f t="shared" si="591"/>
        <v>4836996.6000000015</v>
      </c>
      <c r="S792" s="50">
        <f t="shared" si="566"/>
        <v>4273887.5999999987</v>
      </c>
      <c r="T792" s="49">
        <f t="shared" si="588"/>
        <v>0</v>
      </c>
      <c r="U792" s="58">
        <f t="shared" si="553"/>
        <v>676941056.96399975</v>
      </c>
      <c r="V792" s="39">
        <f t="shared" si="565"/>
        <v>0</v>
      </c>
      <c r="W792" s="39">
        <f t="shared" si="589"/>
        <v>0</v>
      </c>
      <c r="X792" s="39">
        <f t="shared" ref="X792" si="596">W792</f>
        <v>0</v>
      </c>
    </row>
    <row r="793" spans="2:24" x14ac:dyDescent="0.25">
      <c r="B793" s="4" t="s">
        <v>59</v>
      </c>
      <c r="C793" s="4">
        <v>778</v>
      </c>
      <c r="D793" s="4">
        <v>189</v>
      </c>
      <c r="E793" s="11">
        <v>58.1</v>
      </c>
      <c r="F793" s="39">
        <f t="shared" si="581"/>
        <v>0.4861111111111111</v>
      </c>
      <c r="G793" s="40">
        <f t="shared" si="582"/>
        <v>16.138888888888889</v>
      </c>
      <c r="H793" s="41">
        <v>1242</v>
      </c>
      <c r="I793" s="42">
        <v>158.38999999999999</v>
      </c>
      <c r="J793" s="43">
        <f t="shared" si="583"/>
        <v>125.58519425925928</v>
      </c>
      <c r="K793" s="44">
        <v>2.46</v>
      </c>
      <c r="L793" s="45">
        <f t="shared" si="595"/>
        <v>603.75</v>
      </c>
      <c r="M793" s="45">
        <f t="shared" si="584"/>
        <v>603.75</v>
      </c>
      <c r="N793" s="46">
        <f t="shared" si="585"/>
        <v>887.7251942592593</v>
      </c>
      <c r="O793" s="47">
        <f t="shared" si="552"/>
        <v>35077.875</v>
      </c>
      <c r="P793" s="47">
        <f t="shared" si="586"/>
        <v>0</v>
      </c>
      <c r="Q793" s="47">
        <f t="shared" si="587"/>
        <v>35077.875</v>
      </c>
      <c r="R793" s="39">
        <f t="shared" si="591"/>
        <v>4872074.4750000015</v>
      </c>
      <c r="S793" s="50">
        <f t="shared" si="566"/>
        <v>4273887.5999999987</v>
      </c>
      <c r="T793" s="49">
        <f t="shared" si="588"/>
        <v>0</v>
      </c>
      <c r="U793" s="58">
        <f t="shared" si="553"/>
        <v>676941056.96399975</v>
      </c>
      <c r="V793" s="39">
        <f t="shared" si="565"/>
        <v>0</v>
      </c>
      <c r="W793" s="39">
        <f t="shared" si="589"/>
        <v>0</v>
      </c>
      <c r="X793" s="39">
        <f t="shared" ref="X793" si="597">W793+X792</f>
        <v>0</v>
      </c>
    </row>
    <row r="794" spans="2:24" x14ac:dyDescent="0.25">
      <c r="B794" s="4" t="s">
        <v>59</v>
      </c>
      <c r="C794" s="4">
        <v>779</v>
      </c>
      <c r="D794" s="4">
        <v>190</v>
      </c>
      <c r="E794" s="11">
        <v>59.8</v>
      </c>
      <c r="F794" s="39">
        <f t="shared" si="581"/>
        <v>0.41666666666666663</v>
      </c>
      <c r="G794" s="40">
        <f t="shared" si="582"/>
        <v>16.611111111111111</v>
      </c>
      <c r="H794" s="41">
        <v>1242</v>
      </c>
      <c r="I794" s="42">
        <v>158.38999999999999</v>
      </c>
      <c r="J794" s="43">
        <f t="shared" si="583"/>
        <v>133.04193259259259</v>
      </c>
      <c r="K794" s="44">
        <v>2.46</v>
      </c>
      <c r="L794" s="45">
        <f t="shared" si="595"/>
        <v>517.5</v>
      </c>
      <c r="M794" s="45">
        <f t="shared" si="584"/>
        <v>517.5</v>
      </c>
      <c r="N794" s="46">
        <f t="shared" si="585"/>
        <v>808.9319325925926</v>
      </c>
      <c r="O794" s="47">
        <f t="shared" si="552"/>
        <v>30946.5</v>
      </c>
      <c r="P794" s="47">
        <f t="shared" si="586"/>
        <v>0</v>
      </c>
      <c r="Q794" s="47">
        <f t="shared" si="587"/>
        <v>30946.5</v>
      </c>
      <c r="R794" s="39">
        <f t="shared" si="591"/>
        <v>4903020.9750000015</v>
      </c>
      <c r="S794" s="50">
        <f t="shared" si="566"/>
        <v>4273887.5999999987</v>
      </c>
      <c r="T794" s="49">
        <f t="shared" si="588"/>
        <v>0</v>
      </c>
      <c r="U794" s="58">
        <f t="shared" si="553"/>
        <v>676941056.96399975</v>
      </c>
      <c r="V794" s="39">
        <f t="shared" si="565"/>
        <v>0</v>
      </c>
      <c r="W794" s="39">
        <f t="shared" si="589"/>
        <v>0</v>
      </c>
      <c r="X794" s="39">
        <f t="shared" si="576"/>
        <v>0</v>
      </c>
    </row>
    <row r="795" spans="2:24" x14ac:dyDescent="0.25">
      <c r="B795" s="4" t="s">
        <v>59</v>
      </c>
      <c r="C795" s="4">
        <v>780</v>
      </c>
      <c r="D795" s="4">
        <v>191</v>
      </c>
      <c r="E795" s="11">
        <v>61.1</v>
      </c>
      <c r="F795" s="39">
        <f t="shared" si="581"/>
        <v>0.31944444444444503</v>
      </c>
      <c r="G795" s="40">
        <f t="shared" si="582"/>
        <v>16.972222222222221</v>
      </c>
      <c r="H795" s="41">
        <v>1242</v>
      </c>
      <c r="I795" s="42">
        <v>158.38999999999999</v>
      </c>
      <c r="J795" s="43">
        <f t="shared" si="583"/>
        <v>138.88923870370371</v>
      </c>
      <c r="K795" s="44">
        <v>2.46</v>
      </c>
      <c r="L795" s="45">
        <f t="shared" si="595"/>
        <v>396.75000000000074</v>
      </c>
      <c r="M795" s="45">
        <f t="shared" si="584"/>
        <v>396.75000000000074</v>
      </c>
      <c r="N795" s="46">
        <f t="shared" si="585"/>
        <v>694.02923870370444</v>
      </c>
      <c r="O795" s="47">
        <f t="shared" si="552"/>
        <v>24241.425000000047</v>
      </c>
      <c r="P795" s="47">
        <f t="shared" si="586"/>
        <v>0</v>
      </c>
      <c r="Q795" s="47">
        <f t="shared" si="587"/>
        <v>24241.425000000047</v>
      </c>
      <c r="R795" s="39">
        <f t="shared" si="591"/>
        <v>4927262.4000000013</v>
      </c>
      <c r="S795" s="50">
        <f t="shared" si="566"/>
        <v>4273887.5999999987</v>
      </c>
      <c r="T795" s="49">
        <f t="shared" si="588"/>
        <v>0</v>
      </c>
      <c r="U795" s="58">
        <f t="shared" si="553"/>
        <v>676941056.96399975</v>
      </c>
      <c r="V795" s="39">
        <f t="shared" si="565"/>
        <v>0</v>
      </c>
      <c r="W795" s="39">
        <f t="shared" si="589"/>
        <v>0</v>
      </c>
      <c r="X795" s="39">
        <f t="shared" si="576"/>
        <v>0</v>
      </c>
    </row>
    <row r="796" spans="2:24" x14ac:dyDescent="0.25">
      <c r="B796" s="4" t="s">
        <v>59</v>
      </c>
      <c r="C796" s="4">
        <v>781</v>
      </c>
      <c r="D796" s="4">
        <v>192</v>
      </c>
      <c r="E796" s="11">
        <v>62.1</v>
      </c>
      <c r="F796" s="39">
        <f t="shared" si="581"/>
        <v>0.23611111111111052</v>
      </c>
      <c r="G796" s="40">
        <f t="shared" si="582"/>
        <v>17.25</v>
      </c>
      <c r="H796" s="41">
        <v>1242</v>
      </c>
      <c r="I796" s="42">
        <v>158.38999999999999</v>
      </c>
      <c r="J796" s="43">
        <f t="shared" si="583"/>
        <v>143.472735</v>
      </c>
      <c r="K796" s="44">
        <v>2.46</v>
      </c>
      <c r="L796" s="45">
        <f t="shared" si="595"/>
        <v>293.24999999999926</v>
      </c>
      <c r="M796" s="45">
        <f t="shared" si="584"/>
        <v>293.24999999999926</v>
      </c>
      <c r="N796" s="46">
        <f t="shared" si="585"/>
        <v>595.11273499999925</v>
      </c>
      <c r="O796" s="47">
        <f t="shared" si="552"/>
        <v>18210.824999999953</v>
      </c>
      <c r="P796" s="47">
        <f t="shared" si="586"/>
        <v>0</v>
      </c>
      <c r="Q796" s="47">
        <f t="shared" si="587"/>
        <v>18210.824999999953</v>
      </c>
      <c r="R796" s="39">
        <f t="shared" si="591"/>
        <v>4945473.2250000015</v>
      </c>
      <c r="S796" s="50">
        <f t="shared" si="566"/>
        <v>4273887.5999999987</v>
      </c>
      <c r="T796" s="49">
        <f t="shared" si="588"/>
        <v>0</v>
      </c>
      <c r="U796" s="58">
        <f t="shared" si="553"/>
        <v>676941056.96399975</v>
      </c>
      <c r="V796" s="39">
        <f t="shared" si="565"/>
        <v>0</v>
      </c>
      <c r="W796" s="39">
        <f t="shared" si="589"/>
        <v>0</v>
      </c>
      <c r="X796" s="39">
        <f t="shared" ref="X796" si="598">W796</f>
        <v>0</v>
      </c>
    </row>
    <row r="797" spans="2:24" x14ac:dyDescent="0.25">
      <c r="B797" s="4" t="s">
        <v>59</v>
      </c>
      <c r="C797" s="4">
        <v>782</v>
      </c>
      <c r="D797" s="4">
        <v>193</v>
      </c>
      <c r="E797" s="11">
        <v>62.8</v>
      </c>
      <c r="F797" s="39">
        <f t="shared" si="581"/>
        <v>0.16666666666666607</v>
      </c>
      <c r="G797" s="40">
        <f t="shared" si="582"/>
        <v>17.444444444444443</v>
      </c>
      <c r="H797" s="41">
        <v>1242</v>
      </c>
      <c r="I797" s="42">
        <v>158.38999999999999</v>
      </c>
      <c r="J797" s="43">
        <f t="shared" si="583"/>
        <v>146.72545481481481</v>
      </c>
      <c r="K797" s="44">
        <v>2.46</v>
      </c>
      <c r="L797" s="45">
        <f t="shared" si="595"/>
        <v>206.99999999999926</v>
      </c>
      <c r="M797" s="45">
        <f t="shared" si="584"/>
        <v>206.99999999999926</v>
      </c>
      <c r="N797" s="46">
        <f t="shared" si="585"/>
        <v>512.11545481481403</v>
      </c>
      <c r="O797" s="47">
        <f t="shared" ref="O797:O860" si="599">M797*E797</f>
        <v>12999.599999999953</v>
      </c>
      <c r="P797" s="47">
        <f t="shared" si="586"/>
        <v>0</v>
      </c>
      <c r="Q797" s="47">
        <f t="shared" si="587"/>
        <v>12999.599999999953</v>
      </c>
      <c r="R797" s="39">
        <f t="shared" si="591"/>
        <v>4958472.8250000011</v>
      </c>
      <c r="S797" s="50">
        <f t="shared" si="566"/>
        <v>4273887.5999999987</v>
      </c>
      <c r="T797" s="49">
        <f t="shared" si="588"/>
        <v>0</v>
      </c>
      <c r="U797" s="58">
        <f t="shared" ref="U797:U860" si="600">S797*I797</f>
        <v>676941056.96399975</v>
      </c>
      <c r="V797" s="39">
        <f t="shared" si="565"/>
        <v>0</v>
      </c>
      <c r="W797" s="39">
        <f t="shared" si="589"/>
        <v>0</v>
      </c>
      <c r="X797" s="39">
        <f t="shared" ref="X797" si="601">W797+X796</f>
        <v>0</v>
      </c>
    </row>
    <row r="798" spans="2:24" x14ac:dyDescent="0.25">
      <c r="B798" s="4" t="s">
        <v>59</v>
      </c>
      <c r="C798" s="4">
        <v>783</v>
      </c>
      <c r="D798" s="4">
        <v>194</v>
      </c>
      <c r="E798" s="11">
        <v>63.3</v>
      </c>
      <c r="F798" s="39">
        <f t="shared" si="581"/>
        <v>0.1111111111111117</v>
      </c>
      <c r="G798" s="40">
        <f t="shared" si="582"/>
        <v>17.583333333333332</v>
      </c>
      <c r="H798" s="41">
        <v>1242</v>
      </c>
      <c r="I798" s="42">
        <v>158.38999999999999</v>
      </c>
      <c r="J798" s="43">
        <f t="shared" si="583"/>
        <v>149.07114833333333</v>
      </c>
      <c r="K798" s="44">
        <v>2.46</v>
      </c>
      <c r="L798" s="45">
        <f t="shared" si="595"/>
        <v>138.00000000000074</v>
      </c>
      <c r="M798" s="45">
        <f t="shared" si="584"/>
        <v>138.00000000000074</v>
      </c>
      <c r="N798" s="46">
        <f t="shared" si="585"/>
        <v>445.46114833333405</v>
      </c>
      <c r="O798" s="47">
        <f t="shared" si="599"/>
        <v>8735.4000000000469</v>
      </c>
      <c r="P798" s="47">
        <f t="shared" si="586"/>
        <v>0</v>
      </c>
      <c r="Q798" s="47">
        <f t="shared" si="587"/>
        <v>8735.4000000000469</v>
      </c>
      <c r="R798" s="39">
        <f t="shared" si="591"/>
        <v>4967208.2250000015</v>
      </c>
      <c r="S798" s="50">
        <f t="shared" si="566"/>
        <v>4273887.5999999987</v>
      </c>
      <c r="T798" s="49">
        <f t="shared" si="588"/>
        <v>0</v>
      </c>
      <c r="U798" s="58">
        <f t="shared" si="600"/>
        <v>676941056.96399975</v>
      </c>
      <c r="V798" s="39">
        <f t="shared" si="565"/>
        <v>0</v>
      </c>
      <c r="W798" s="39">
        <f t="shared" si="589"/>
        <v>0</v>
      </c>
      <c r="X798" s="39">
        <f t="shared" si="576"/>
        <v>0</v>
      </c>
    </row>
    <row r="799" spans="2:24" x14ac:dyDescent="0.25">
      <c r="B799" s="4" t="s">
        <v>59</v>
      </c>
      <c r="C799" s="4">
        <v>784</v>
      </c>
      <c r="D799" s="4">
        <v>195</v>
      </c>
      <c r="E799" s="11">
        <v>63.6</v>
      </c>
      <c r="F799" s="39">
        <f t="shared" si="581"/>
        <v>9.7222222222222612E-2</v>
      </c>
      <c r="G799" s="40">
        <f t="shared" si="582"/>
        <v>17.666666666666668</v>
      </c>
      <c r="H799" s="41">
        <v>1242</v>
      </c>
      <c r="I799" s="42">
        <v>158.38999999999999</v>
      </c>
      <c r="J799" s="43">
        <f t="shared" si="583"/>
        <v>150.48749333333336</v>
      </c>
      <c r="K799" s="44">
        <v>2.46</v>
      </c>
      <c r="L799" s="45">
        <f t="shared" si="595"/>
        <v>120.75000000000048</v>
      </c>
      <c r="M799" s="45">
        <f t="shared" si="584"/>
        <v>120.75000000000048</v>
      </c>
      <c r="N799" s="46">
        <f t="shared" si="585"/>
        <v>429.62749333333386</v>
      </c>
      <c r="O799" s="47">
        <f t="shared" si="599"/>
        <v>7679.7000000000307</v>
      </c>
      <c r="P799" s="47">
        <f t="shared" si="586"/>
        <v>0</v>
      </c>
      <c r="Q799" s="47">
        <f t="shared" si="587"/>
        <v>7679.7000000000307</v>
      </c>
      <c r="R799" s="39">
        <f t="shared" si="591"/>
        <v>4974887.9250000017</v>
      </c>
      <c r="S799" s="50">
        <f t="shared" si="566"/>
        <v>4273887.5999999987</v>
      </c>
      <c r="T799" s="49">
        <f t="shared" si="588"/>
        <v>0</v>
      </c>
      <c r="U799" s="58">
        <f t="shared" si="600"/>
        <v>676941056.96399975</v>
      </c>
      <c r="V799" s="39">
        <f t="shared" si="565"/>
        <v>0</v>
      </c>
      <c r="W799" s="39">
        <f t="shared" si="589"/>
        <v>0</v>
      </c>
      <c r="X799" s="39">
        <f t="shared" si="576"/>
        <v>0</v>
      </c>
    </row>
    <row r="800" spans="2:24" x14ac:dyDescent="0.25">
      <c r="B800" s="4" t="s">
        <v>59</v>
      </c>
      <c r="C800" s="4">
        <v>785</v>
      </c>
      <c r="D800" s="4">
        <v>196</v>
      </c>
      <c r="E800" s="11">
        <v>64</v>
      </c>
      <c r="F800" s="39">
        <f t="shared" si="581"/>
        <v>0.15277777777777798</v>
      </c>
      <c r="G800" s="40">
        <f t="shared" si="582"/>
        <v>17.777777777777779</v>
      </c>
      <c r="H800" s="41">
        <v>1242</v>
      </c>
      <c r="I800" s="42">
        <v>158.38999999999999</v>
      </c>
      <c r="J800" s="43">
        <f t="shared" si="583"/>
        <v>152.3863703703704</v>
      </c>
      <c r="K800" s="44">
        <v>2.46</v>
      </c>
      <c r="L800" s="45">
        <f t="shared" si="595"/>
        <v>189.75000000000026</v>
      </c>
      <c r="M800" s="45">
        <f t="shared" si="584"/>
        <v>189.75000000000026</v>
      </c>
      <c r="N800" s="46">
        <f t="shared" si="585"/>
        <v>500.52637037037061</v>
      </c>
      <c r="O800" s="47">
        <f t="shared" si="599"/>
        <v>12144.000000000016</v>
      </c>
      <c r="P800" s="47">
        <f t="shared" si="586"/>
        <v>0</v>
      </c>
      <c r="Q800" s="47">
        <f t="shared" si="587"/>
        <v>12144.000000000016</v>
      </c>
      <c r="R800" s="39">
        <f t="shared" si="591"/>
        <v>4987031.9250000017</v>
      </c>
      <c r="S800" s="50">
        <f t="shared" si="566"/>
        <v>4273887.5999999987</v>
      </c>
      <c r="T800" s="49">
        <f t="shared" si="588"/>
        <v>0</v>
      </c>
      <c r="U800" s="58">
        <f t="shared" si="600"/>
        <v>676941056.96399975</v>
      </c>
      <c r="V800" s="39">
        <f t="shared" si="565"/>
        <v>0</v>
      </c>
      <c r="W800" s="39">
        <f t="shared" si="589"/>
        <v>0</v>
      </c>
      <c r="X800" s="39">
        <f t="shared" ref="X800" si="602">W800</f>
        <v>0</v>
      </c>
    </row>
    <row r="801" spans="2:24" x14ac:dyDescent="0.25">
      <c r="B801" s="4" t="s">
        <v>59</v>
      </c>
      <c r="C801" s="4">
        <v>786</v>
      </c>
      <c r="D801" s="4">
        <v>197</v>
      </c>
      <c r="E801" s="11">
        <v>64.7</v>
      </c>
      <c r="F801" s="39">
        <f t="shared" si="581"/>
        <v>0.16666666666666705</v>
      </c>
      <c r="G801" s="40">
        <f t="shared" si="582"/>
        <v>17.972222222222221</v>
      </c>
      <c r="H801" s="41">
        <v>1242</v>
      </c>
      <c r="I801" s="42">
        <v>158.38999999999999</v>
      </c>
      <c r="J801" s="43">
        <f t="shared" si="583"/>
        <v>155.73805203703702</v>
      </c>
      <c r="K801" s="44">
        <v>2.46</v>
      </c>
      <c r="L801" s="45">
        <f t="shared" si="595"/>
        <v>207.00000000000048</v>
      </c>
      <c r="M801" s="45">
        <f t="shared" si="584"/>
        <v>207.00000000000048</v>
      </c>
      <c r="N801" s="46">
        <f t="shared" si="585"/>
        <v>521.12805203703749</v>
      </c>
      <c r="O801" s="47">
        <f t="shared" si="599"/>
        <v>13392.900000000032</v>
      </c>
      <c r="P801" s="47">
        <f t="shared" si="586"/>
        <v>0</v>
      </c>
      <c r="Q801" s="47">
        <f t="shared" si="587"/>
        <v>13392.900000000032</v>
      </c>
      <c r="R801" s="39">
        <f t="shared" si="591"/>
        <v>5000424.825000002</v>
      </c>
      <c r="S801" s="50">
        <f t="shared" si="566"/>
        <v>4273887.5999999987</v>
      </c>
      <c r="T801" s="49">
        <f t="shared" si="588"/>
        <v>0</v>
      </c>
      <c r="U801" s="58">
        <f t="shared" si="600"/>
        <v>676941056.96399975</v>
      </c>
      <c r="V801" s="39">
        <f t="shared" si="565"/>
        <v>0</v>
      </c>
      <c r="W801" s="39">
        <f t="shared" si="589"/>
        <v>0</v>
      </c>
      <c r="X801" s="39">
        <f t="shared" ref="X801" si="603">W801+X800</f>
        <v>0</v>
      </c>
    </row>
    <row r="802" spans="2:24" x14ac:dyDescent="0.25">
      <c r="B802" s="4" t="s">
        <v>59</v>
      </c>
      <c r="C802" s="4">
        <v>787</v>
      </c>
      <c r="D802" s="4">
        <v>198</v>
      </c>
      <c r="E802" s="11">
        <v>65.2</v>
      </c>
      <c r="F802" s="39">
        <f t="shared" si="581"/>
        <v>8.3333333333332538E-2</v>
      </c>
      <c r="G802" s="40">
        <f t="shared" si="582"/>
        <v>18.111111111111111</v>
      </c>
      <c r="H802" s="41">
        <v>1242</v>
      </c>
      <c r="I802" s="42">
        <v>158.38999999999999</v>
      </c>
      <c r="J802" s="43">
        <f t="shared" si="583"/>
        <v>158.1544325925926</v>
      </c>
      <c r="K802" s="44">
        <v>2.46</v>
      </c>
      <c r="L802" s="45">
        <f t="shared" si="595"/>
        <v>103.49999999999901</v>
      </c>
      <c r="M802" s="45">
        <f t="shared" si="584"/>
        <v>103.49999999999901</v>
      </c>
      <c r="N802" s="46">
        <f t="shared" si="585"/>
        <v>420.04443259259153</v>
      </c>
      <c r="O802" s="47">
        <f t="shared" si="599"/>
        <v>6748.1999999999352</v>
      </c>
      <c r="P802" s="47">
        <f t="shared" si="586"/>
        <v>0</v>
      </c>
      <c r="Q802" s="47">
        <f t="shared" si="587"/>
        <v>6748.1999999999352</v>
      </c>
      <c r="R802" s="39">
        <f t="shared" si="591"/>
        <v>5007173.0250000022</v>
      </c>
      <c r="S802" s="50">
        <f t="shared" si="566"/>
        <v>4273887.5999999987</v>
      </c>
      <c r="T802" s="49">
        <f t="shared" si="588"/>
        <v>0</v>
      </c>
      <c r="U802" s="58">
        <f t="shared" si="600"/>
        <v>676941056.96399975</v>
      </c>
      <c r="V802" s="39">
        <f t="shared" si="565"/>
        <v>0</v>
      </c>
      <c r="W802" s="39">
        <f t="shared" si="589"/>
        <v>0</v>
      </c>
      <c r="X802" s="39">
        <f t="shared" si="576"/>
        <v>0</v>
      </c>
    </row>
    <row r="803" spans="2:24" x14ac:dyDescent="0.25">
      <c r="B803" s="4" t="s">
        <v>59</v>
      </c>
      <c r="C803" s="4">
        <v>788</v>
      </c>
      <c r="D803" s="4">
        <v>199</v>
      </c>
      <c r="E803" s="11">
        <v>65.3</v>
      </c>
      <c r="F803" s="39">
        <f t="shared" si="581"/>
        <v>1.3888888888888099E-2</v>
      </c>
      <c r="G803" s="40">
        <f t="shared" si="582"/>
        <v>18.138888888888889</v>
      </c>
      <c r="H803" s="41">
        <v>1242</v>
      </c>
      <c r="I803" s="42">
        <v>158.38999999999999</v>
      </c>
      <c r="J803" s="43">
        <f t="shared" si="583"/>
        <v>158.63994092592594</v>
      </c>
      <c r="K803" s="44">
        <v>2.46</v>
      </c>
      <c r="L803" s="45">
        <f t="shared" si="595"/>
        <v>17.249999999999019</v>
      </c>
      <c r="M803" s="45">
        <f t="shared" si="584"/>
        <v>17.249999999999019</v>
      </c>
      <c r="N803" s="46">
        <f t="shared" si="585"/>
        <v>334.27994092592496</v>
      </c>
      <c r="O803" s="47">
        <f t="shared" si="599"/>
        <v>1126.4249999999358</v>
      </c>
      <c r="P803" s="47">
        <f t="shared" si="586"/>
        <v>0</v>
      </c>
      <c r="Q803" s="47">
        <f t="shared" si="587"/>
        <v>1126.4249999999358</v>
      </c>
      <c r="R803" s="39">
        <f t="shared" si="591"/>
        <v>5008299.450000002</v>
      </c>
      <c r="S803" s="50">
        <f t="shared" si="566"/>
        <v>4273887.5999999987</v>
      </c>
      <c r="T803" s="49">
        <f t="shared" si="588"/>
        <v>0</v>
      </c>
      <c r="U803" s="58">
        <f t="shared" si="600"/>
        <v>676941056.96399975</v>
      </c>
      <c r="V803" s="39">
        <f t="shared" si="565"/>
        <v>0</v>
      </c>
      <c r="W803" s="39">
        <f t="shared" si="589"/>
        <v>0</v>
      </c>
      <c r="X803" s="39">
        <f t="shared" si="576"/>
        <v>0</v>
      </c>
    </row>
    <row r="804" spans="2:24" x14ac:dyDescent="0.25">
      <c r="B804" s="4" t="s">
        <v>59</v>
      </c>
      <c r="C804" s="4">
        <v>789</v>
      </c>
      <c r="D804" s="4">
        <v>200</v>
      </c>
      <c r="E804" s="11">
        <v>65.3</v>
      </c>
      <c r="F804" s="39">
        <f t="shared" si="581"/>
        <v>1.3888888888890073E-2</v>
      </c>
      <c r="G804" s="40">
        <f t="shared" si="582"/>
        <v>18.138888888888889</v>
      </c>
      <c r="H804" s="41">
        <v>1242</v>
      </c>
      <c r="I804" s="42">
        <v>158.38999999999999</v>
      </c>
      <c r="J804" s="43">
        <f t="shared" si="583"/>
        <v>158.63994092592594</v>
      </c>
      <c r="K804" s="44">
        <v>2.46</v>
      </c>
      <c r="L804" s="45">
        <f t="shared" si="595"/>
        <v>17.250000000001471</v>
      </c>
      <c r="M804" s="45">
        <f t="shared" si="584"/>
        <v>17.250000000001471</v>
      </c>
      <c r="N804" s="46">
        <f t="shared" si="585"/>
        <v>334.27994092592741</v>
      </c>
      <c r="O804" s="47">
        <f t="shared" si="599"/>
        <v>1126.4250000000959</v>
      </c>
      <c r="P804" s="47">
        <f t="shared" si="586"/>
        <v>0</v>
      </c>
      <c r="Q804" s="47">
        <f t="shared" si="587"/>
        <v>1126.4250000000959</v>
      </c>
      <c r="R804" s="39">
        <f t="shared" si="591"/>
        <v>5009425.8750000019</v>
      </c>
      <c r="S804" s="50">
        <f t="shared" si="566"/>
        <v>4273887.5999999987</v>
      </c>
      <c r="T804" s="49">
        <f t="shared" si="588"/>
        <v>0</v>
      </c>
      <c r="U804" s="58">
        <f t="shared" si="600"/>
        <v>676941056.96399975</v>
      </c>
      <c r="V804" s="39">
        <f t="shared" si="565"/>
        <v>0</v>
      </c>
      <c r="W804" s="39">
        <f t="shared" si="589"/>
        <v>0</v>
      </c>
      <c r="X804" s="39">
        <f t="shared" ref="X804" si="604">W804</f>
        <v>0</v>
      </c>
    </row>
    <row r="805" spans="2:24" x14ac:dyDescent="0.25">
      <c r="B805" s="4" t="s">
        <v>59</v>
      </c>
      <c r="C805" s="4">
        <v>790</v>
      </c>
      <c r="D805" s="4">
        <v>201</v>
      </c>
      <c r="E805" s="11">
        <v>65.400000000000006</v>
      </c>
      <c r="F805" s="39">
        <f t="shared" si="581"/>
        <v>5.5555555555556344E-2</v>
      </c>
      <c r="G805" s="40">
        <f t="shared" si="582"/>
        <v>18.166666666666668</v>
      </c>
      <c r="H805" s="41">
        <v>1242</v>
      </c>
      <c r="I805" s="42">
        <v>158.38999999999999</v>
      </c>
      <c r="J805" s="43">
        <f t="shared" si="583"/>
        <v>159.12619333333336</v>
      </c>
      <c r="K805" s="44">
        <v>2.46</v>
      </c>
      <c r="L805" s="45">
        <f t="shared" si="595"/>
        <v>69.000000000000981</v>
      </c>
      <c r="M805" s="45">
        <f t="shared" si="584"/>
        <v>69.000000000000981</v>
      </c>
      <c r="N805" s="46">
        <f t="shared" si="585"/>
        <v>386.51619333333434</v>
      </c>
      <c r="O805" s="47">
        <f t="shared" si="599"/>
        <v>4512.6000000000649</v>
      </c>
      <c r="P805" s="47">
        <f t="shared" si="586"/>
        <v>0</v>
      </c>
      <c r="Q805" s="47">
        <f t="shared" si="587"/>
        <v>4512.6000000000649</v>
      </c>
      <c r="R805" s="39">
        <f t="shared" si="591"/>
        <v>5013938.4750000015</v>
      </c>
      <c r="S805" s="50">
        <f t="shared" si="566"/>
        <v>4273887.5999999987</v>
      </c>
      <c r="T805" s="49">
        <f t="shared" si="588"/>
        <v>0</v>
      </c>
      <c r="U805" s="58">
        <f t="shared" si="600"/>
        <v>676941056.96399975</v>
      </c>
      <c r="V805" s="39">
        <f t="shared" si="565"/>
        <v>0</v>
      </c>
      <c r="W805" s="39">
        <f t="shared" si="589"/>
        <v>0</v>
      </c>
      <c r="X805" s="39">
        <f t="shared" ref="X805" si="605">W805+X804</f>
        <v>0</v>
      </c>
    </row>
    <row r="806" spans="2:24" x14ac:dyDescent="0.25">
      <c r="B806" s="4" t="s">
        <v>59</v>
      </c>
      <c r="C806" s="4">
        <v>791</v>
      </c>
      <c r="D806" s="4">
        <v>202</v>
      </c>
      <c r="E806" s="11">
        <v>65.7</v>
      </c>
      <c r="F806" s="39">
        <f t="shared" si="581"/>
        <v>8.3333333333332538E-2</v>
      </c>
      <c r="G806" s="40">
        <f t="shared" si="582"/>
        <v>18.25</v>
      </c>
      <c r="H806" s="41">
        <v>1242</v>
      </c>
      <c r="I806" s="42">
        <v>158.38999999999999</v>
      </c>
      <c r="J806" s="43">
        <f t="shared" si="583"/>
        <v>160.589415</v>
      </c>
      <c r="K806" s="44">
        <v>2.46</v>
      </c>
      <c r="L806" s="45">
        <f t="shared" si="595"/>
        <v>103.49999999999901</v>
      </c>
      <c r="M806" s="45">
        <f t="shared" si="584"/>
        <v>103.49999999999901</v>
      </c>
      <c r="N806" s="46">
        <f t="shared" si="585"/>
        <v>422.47941499999899</v>
      </c>
      <c r="O806" s="47">
        <f t="shared" si="599"/>
        <v>6799.9499999999352</v>
      </c>
      <c r="P806" s="47">
        <f t="shared" si="586"/>
        <v>0</v>
      </c>
      <c r="Q806" s="47">
        <f t="shared" si="587"/>
        <v>6799.9499999999352</v>
      </c>
      <c r="R806" s="39">
        <f t="shared" si="591"/>
        <v>5020738.4250000017</v>
      </c>
      <c r="S806" s="50">
        <f t="shared" si="566"/>
        <v>4273887.5999999987</v>
      </c>
      <c r="T806" s="49">
        <f t="shared" si="588"/>
        <v>0</v>
      </c>
      <c r="U806" s="58">
        <f t="shared" si="600"/>
        <v>676941056.96399975</v>
      </c>
      <c r="V806" s="39">
        <f t="shared" si="565"/>
        <v>0</v>
      </c>
      <c r="W806" s="39">
        <f t="shared" si="589"/>
        <v>0</v>
      </c>
      <c r="X806" s="39">
        <f t="shared" si="576"/>
        <v>0</v>
      </c>
    </row>
    <row r="807" spans="2:24" x14ac:dyDescent="0.25">
      <c r="B807" s="4" t="s">
        <v>59</v>
      </c>
      <c r="C807" s="4">
        <v>792</v>
      </c>
      <c r="D807" s="4">
        <v>203</v>
      </c>
      <c r="E807" s="11">
        <v>66</v>
      </c>
      <c r="F807" s="39">
        <f t="shared" si="581"/>
        <v>-1.3888888888890073E-2</v>
      </c>
      <c r="G807" s="40">
        <f t="shared" si="582"/>
        <v>18.333333333333332</v>
      </c>
      <c r="H807" s="41">
        <v>1242</v>
      </c>
      <c r="I807" s="42">
        <v>158.38999999999999</v>
      </c>
      <c r="J807" s="43">
        <f t="shared" si="583"/>
        <v>162.05933333333334</v>
      </c>
      <c r="K807" s="44">
        <v>2.46</v>
      </c>
      <c r="L807" s="45">
        <f t="shared" si="595"/>
        <v>-17.250000000001471</v>
      </c>
      <c r="M807" s="45">
        <f t="shared" si="584"/>
        <v>-17.250000000001471</v>
      </c>
      <c r="N807" s="46">
        <f t="shared" si="585"/>
        <v>303.19933333333188</v>
      </c>
      <c r="O807" s="47">
        <f t="shared" si="599"/>
        <v>-1138.5000000000971</v>
      </c>
      <c r="P807" s="47">
        <f t="shared" si="586"/>
        <v>1138.5000000000971</v>
      </c>
      <c r="Q807" s="47">
        <f t="shared" si="587"/>
        <v>0</v>
      </c>
      <c r="R807" s="39">
        <f t="shared" si="591"/>
        <v>5020738.4250000017</v>
      </c>
      <c r="S807" s="50">
        <f t="shared" si="566"/>
        <v>4275026.0999999987</v>
      </c>
      <c r="T807" s="49">
        <f t="shared" si="588"/>
        <v>1138.5000000000971</v>
      </c>
      <c r="U807" s="58">
        <f t="shared" si="600"/>
        <v>677121383.97899973</v>
      </c>
      <c r="V807" s="39">
        <f t="shared" si="565"/>
        <v>922.18500000007873</v>
      </c>
      <c r="W807" s="39">
        <f t="shared" si="589"/>
        <v>922.18500000007873</v>
      </c>
      <c r="X807" s="39">
        <f t="shared" ref="X807" si="606">W807</f>
        <v>922.18500000007873</v>
      </c>
    </row>
    <row r="808" spans="2:24" x14ac:dyDescent="0.25">
      <c r="B808" s="4" t="s">
        <v>59</v>
      </c>
      <c r="C808" s="4">
        <v>793</v>
      </c>
      <c r="D808" s="4">
        <v>204</v>
      </c>
      <c r="E808" s="11">
        <v>65.599999999999994</v>
      </c>
      <c r="F808" s="39">
        <f t="shared" si="581"/>
        <v>-0.34722222222222221</v>
      </c>
      <c r="G808" s="40">
        <f t="shared" si="582"/>
        <v>18.222222222222221</v>
      </c>
      <c r="H808" s="41">
        <v>1242</v>
      </c>
      <c r="I808" s="42">
        <v>158.38999999999999</v>
      </c>
      <c r="J808" s="43">
        <f t="shared" si="583"/>
        <v>160.10093037037038</v>
      </c>
      <c r="K808" s="44">
        <v>2.46</v>
      </c>
      <c r="L808" s="45">
        <f t="shared" si="595"/>
        <v>-431.25</v>
      </c>
      <c r="M808" s="45">
        <f t="shared" si="584"/>
        <v>-431.25</v>
      </c>
      <c r="N808" s="46">
        <f t="shared" si="585"/>
        <v>-112.75906962962961</v>
      </c>
      <c r="O808" s="47">
        <f t="shared" si="599"/>
        <v>-28289.999999999996</v>
      </c>
      <c r="P808" s="47">
        <f t="shared" si="586"/>
        <v>28289.999999999996</v>
      </c>
      <c r="Q808" s="47">
        <f t="shared" si="587"/>
        <v>0</v>
      </c>
      <c r="R808" s="39">
        <f t="shared" si="591"/>
        <v>5020738.4250000017</v>
      </c>
      <c r="S808" s="50">
        <f t="shared" si="566"/>
        <v>4303316.0999999987</v>
      </c>
      <c r="T808" s="49">
        <f t="shared" si="588"/>
        <v>28289.999999999996</v>
      </c>
      <c r="U808" s="58">
        <f t="shared" si="600"/>
        <v>681602237.07899976</v>
      </c>
      <c r="V808" s="39">
        <f t="shared" si="565"/>
        <v>22914.899999999998</v>
      </c>
      <c r="W808" s="39">
        <f t="shared" si="589"/>
        <v>22914.899999999998</v>
      </c>
      <c r="X808" s="39">
        <f t="shared" ref="X808:X870" si="607">W808+X807</f>
        <v>23837.085000000076</v>
      </c>
    </row>
    <row r="809" spans="2:24" x14ac:dyDescent="0.25">
      <c r="B809" s="4" t="s">
        <v>59</v>
      </c>
      <c r="C809" s="4">
        <v>794</v>
      </c>
      <c r="D809" s="4">
        <v>205</v>
      </c>
      <c r="E809" s="11">
        <v>63.5</v>
      </c>
      <c r="F809" s="39">
        <f t="shared" si="581"/>
        <v>-0.8194444444444432</v>
      </c>
      <c r="G809" s="40">
        <f t="shared" si="582"/>
        <v>17.638888888888889</v>
      </c>
      <c r="H809" s="41">
        <v>1242</v>
      </c>
      <c r="I809" s="42">
        <v>158.38999999999999</v>
      </c>
      <c r="J809" s="43">
        <f t="shared" si="583"/>
        <v>150.01463425925928</v>
      </c>
      <c r="K809" s="44">
        <v>2.46</v>
      </c>
      <c r="L809" s="45">
        <f t="shared" si="595"/>
        <v>-1017.7499999999984</v>
      </c>
      <c r="M809" s="45">
        <f t="shared" si="584"/>
        <v>-1017.7499999999984</v>
      </c>
      <c r="N809" s="46">
        <f t="shared" si="585"/>
        <v>-709.34536574073911</v>
      </c>
      <c r="O809" s="47">
        <f t="shared" si="599"/>
        <v>-64627.124999999898</v>
      </c>
      <c r="P809" s="47">
        <f t="shared" si="586"/>
        <v>64627.124999999898</v>
      </c>
      <c r="Q809" s="47">
        <f t="shared" si="587"/>
        <v>0</v>
      </c>
      <c r="R809" s="39">
        <f t="shared" si="591"/>
        <v>5020738.4250000017</v>
      </c>
      <c r="S809" s="50">
        <f t="shared" si="566"/>
        <v>4367943.2249999987</v>
      </c>
      <c r="T809" s="49">
        <f t="shared" si="588"/>
        <v>64627.124999999898</v>
      </c>
      <c r="U809" s="58">
        <f t="shared" si="600"/>
        <v>691838527.40774977</v>
      </c>
      <c r="V809" s="39">
        <f t="shared" si="565"/>
        <v>52347.971249999922</v>
      </c>
      <c r="W809" s="39">
        <f t="shared" si="589"/>
        <v>52347.971249999922</v>
      </c>
      <c r="X809" s="39">
        <f t="shared" si="607"/>
        <v>76185.056249999994</v>
      </c>
    </row>
    <row r="810" spans="2:24" x14ac:dyDescent="0.25">
      <c r="B810" s="4" t="s">
        <v>59</v>
      </c>
      <c r="C810" s="4">
        <v>795</v>
      </c>
      <c r="D810" s="4">
        <v>206</v>
      </c>
      <c r="E810" s="11">
        <v>59.7</v>
      </c>
      <c r="F810" s="39">
        <f t="shared" si="581"/>
        <v>-1.2361111111111109</v>
      </c>
      <c r="G810" s="40">
        <f t="shared" si="582"/>
        <v>16.583333333333332</v>
      </c>
      <c r="H810" s="41">
        <v>1242</v>
      </c>
      <c r="I810" s="42">
        <v>158.38999999999999</v>
      </c>
      <c r="J810" s="43">
        <f t="shared" si="583"/>
        <v>132.59734833333331</v>
      </c>
      <c r="K810" s="44">
        <v>2.46</v>
      </c>
      <c r="L810" s="45">
        <f t="shared" si="595"/>
        <v>-1535.2499999999998</v>
      </c>
      <c r="M810" s="45">
        <f t="shared" si="584"/>
        <v>-1535.2499999999998</v>
      </c>
      <c r="N810" s="46">
        <f t="shared" si="585"/>
        <v>-1244.2626516666664</v>
      </c>
      <c r="O810" s="47">
        <f t="shared" si="599"/>
        <v>-91654.424999999988</v>
      </c>
      <c r="P810" s="47">
        <f t="shared" si="586"/>
        <v>91654.424999999988</v>
      </c>
      <c r="Q810" s="47">
        <f t="shared" si="587"/>
        <v>0</v>
      </c>
      <c r="R810" s="39">
        <f t="shared" si="591"/>
        <v>5020738.4250000017</v>
      </c>
      <c r="S810" s="50">
        <f t="shared" si="566"/>
        <v>4459597.6499999985</v>
      </c>
      <c r="T810" s="49">
        <f t="shared" si="588"/>
        <v>91654.424999999988</v>
      </c>
      <c r="U810" s="58">
        <f t="shared" si="600"/>
        <v>706355671.78349972</v>
      </c>
      <c r="V810" s="39">
        <f t="shared" si="565"/>
        <v>74240.08425</v>
      </c>
      <c r="W810" s="39">
        <f t="shared" si="589"/>
        <v>74240.08425</v>
      </c>
      <c r="X810" s="39">
        <f t="shared" si="607"/>
        <v>150425.14049999998</v>
      </c>
    </row>
    <row r="811" spans="2:24" x14ac:dyDescent="0.25">
      <c r="B811" s="4" t="s">
        <v>59</v>
      </c>
      <c r="C811" s="4">
        <v>796</v>
      </c>
      <c r="D811" s="4">
        <v>207</v>
      </c>
      <c r="E811" s="11">
        <v>54.6</v>
      </c>
      <c r="F811" s="39">
        <f t="shared" si="581"/>
        <v>-1.4444444444444453</v>
      </c>
      <c r="G811" s="40">
        <f t="shared" si="582"/>
        <v>15.166666666666666</v>
      </c>
      <c r="H811" s="41">
        <v>1242</v>
      </c>
      <c r="I811" s="42">
        <v>158.38999999999999</v>
      </c>
      <c r="J811" s="43">
        <f t="shared" si="583"/>
        <v>110.91019333333334</v>
      </c>
      <c r="K811" s="44">
        <v>2.46</v>
      </c>
      <c r="L811" s="45">
        <f t="shared" si="595"/>
        <v>-1794.0000000000011</v>
      </c>
      <c r="M811" s="45">
        <f t="shared" si="584"/>
        <v>-1794.0000000000011</v>
      </c>
      <c r="N811" s="46">
        <f t="shared" si="585"/>
        <v>-1524.6998066666679</v>
      </c>
      <c r="O811" s="47">
        <f t="shared" si="599"/>
        <v>-97952.400000000067</v>
      </c>
      <c r="P811" s="47">
        <f t="shared" si="586"/>
        <v>97952.400000000067</v>
      </c>
      <c r="Q811" s="47">
        <f t="shared" si="587"/>
        <v>0</v>
      </c>
      <c r="R811" s="39">
        <f t="shared" si="591"/>
        <v>5020738.4250000017</v>
      </c>
      <c r="S811" s="50">
        <f t="shared" si="566"/>
        <v>4557550.0499999989</v>
      </c>
      <c r="T811" s="49">
        <f t="shared" si="588"/>
        <v>97952.400000000067</v>
      </c>
      <c r="U811" s="58">
        <f t="shared" si="600"/>
        <v>721870352.41949975</v>
      </c>
      <c r="V811" s="39">
        <f t="shared" si="565"/>
        <v>79341.444000000061</v>
      </c>
      <c r="W811" s="39">
        <f t="shared" si="589"/>
        <v>79341.444000000061</v>
      </c>
      <c r="X811" s="39">
        <f t="shared" ref="X811" si="608">W811</f>
        <v>79341.444000000061</v>
      </c>
    </row>
    <row r="812" spans="2:24" x14ac:dyDescent="0.25">
      <c r="B812" s="4" t="s">
        <v>59</v>
      </c>
      <c r="C812" s="4">
        <v>797</v>
      </c>
      <c r="D812" s="4">
        <v>208</v>
      </c>
      <c r="E812" s="11">
        <v>49.3</v>
      </c>
      <c r="F812" s="39">
        <f t="shared" si="581"/>
        <v>-1.3472222222222225</v>
      </c>
      <c r="G812" s="40">
        <f t="shared" si="582"/>
        <v>13.694444444444443</v>
      </c>
      <c r="H812" s="41">
        <v>1242</v>
      </c>
      <c r="I812" s="42">
        <v>158.38999999999999</v>
      </c>
      <c r="J812" s="43">
        <f t="shared" si="583"/>
        <v>90.423229814814803</v>
      </c>
      <c r="K812" s="44">
        <v>2.46</v>
      </c>
      <c r="L812" s="45">
        <f t="shared" si="595"/>
        <v>-1673.2500000000005</v>
      </c>
      <c r="M812" s="45">
        <f t="shared" si="584"/>
        <v>-1673.2500000000005</v>
      </c>
      <c r="N812" s="46">
        <f t="shared" si="585"/>
        <v>-1424.4367701851857</v>
      </c>
      <c r="O812" s="47">
        <f t="shared" si="599"/>
        <v>-82491.22500000002</v>
      </c>
      <c r="P812" s="47">
        <f t="shared" si="586"/>
        <v>82491.22500000002</v>
      </c>
      <c r="Q812" s="47">
        <f t="shared" si="587"/>
        <v>0</v>
      </c>
      <c r="R812" s="39">
        <f t="shared" si="591"/>
        <v>5020738.4250000017</v>
      </c>
      <c r="S812" s="50">
        <f t="shared" si="566"/>
        <v>4640041.2749999985</v>
      </c>
      <c r="T812" s="49">
        <f t="shared" si="588"/>
        <v>82491.22500000002</v>
      </c>
      <c r="U812" s="58">
        <f t="shared" si="600"/>
        <v>734936137.54724967</v>
      </c>
      <c r="V812" s="39">
        <f t="shared" si="565"/>
        <v>66817.892250000019</v>
      </c>
      <c r="W812" s="39">
        <f t="shared" si="589"/>
        <v>66817.892250000019</v>
      </c>
      <c r="X812" s="39">
        <f t="shared" ref="X812" si="609">W812+X811</f>
        <v>146159.33625000008</v>
      </c>
    </row>
    <row r="813" spans="2:24" x14ac:dyDescent="0.25">
      <c r="B813" s="4" t="s">
        <v>59</v>
      </c>
      <c r="C813" s="4">
        <v>798</v>
      </c>
      <c r="D813" s="4">
        <v>209</v>
      </c>
      <c r="E813" s="11">
        <v>44.9</v>
      </c>
      <c r="F813" s="39">
        <f t="shared" si="581"/>
        <v>-0.97222222222222221</v>
      </c>
      <c r="G813" s="40">
        <f t="shared" si="582"/>
        <v>12.472222222222221</v>
      </c>
      <c r="H813" s="41">
        <v>1242</v>
      </c>
      <c r="I813" s="42">
        <v>158.38999999999999</v>
      </c>
      <c r="J813" s="43">
        <f t="shared" si="583"/>
        <v>75.003038703703695</v>
      </c>
      <c r="K813" s="44">
        <v>2.46</v>
      </c>
      <c r="L813" s="45">
        <f t="shared" si="595"/>
        <v>-1207.5</v>
      </c>
      <c r="M813" s="45">
        <f t="shared" si="584"/>
        <v>-1207.5</v>
      </c>
      <c r="N813" s="46">
        <f t="shared" si="585"/>
        <v>-974.10696129629628</v>
      </c>
      <c r="O813" s="47">
        <f t="shared" si="599"/>
        <v>-54216.75</v>
      </c>
      <c r="P813" s="47">
        <f t="shared" si="586"/>
        <v>54216.75</v>
      </c>
      <c r="Q813" s="47">
        <f t="shared" si="587"/>
        <v>0</v>
      </c>
      <c r="R813" s="39">
        <f t="shared" si="591"/>
        <v>5020738.4250000017</v>
      </c>
      <c r="S813" s="50">
        <f t="shared" si="566"/>
        <v>4694258.0249999985</v>
      </c>
      <c r="T813" s="49">
        <f t="shared" si="588"/>
        <v>54216.75</v>
      </c>
      <c r="U813" s="58">
        <f t="shared" si="600"/>
        <v>743523528.5797497</v>
      </c>
      <c r="V813" s="39">
        <f t="shared" si="565"/>
        <v>43915.567500000005</v>
      </c>
      <c r="W813" s="39">
        <f t="shared" si="589"/>
        <v>43915.567500000005</v>
      </c>
      <c r="X813" s="39">
        <f t="shared" si="607"/>
        <v>190074.90375000008</v>
      </c>
    </row>
    <row r="814" spans="2:24" x14ac:dyDescent="0.25">
      <c r="B814" s="4" t="s">
        <v>59</v>
      </c>
      <c r="C814" s="4">
        <v>799</v>
      </c>
      <c r="D814" s="4">
        <v>210</v>
      </c>
      <c r="E814" s="11">
        <v>42.3</v>
      </c>
      <c r="F814" s="39">
        <f t="shared" si="581"/>
        <v>-0.4861111111111111</v>
      </c>
      <c r="G814" s="40">
        <f t="shared" si="582"/>
        <v>11.749999999999998</v>
      </c>
      <c r="H814" s="41">
        <v>1242</v>
      </c>
      <c r="I814" s="42">
        <v>158.38999999999999</v>
      </c>
      <c r="J814" s="43">
        <f t="shared" si="583"/>
        <v>66.568214999999995</v>
      </c>
      <c r="K814" s="44">
        <v>2.46</v>
      </c>
      <c r="L814" s="45">
        <f t="shared" si="595"/>
        <v>-603.75</v>
      </c>
      <c r="M814" s="45">
        <f t="shared" si="584"/>
        <v>-603.75</v>
      </c>
      <c r="N814" s="46">
        <f t="shared" si="585"/>
        <v>-378.791785</v>
      </c>
      <c r="O814" s="47">
        <f t="shared" si="599"/>
        <v>-25538.625</v>
      </c>
      <c r="P814" s="47">
        <f t="shared" si="586"/>
        <v>25538.625</v>
      </c>
      <c r="Q814" s="47">
        <f t="shared" si="587"/>
        <v>0</v>
      </c>
      <c r="R814" s="39">
        <f t="shared" si="591"/>
        <v>5020738.4250000017</v>
      </c>
      <c r="S814" s="50">
        <f t="shared" si="566"/>
        <v>4719796.6499999985</v>
      </c>
      <c r="T814" s="49">
        <f t="shared" si="588"/>
        <v>25538.625</v>
      </c>
      <c r="U814" s="58">
        <f t="shared" si="600"/>
        <v>747568591.39349973</v>
      </c>
      <c r="V814" s="39">
        <f t="shared" si="565"/>
        <v>20686.286250000001</v>
      </c>
      <c r="W814" s="39">
        <f t="shared" si="589"/>
        <v>20686.286250000001</v>
      </c>
      <c r="X814" s="39">
        <f t="shared" si="607"/>
        <v>210761.19000000009</v>
      </c>
    </row>
    <row r="815" spans="2:24" x14ac:dyDescent="0.25">
      <c r="B815" s="4" t="s">
        <v>59</v>
      </c>
      <c r="C815" s="4">
        <v>800</v>
      </c>
      <c r="D815" s="4">
        <v>211</v>
      </c>
      <c r="E815" s="11">
        <v>41.4</v>
      </c>
      <c r="F815" s="39">
        <f t="shared" si="581"/>
        <v>-0.1388888888888889</v>
      </c>
      <c r="G815" s="40">
        <f t="shared" si="582"/>
        <v>11.5</v>
      </c>
      <c r="H815" s="41">
        <v>1242</v>
      </c>
      <c r="I815" s="42">
        <v>158.38999999999999</v>
      </c>
      <c r="J815" s="43">
        <f t="shared" si="583"/>
        <v>63.765660000000004</v>
      </c>
      <c r="K815" s="44">
        <v>2.46</v>
      </c>
      <c r="L815" s="45">
        <f t="shared" si="595"/>
        <v>-172.5</v>
      </c>
      <c r="M815" s="45">
        <f t="shared" si="584"/>
        <v>-172.5</v>
      </c>
      <c r="N815" s="46">
        <f t="shared" si="585"/>
        <v>49.655659999999983</v>
      </c>
      <c r="O815" s="47">
        <f t="shared" si="599"/>
        <v>-7141.5</v>
      </c>
      <c r="P815" s="47">
        <f t="shared" si="586"/>
        <v>7141.5</v>
      </c>
      <c r="Q815" s="47">
        <f t="shared" si="587"/>
        <v>0</v>
      </c>
      <c r="R815" s="39">
        <f t="shared" si="591"/>
        <v>5020738.4250000017</v>
      </c>
      <c r="S815" s="50">
        <f t="shared" si="566"/>
        <v>4726938.1499999985</v>
      </c>
      <c r="T815" s="49">
        <f t="shared" si="588"/>
        <v>7141.5</v>
      </c>
      <c r="U815" s="58">
        <f t="shared" si="600"/>
        <v>748699733.57849967</v>
      </c>
      <c r="V815" s="39">
        <f t="shared" si="565"/>
        <v>5784.6150000000007</v>
      </c>
      <c r="W815" s="39">
        <f t="shared" si="589"/>
        <v>5784.6150000000007</v>
      </c>
      <c r="X815" s="39">
        <f t="shared" ref="X815" si="610">W815</f>
        <v>5784.6150000000007</v>
      </c>
    </row>
    <row r="816" spans="2:24" x14ac:dyDescent="0.25">
      <c r="B816" s="4" t="s">
        <v>59</v>
      </c>
      <c r="C816" s="4">
        <v>801</v>
      </c>
      <c r="D816" s="4">
        <v>212</v>
      </c>
      <c r="E816" s="11">
        <v>41.3</v>
      </c>
      <c r="F816" s="39">
        <f t="shared" si="581"/>
        <v>9.7222222222222612E-2</v>
      </c>
      <c r="G816" s="40">
        <f t="shared" si="582"/>
        <v>11.472222222222221</v>
      </c>
      <c r="H816" s="41">
        <v>1242</v>
      </c>
      <c r="I816" s="42">
        <v>158.38999999999999</v>
      </c>
      <c r="J816" s="43">
        <f t="shared" si="583"/>
        <v>63.457985370370366</v>
      </c>
      <c r="K816" s="44">
        <v>2.46</v>
      </c>
      <c r="L816" s="45">
        <f t="shared" si="595"/>
        <v>120.75000000000048</v>
      </c>
      <c r="M816" s="45">
        <f t="shared" si="584"/>
        <v>120.75000000000048</v>
      </c>
      <c r="N816" s="46">
        <f t="shared" si="585"/>
        <v>342.59798537037079</v>
      </c>
      <c r="O816" s="47">
        <f t="shared" si="599"/>
        <v>4986.9750000000195</v>
      </c>
      <c r="P816" s="47">
        <f t="shared" si="586"/>
        <v>0</v>
      </c>
      <c r="Q816" s="47">
        <f t="shared" si="587"/>
        <v>4986.9750000000195</v>
      </c>
      <c r="R816" s="39">
        <f t="shared" si="591"/>
        <v>5025725.4000000013</v>
      </c>
      <c r="S816" s="50">
        <f t="shared" si="566"/>
        <v>4726938.1499999985</v>
      </c>
      <c r="T816" s="49">
        <f t="shared" si="588"/>
        <v>0</v>
      </c>
      <c r="U816" s="58">
        <f t="shared" si="600"/>
        <v>748699733.57849967</v>
      </c>
      <c r="V816" s="39">
        <f t="shared" si="565"/>
        <v>0</v>
      </c>
      <c r="W816" s="39">
        <f t="shared" si="589"/>
        <v>0</v>
      </c>
      <c r="X816" s="39">
        <f t="shared" ref="X816" si="611">W816+X815</f>
        <v>5784.6150000000007</v>
      </c>
    </row>
    <row r="817" spans="2:24" x14ac:dyDescent="0.25">
      <c r="B817" s="4" t="s">
        <v>59</v>
      </c>
      <c r="C817" s="4">
        <v>802</v>
      </c>
      <c r="D817" s="4">
        <v>213</v>
      </c>
      <c r="E817" s="11">
        <v>42.1</v>
      </c>
      <c r="F817" s="39">
        <f t="shared" si="581"/>
        <v>0.47222222222222299</v>
      </c>
      <c r="G817" s="40">
        <f t="shared" si="582"/>
        <v>11.694444444444445</v>
      </c>
      <c r="H817" s="41">
        <v>1242</v>
      </c>
      <c r="I817" s="42">
        <v>158.38999999999999</v>
      </c>
      <c r="J817" s="43">
        <f t="shared" si="583"/>
        <v>65.940216481481499</v>
      </c>
      <c r="K817" s="44">
        <v>2.46</v>
      </c>
      <c r="L817" s="45">
        <f t="shared" si="595"/>
        <v>586.50000000000091</v>
      </c>
      <c r="M817" s="45">
        <f t="shared" si="584"/>
        <v>586.50000000000091</v>
      </c>
      <c r="N817" s="46">
        <f t="shared" si="585"/>
        <v>810.83021648148247</v>
      </c>
      <c r="O817" s="47">
        <f t="shared" si="599"/>
        <v>24691.650000000038</v>
      </c>
      <c r="P817" s="47">
        <f t="shared" si="586"/>
        <v>0</v>
      </c>
      <c r="Q817" s="47">
        <f t="shared" si="587"/>
        <v>24691.650000000038</v>
      </c>
      <c r="R817" s="39">
        <f t="shared" si="591"/>
        <v>5050417.0500000017</v>
      </c>
      <c r="S817" s="50">
        <f t="shared" si="566"/>
        <v>4726938.1499999985</v>
      </c>
      <c r="T817" s="49">
        <f t="shared" si="588"/>
        <v>0</v>
      </c>
      <c r="U817" s="58">
        <f t="shared" si="600"/>
        <v>748699733.57849967</v>
      </c>
      <c r="V817" s="39">
        <f t="shared" si="565"/>
        <v>0</v>
      </c>
      <c r="W817" s="39">
        <f t="shared" si="589"/>
        <v>0</v>
      </c>
      <c r="X817" s="39">
        <f t="shared" si="607"/>
        <v>5784.6150000000007</v>
      </c>
    </row>
    <row r="818" spans="2:24" x14ac:dyDescent="0.25">
      <c r="B818" s="4" t="s">
        <v>59</v>
      </c>
      <c r="C818" s="4">
        <v>803</v>
      </c>
      <c r="D818" s="4">
        <v>214</v>
      </c>
      <c r="E818" s="11">
        <v>44.7</v>
      </c>
      <c r="F818" s="39">
        <f t="shared" si="581"/>
        <v>0.87499999999999956</v>
      </c>
      <c r="G818" s="40">
        <f t="shared" si="582"/>
        <v>12.416666666666668</v>
      </c>
      <c r="H818" s="41">
        <v>1242</v>
      </c>
      <c r="I818" s="42">
        <v>158.38999999999999</v>
      </c>
      <c r="J818" s="43">
        <f t="shared" si="583"/>
        <v>74.336348333333348</v>
      </c>
      <c r="K818" s="44">
        <v>2.46</v>
      </c>
      <c r="L818" s="45">
        <f t="shared" si="595"/>
        <v>1086.7499999999995</v>
      </c>
      <c r="M818" s="45">
        <f t="shared" si="584"/>
        <v>1086.7499999999995</v>
      </c>
      <c r="N818" s="46">
        <f t="shared" si="585"/>
        <v>1319.4763483333329</v>
      </c>
      <c r="O818" s="47">
        <f t="shared" si="599"/>
        <v>48577.724999999984</v>
      </c>
      <c r="P818" s="47">
        <f t="shared" si="586"/>
        <v>0</v>
      </c>
      <c r="Q818" s="47">
        <f t="shared" si="587"/>
        <v>48577.724999999984</v>
      </c>
      <c r="R818" s="39">
        <f t="shared" si="591"/>
        <v>5098994.7750000013</v>
      </c>
      <c r="S818" s="50">
        <f t="shared" si="566"/>
        <v>4726938.1499999985</v>
      </c>
      <c r="T818" s="49">
        <f t="shared" si="588"/>
        <v>0</v>
      </c>
      <c r="U818" s="58">
        <f t="shared" si="600"/>
        <v>748699733.57849967</v>
      </c>
      <c r="V818" s="39">
        <f t="shared" si="565"/>
        <v>0</v>
      </c>
      <c r="W818" s="39">
        <f t="shared" si="589"/>
        <v>0</v>
      </c>
      <c r="X818" s="39">
        <f t="shared" si="607"/>
        <v>5784.6150000000007</v>
      </c>
    </row>
    <row r="819" spans="2:24" x14ac:dyDescent="0.25">
      <c r="B819" s="4" t="s">
        <v>59</v>
      </c>
      <c r="C819" s="4">
        <v>804</v>
      </c>
      <c r="D819" s="4">
        <v>215</v>
      </c>
      <c r="E819" s="11">
        <v>48.4</v>
      </c>
      <c r="F819" s="39">
        <f t="shared" si="581"/>
        <v>0.93055555555555491</v>
      </c>
      <c r="G819" s="40">
        <f t="shared" si="582"/>
        <v>13.444444444444443</v>
      </c>
      <c r="H819" s="41">
        <v>1242</v>
      </c>
      <c r="I819" s="42">
        <v>158.38999999999999</v>
      </c>
      <c r="J819" s="43">
        <f t="shared" si="583"/>
        <v>87.151908148148124</v>
      </c>
      <c r="K819" s="44">
        <v>2.46</v>
      </c>
      <c r="L819" s="45">
        <f t="shared" si="595"/>
        <v>1155.7499999999991</v>
      </c>
      <c r="M819" s="45">
        <f t="shared" si="584"/>
        <v>1155.7499999999991</v>
      </c>
      <c r="N819" s="46">
        <f t="shared" si="585"/>
        <v>1401.2919081481473</v>
      </c>
      <c r="O819" s="47">
        <f t="shared" si="599"/>
        <v>55938.299999999952</v>
      </c>
      <c r="P819" s="47">
        <f t="shared" si="586"/>
        <v>0</v>
      </c>
      <c r="Q819" s="47">
        <f t="shared" si="587"/>
        <v>55938.299999999952</v>
      </c>
      <c r="R819" s="39">
        <f t="shared" si="591"/>
        <v>5154933.0750000011</v>
      </c>
      <c r="S819" s="50">
        <f t="shared" si="566"/>
        <v>4726938.1499999985</v>
      </c>
      <c r="T819" s="49">
        <f t="shared" si="588"/>
        <v>0</v>
      </c>
      <c r="U819" s="58">
        <f t="shared" si="600"/>
        <v>748699733.57849967</v>
      </c>
      <c r="V819" s="39">
        <f t="shared" ref="V819:V882" si="612">0.81*T819</f>
        <v>0</v>
      </c>
      <c r="W819" s="39">
        <f t="shared" si="589"/>
        <v>0</v>
      </c>
      <c r="X819" s="39">
        <f t="shared" ref="X819" si="613">W819</f>
        <v>0</v>
      </c>
    </row>
    <row r="820" spans="2:24" x14ac:dyDescent="0.25">
      <c r="B820" s="4" t="s">
        <v>59</v>
      </c>
      <c r="C820" s="4">
        <v>805</v>
      </c>
      <c r="D820" s="4">
        <v>216</v>
      </c>
      <c r="E820" s="11">
        <v>51.4</v>
      </c>
      <c r="F820" s="39">
        <f t="shared" si="581"/>
        <v>0.59722222222222276</v>
      </c>
      <c r="G820" s="40">
        <f t="shared" si="582"/>
        <v>14.277777777777777</v>
      </c>
      <c r="H820" s="41">
        <v>1242</v>
      </c>
      <c r="I820" s="42">
        <v>158.38999999999999</v>
      </c>
      <c r="J820" s="43">
        <f t="shared" si="583"/>
        <v>98.290697037037035</v>
      </c>
      <c r="K820" s="44">
        <v>2.46</v>
      </c>
      <c r="L820" s="45">
        <f t="shared" si="595"/>
        <v>741.75000000000068</v>
      </c>
      <c r="M820" s="45">
        <f t="shared" si="584"/>
        <v>741.75000000000068</v>
      </c>
      <c r="N820" s="46">
        <f t="shared" si="585"/>
        <v>998.4306970370377</v>
      </c>
      <c r="O820" s="47">
        <f t="shared" si="599"/>
        <v>38125.950000000033</v>
      </c>
      <c r="P820" s="47">
        <f t="shared" si="586"/>
        <v>0</v>
      </c>
      <c r="Q820" s="47">
        <f t="shared" si="587"/>
        <v>38125.950000000033</v>
      </c>
      <c r="R820" s="39">
        <f t="shared" si="591"/>
        <v>5193059.0250000013</v>
      </c>
      <c r="S820" s="50">
        <f t="shared" ref="S820:S883" si="614">S819+T820</f>
        <v>4726938.1499999985</v>
      </c>
      <c r="T820" s="49">
        <f t="shared" si="588"/>
        <v>0</v>
      </c>
      <c r="U820" s="58">
        <f t="shared" si="600"/>
        <v>748699733.57849967</v>
      </c>
      <c r="V820" s="39">
        <f t="shared" si="612"/>
        <v>0</v>
      </c>
      <c r="W820" s="39">
        <f t="shared" si="589"/>
        <v>0</v>
      </c>
      <c r="X820" s="39">
        <f t="shared" ref="X820" si="615">W820+X819</f>
        <v>0</v>
      </c>
    </row>
    <row r="821" spans="2:24" x14ac:dyDescent="0.25">
      <c r="B821" s="4" t="s">
        <v>59</v>
      </c>
      <c r="C821" s="4">
        <v>806</v>
      </c>
      <c r="D821" s="4">
        <v>217</v>
      </c>
      <c r="E821" s="11">
        <v>52.7</v>
      </c>
      <c r="F821" s="39">
        <f t="shared" si="581"/>
        <v>0.2222222222222224</v>
      </c>
      <c r="G821" s="40">
        <f t="shared" si="582"/>
        <v>14.638888888888889</v>
      </c>
      <c r="H821" s="41">
        <v>1242</v>
      </c>
      <c r="I821" s="42">
        <v>158.38999999999999</v>
      </c>
      <c r="J821" s="43">
        <f t="shared" si="583"/>
        <v>103.32547425925928</v>
      </c>
      <c r="K821" s="44">
        <v>2.46</v>
      </c>
      <c r="L821" s="45">
        <f t="shared" si="595"/>
        <v>276.00000000000023</v>
      </c>
      <c r="M821" s="45">
        <f t="shared" si="584"/>
        <v>276.00000000000023</v>
      </c>
      <c r="N821" s="46">
        <f t="shared" si="585"/>
        <v>537.71547425925951</v>
      </c>
      <c r="O821" s="47">
        <f t="shared" si="599"/>
        <v>14545.200000000013</v>
      </c>
      <c r="P821" s="47">
        <f t="shared" si="586"/>
        <v>0</v>
      </c>
      <c r="Q821" s="47">
        <f t="shared" si="587"/>
        <v>14545.200000000013</v>
      </c>
      <c r="R821" s="39">
        <f t="shared" si="591"/>
        <v>5207604.2250000015</v>
      </c>
      <c r="S821" s="50">
        <f t="shared" si="614"/>
        <v>4726938.1499999985</v>
      </c>
      <c r="T821" s="49">
        <f t="shared" si="588"/>
        <v>0</v>
      </c>
      <c r="U821" s="58">
        <f t="shared" si="600"/>
        <v>748699733.57849967</v>
      </c>
      <c r="V821" s="39">
        <f t="shared" si="612"/>
        <v>0</v>
      </c>
      <c r="W821" s="39">
        <f t="shared" si="589"/>
        <v>0</v>
      </c>
      <c r="X821" s="39">
        <f t="shared" si="607"/>
        <v>0</v>
      </c>
    </row>
    <row r="822" spans="2:24" x14ac:dyDescent="0.25">
      <c r="B822" s="4" t="s">
        <v>59</v>
      </c>
      <c r="C822" s="4">
        <v>807</v>
      </c>
      <c r="D822" s="4">
        <v>218</v>
      </c>
      <c r="E822" s="11">
        <v>53</v>
      </c>
      <c r="F822" s="39">
        <f t="shared" si="581"/>
        <v>-2.7777777777778172E-2</v>
      </c>
      <c r="G822" s="40">
        <f t="shared" si="582"/>
        <v>14.722222222222221</v>
      </c>
      <c r="H822" s="41">
        <v>1242</v>
      </c>
      <c r="I822" s="42">
        <v>158.38999999999999</v>
      </c>
      <c r="J822" s="43">
        <f t="shared" si="583"/>
        <v>104.5052037037037</v>
      </c>
      <c r="K822" s="44">
        <v>2.46</v>
      </c>
      <c r="L822" s="45">
        <f t="shared" si="595"/>
        <v>-34.50000000000049</v>
      </c>
      <c r="M822" s="45">
        <f t="shared" si="584"/>
        <v>-34.50000000000049</v>
      </c>
      <c r="N822" s="46">
        <f t="shared" si="585"/>
        <v>228.39520370370323</v>
      </c>
      <c r="O822" s="47">
        <f t="shared" si="599"/>
        <v>-1828.5000000000259</v>
      </c>
      <c r="P822" s="47">
        <f t="shared" si="586"/>
        <v>1828.5000000000259</v>
      </c>
      <c r="Q822" s="47">
        <f t="shared" si="587"/>
        <v>0</v>
      </c>
      <c r="R822" s="39">
        <f t="shared" si="591"/>
        <v>5207604.2250000015</v>
      </c>
      <c r="S822" s="50">
        <f t="shared" si="614"/>
        <v>4728766.6499999985</v>
      </c>
      <c r="T822" s="49">
        <f t="shared" si="588"/>
        <v>1828.5000000000259</v>
      </c>
      <c r="U822" s="58">
        <f t="shared" si="600"/>
        <v>748989349.69349968</v>
      </c>
      <c r="V822" s="39">
        <f t="shared" si="612"/>
        <v>1481.0850000000212</v>
      </c>
      <c r="W822" s="39">
        <f t="shared" si="589"/>
        <v>1481.0850000000212</v>
      </c>
      <c r="X822" s="39">
        <f t="shared" si="607"/>
        <v>1481.0850000000212</v>
      </c>
    </row>
    <row r="823" spans="2:24" x14ac:dyDescent="0.25">
      <c r="B823" s="4" t="s">
        <v>59</v>
      </c>
      <c r="C823" s="4">
        <v>808</v>
      </c>
      <c r="D823" s="4">
        <v>219</v>
      </c>
      <c r="E823" s="11">
        <v>52.5</v>
      </c>
      <c r="F823" s="39">
        <f t="shared" si="581"/>
        <v>-0.23611111111111149</v>
      </c>
      <c r="G823" s="40">
        <f t="shared" si="582"/>
        <v>14.583333333333332</v>
      </c>
      <c r="H823" s="41">
        <v>1242</v>
      </c>
      <c r="I823" s="42">
        <v>158.38999999999999</v>
      </c>
      <c r="J823" s="43">
        <f t="shared" si="583"/>
        <v>102.54270833333332</v>
      </c>
      <c r="K823" s="44">
        <v>2.46</v>
      </c>
      <c r="L823" s="45">
        <f t="shared" si="595"/>
        <v>-293.25000000000045</v>
      </c>
      <c r="M823" s="45">
        <f t="shared" si="584"/>
        <v>-293.25000000000045</v>
      </c>
      <c r="N823" s="46">
        <f t="shared" si="585"/>
        <v>-32.317291666667131</v>
      </c>
      <c r="O823" s="47">
        <f t="shared" si="599"/>
        <v>-15395.625000000024</v>
      </c>
      <c r="P823" s="47">
        <f t="shared" si="586"/>
        <v>15395.625000000024</v>
      </c>
      <c r="Q823" s="47">
        <f t="shared" si="587"/>
        <v>0</v>
      </c>
      <c r="R823" s="39">
        <f t="shared" si="591"/>
        <v>5207604.2250000015</v>
      </c>
      <c r="S823" s="50">
        <f t="shared" si="614"/>
        <v>4744162.2749999985</v>
      </c>
      <c r="T823" s="49">
        <f t="shared" si="588"/>
        <v>15395.625000000024</v>
      </c>
      <c r="U823" s="58">
        <f t="shared" si="600"/>
        <v>751427862.73724973</v>
      </c>
      <c r="V823" s="39">
        <f t="shared" si="612"/>
        <v>12470.456250000019</v>
      </c>
      <c r="W823" s="39">
        <f t="shared" si="589"/>
        <v>12470.456250000019</v>
      </c>
      <c r="X823" s="39">
        <f t="shared" ref="X823" si="616">W823</f>
        <v>12470.456250000019</v>
      </c>
    </row>
    <row r="824" spans="2:24" x14ac:dyDescent="0.25">
      <c r="B824" s="4" t="s">
        <v>59</v>
      </c>
      <c r="C824" s="4">
        <v>809</v>
      </c>
      <c r="D824" s="4">
        <v>220</v>
      </c>
      <c r="E824" s="11">
        <v>51.3</v>
      </c>
      <c r="F824" s="39">
        <f t="shared" si="581"/>
        <v>-0.38888888888888851</v>
      </c>
      <c r="G824" s="40">
        <f t="shared" si="582"/>
        <v>14.249999999999998</v>
      </c>
      <c r="H824" s="41">
        <v>1242</v>
      </c>
      <c r="I824" s="42">
        <v>158.38999999999999</v>
      </c>
      <c r="J824" s="43">
        <f t="shared" si="583"/>
        <v>97.908614999999983</v>
      </c>
      <c r="K824" s="44">
        <v>2.46</v>
      </c>
      <c r="L824" s="45">
        <f t="shared" si="595"/>
        <v>-482.99999999999955</v>
      </c>
      <c r="M824" s="45">
        <f t="shared" si="584"/>
        <v>-482.99999999999955</v>
      </c>
      <c r="N824" s="46">
        <f t="shared" si="585"/>
        <v>-226.70138499999956</v>
      </c>
      <c r="O824" s="47">
        <f t="shared" si="599"/>
        <v>-24777.899999999976</v>
      </c>
      <c r="P824" s="47">
        <f t="shared" si="586"/>
        <v>24777.899999999976</v>
      </c>
      <c r="Q824" s="47">
        <f t="shared" si="587"/>
        <v>0</v>
      </c>
      <c r="R824" s="39">
        <f t="shared" si="591"/>
        <v>5207604.2250000015</v>
      </c>
      <c r="S824" s="50">
        <f t="shared" si="614"/>
        <v>4768940.1749999989</v>
      </c>
      <c r="T824" s="49">
        <f t="shared" si="588"/>
        <v>24777.899999999976</v>
      </c>
      <c r="U824" s="58">
        <f t="shared" si="600"/>
        <v>755352434.3182497</v>
      </c>
      <c r="V824" s="39">
        <f t="shared" si="612"/>
        <v>20070.09899999998</v>
      </c>
      <c r="W824" s="39">
        <f t="shared" si="589"/>
        <v>20070.09899999998</v>
      </c>
      <c r="X824" s="39">
        <f t="shared" ref="X824" si="617">W824+X823</f>
        <v>32540.555249999998</v>
      </c>
    </row>
    <row r="825" spans="2:24" x14ac:dyDescent="0.25">
      <c r="B825" s="4" t="s">
        <v>59</v>
      </c>
      <c r="C825" s="4">
        <v>810</v>
      </c>
      <c r="D825" s="4">
        <v>221</v>
      </c>
      <c r="E825" s="11">
        <v>49.7</v>
      </c>
      <c r="F825" s="39">
        <f t="shared" si="581"/>
        <v>-0.54166666666666641</v>
      </c>
      <c r="G825" s="40">
        <f t="shared" si="582"/>
        <v>13.805555555555555</v>
      </c>
      <c r="H825" s="41">
        <v>1242</v>
      </c>
      <c r="I825" s="42">
        <v>158.38999999999999</v>
      </c>
      <c r="J825" s="43">
        <f t="shared" si="583"/>
        <v>91.896496481481492</v>
      </c>
      <c r="K825" s="44">
        <v>2.46</v>
      </c>
      <c r="L825" s="45">
        <f t="shared" si="595"/>
        <v>-672.74999999999966</v>
      </c>
      <c r="M825" s="45">
        <f t="shared" si="584"/>
        <v>-672.74999999999966</v>
      </c>
      <c r="N825" s="46">
        <f t="shared" si="585"/>
        <v>-422.46350351851817</v>
      </c>
      <c r="O825" s="47">
        <f t="shared" si="599"/>
        <v>-33435.674999999988</v>
      </c>
      <c r="P825" s="47">
        <f t="shared" si="586"/>
        <v>33435.674999999988</v>
      </c>
      <c r="Q825" s="47">
        <f t="shared" si="587"/>
        <v>0</v>
      </c>
      <c r="R825" s="39">
        <f t="shared" si="591"/>
        <v>5207604.2250000015</v>
      </c>
      <c r="S825" s="50">
        <f t="shared" si="614"/>
        <v>4802375.8499999987</v>
      </c>
      <c r="T825" s="49">
        <f t="shared" si="588"/>
        <v>33435.674999999988</v>
      </c>
      <c r="U825" s="58">
        <f t="shared" si="600"/>
        <v>760648310.88149977</v>
      </c>
      <c r="V825" s="39">
        <f t="shared" si="612"/>
        <v>27082.896749999993</v>
      </c>
      <c r="W825" s="39">
        <f t="shared" si="589"/>
        <v>27082.896749999993</v>
      </c>
      <c r="X825" s="39">
        <f t="shared" si="607"/>
        <v>59623.45199999999</v>
      </c>
    </row>
    <row r="826" spans="2:24" x14ac:dyDescent="0.25">
      <c r="B826" s="4" t="s">
        <v>59</v>
      </c>
      <c r="C826" s="4">
        <v>811</v>
      </c>
      <c r="D826" s="4">
        <v>222</v>
      </c>
      <c r="E826" s="11">
        <v>47.4</v>
      </c>
      <c r="F826" s="39">
        <f t="shared" si="581"/>
        <v>-0.83333333333333326</v>
      </c>
      <c r="G826" s="40">
        <f t="shared" si="582"/>
        <v>13.166666666666666</v>
      </c>
      <c r="H826" s="41">
        <v>1242</v>
      </c>
      <c r="I826" s="42">
        <v>158.38999999999999</v>
      </c>
      <c r="J826" s="43">
        <f t="shared" si="583"/>
        <v>83.587793333333323</v>
      </c>
      <c r="K826" s="44">
        <v>2.46</v>
      </c>
      <c r="L826" s="45">
        <f t="shared" si="595"/>
        <v>-1035</v>
      </c>
      <c r="M826" s="45">
        <f t="shared" si="584"/>
        <v>-1035</v>
      </c>
      <c r="N826" s="46">
        <f t="shared" si="585"/>
        <v>-793.02220666666676</v>
      </c>
      <c r="O826" s="47">
        <f t="shared" si="599"/>
        <v>-49059</v>
      </c>
      <c r="P826" s="47">
        <f t="shared" si="586"/>
        <v>49059</v>
      </c>
      <c r="Q826" s="47">
        <f t="shared" si="587"/>
        <v>0</v>
      </c>
      <c r="R826" s="39">
        <f t="shared" si="591"/>
        <v>5207604.2250000015</v>
      </c>
      <c r="S826" s="50">
        <f t="shared" si="614"/>
        <v>4851434.8499999987</v>
      </c>
      <c r="T826" s="49">
        <f t="shared" si="588"/>
        <v>49059</v>
      </c>
      <c r="U826" s="58">
        <f t="shared" si="600"/>
        <v>768418765.89149976</v>
      </c>
      <c r="V826" s="39">
        <f t="shared" si="612"/>
        <v>39737.79</v>
      </c>
      <c r="W826" s="39">
        <f t="shared" si="589"/>
        <v>39737.79</v>
      </c>
      <c r="X826" s="39">
        <f t="shared" si="607"/>
        <v>99361.241999999998</v>
      </c>
    </row>
    <row r="827" spans="2:24" x14ac:dyDescent="0.25">
      <c r="B827" s="4" t="s">
        <v>59</v>
      </c>
      <c r="C827" s="4">
        <v>812</v>
      </c>
      <c r="D827" s="4">
        <v>223</v>
      </c>
      <c r="E827" s="11">
        <v>43.7</v>
      </c>
      <c r="F827" s="39">
        <f t="shared" si="581"/>
        <v>-1.0694444444444438</v>
      </c>
      <c r="G827" s="40">
        <f t="shared" si="582"/>
        <v>12.138888888888889</v>
      </c>
      <c r="H827" s="41">
        <v>1242</v>
      </c>
      <c r="I827" s="42">
        <v>158.38999999999999</v>
      </c>
      <c r="J827" s="43">
        <f t="shared" si="583"/>
        <v>71.047540925925929</v>
      </c>
      <c r="K827" s="44">
        <v>2.46</v>
      </c>
      <c r="L827" s="45">
        <f t="shared" si="595"/>
        <v>-1328.2499999999991</v>
      </c>
      <c r="M827" s="45">
        <f t="shared" si="584"/>
        <v>-1328.2499999999991</v>
      </c>
      <c r="N827" s="46">
        <f t="shared" si="585"/>
        <v>-1098.8124590740731</v>
      </c>
      <c r="O827" s="47">
        <f t="shared" si="599"/>
        <v>-58044.524999999965</v>
      </c>
      <c r="P827" s="47">
        <f t="shared" si="586"/>
        <v>58044.524999999965</v>
      </c>
      <c r="Q827" s="47">
        <f t="shared" si="587"/>
        <v>0</v>
      </c>
      <c r="R827" s="39">
        <f t="shared" si="591"/>
        <v>5207604.2250000015</v>
      </c>
      <c r="S827" s="50">
        <f t="shared" si="614"/>
        <v>4909479.3749999991</v>
      </c>
      <c r="T827" s="49">
        <f t="shared" si="588"/>
        <v>58044.524999999965</v>
      </c>
      <c r="U827" s="58">
        <f t="shared" si="600"/>
        <v>777612438.20624983</v>
      </c>
      <c r="V827" s="39">
        <f t="shared" si="612"/>
        <v>47016.065249999978</v>
      </c>
      <c r="W827" s="39">
        <f t="shared" si="589"/>
        <v>47016.065249999978</v>
      </c>
      <c r="X827" s="39">
        <f t="shared" ref="X827" si="618">W827</f>
        <v>47016.065249999978</v>
      </c>
    </row>
    <row r="828" spans="2:24" x14ac:dyDescent="0.25">
      <c r="B828" s="4" t="s">
        <v>59</v>
      </c>
      <c r="C828" s="4">
        <v>813</v>
      </c>
      <c r="D828" s="4">
        <v>224</v>
      </c>
      <c r="E828" s="11">
        <v>39.700000000000003</v>
      </c>
      <c r="F828" s="39">
        <f t="shared" si="581"/>
        <v>-1.1388888888888893</v>
      </c>
      <c r="G828" s="40">
        <f t="shared" si="582"/>
        <v>11.027777777777779</v>
      </c>
      <c r="H828" s="41">
        <v>1242</v>
      </c>
      <c r="I828" s="42">
        <v>158.38999999999999</v>
      </c>
      <c r="J828" s="43">
        <f t="shared" si="583"/>
        <v>58.636385370370377</v>
      </c>
      <c r="K828" s="44">
        <v>2.46</v>
      </c>
      <c r="L828" s="45">
        <f t="shared" si="595"/>
        <v>-1414.5000000000005</v>
      </c>
      <c r="M828" s="45">
        <f t="shared" si="584"/>
        <v>-1414.5000000000005</v>
      </c>
      <c r="N828" s="46">
        <f t="shared" si="585"/>
        <v>-1197.47361462963</v>
      </c>
      <c r="O828" s="47">
        <f t="shared" si="599"/>
        <v>-56155.650000000023</v>
      </c>
      <c r="P828" s="47">
        <f t="shared" si="586"/>
        <v>56155.650000000023</v>
      </c>
      <c r="Q828" s="47">
        <f t="shared" si="587"/>
        <v>0</v>
      </c>
      <c r="R828" s="39">
        <f t="shared" si="591"/>
        <v>5207604.2250000015</v>
      </c>
      <c r="S828" s="50">
        <f t="shared" si="614"/>
        <v>4965635.0249999994</v>
      </c>
      <c r="T828" s="49">
        <f t="shared" si="588"/>
        <v>56155.650000000023</v>
      </c>
      <c r="U828" s="58">
        <f t="shared" si="600"/>
        <v>786506931.60974979</v>
      </c>
      <c r="V828" s="39">
        <f t="shared" si="612"/>
        <v>45486.076500000025</v>
      </c>
      <c r="W828" s="39">
        <f t="shared" si="589"/>
        <v>45486.076500000025</v>
      </c>
      <c r="X828" s="39">
        <f t="shared" ref="X828" si="619">W828+X827</f>
        <v>92502.14175000001</v>
      </c>
    </row>
    <row r="829" spans="2:24" x14ac:dyDescent="0.25">
      <c r="B829" s="4" t="s">
        <v>59</v>
      </c>
      <c r="C829" s="4">
        <v>814</v>
      </c>
      <c r="D829" s="4">
        <v>225</v>
      </c>
      <c r="E829" s="11">
        <v>35.5</v>
      </c>
      <c r="F829" s="39">
        <f t="shared" si="581"/>
        <v>-1.1944444444444446</v>
      </c>
      <c r="G829" s="40">
        <f t="shared" si="582"/>
        <v>9.8611111111111107</v>
      </c>
      <c r="H829" s="41">
        <v>1242</v>
      </c>
      <c r="I829" s="42">
        <v>158.38999999999999</v>
      </c>
      <c r="J829" s="43">
        <f t="shared" si="583"/>
        <v>46.885967592592586</v>
      </c>
      <c r="K829" s="44">
        <v>2.46</v>
      </c>
      <c r="L829" s="45">
        <f t="shared" si="595"/>
        <v>-1483.5000000000002</v>
      </c>
      <c r="M829" s="45">
        <f t="shared" si="584"/>
        <v>-1483.5000000000002</v>
      </c>
      <c r="N829" s="46">
        <f t="shared" si="585"/>
        <v>-1278.2240324074078</v>
      </c>
      <c r="O829" s="47">
        <f t="shared" si="599"/>
        <v>-52664.250000000007</v>
      </c>
      <c r="P829" s="47">
        <f t="shared" si="586"/>
        <v>52664.250000000007</v>
      </c>
      <c r="Q829" s="47">
        <f t="shared" si="587"/>
        <v>0</v>
      </c>
      <c r="R829" s="39">
        <f t="shared" si="591"/>
        <v>5207604.2250000015</v>
      </c>
      <c r="S829" s="50">
        <f t="shared" si="614"/>
        <v>5018299.2749999994</v>
      </c>
      <c r="T829" s="49">
        <f t="shared" si="588"/>
        <v>52664.250000000007</v>
      </c>
      <c r="U829" s="58">
        <f t="shared" si="600"/>
        <v>794848422.1672498</v>
      </c>
      <c r="V829" s="39">
        <f t="shared" si="612"/>
        <v>42658.04250000001</v>
      </c>
      <c r="W829" s="39">
        <f t="shared" si="589"/>
        <v>42658.04250000001</v>
      </c>
      <c r="X829" s="39">
        <f t="shared" si="607"/>
        <v>135160.18425000002</v>
      </c>
    </row>
    <row r="830" spans="2:24" x14ac:dyDescent="0.25">
      <c r="B830" s="4" t="s">
        <v>59</v>
      </c>
      <c r="C830" s="4">
        <v>815</v>
      </c>
      <c r="D830" s="4">
        <v>226</v>
      </c>
      <c r="E830" s="11">
        <v>31.1</v>
      </c>
      <c r="F830" s="39">
        <f t="shared" si="581"/>
        <v>-1.2777777777777777</v>
      </c>
      <c r="G830" s="40">
        <f t="shared" si="582"/>
        <v>8.6388888888888893</v>
      </c>
      <c r="H830" s="41">
        <v>1242</v>
      </c>
      <c r="I830" s="42">
        <v>158.38999999999999</v>
      </c>
      <c r="J830" s="43">
        <f t="shared" si="583"/>
        <v>35.98379425925927</v>
      </c>
      <c r="K830" s="44">
        <v>2.46</v>
      </c>
      <c r="L830" s="45">
        <f t="shared" si="595"/>
        <v>-1586.9999999999998</v>
      </c>
      <c r="M830" s="45">
        <f t="shared" si="584"/>
        <v>-1586.9999999999998</v>
      </c>
      <c r="N830" s="46">
        <f t="shared" si="585"/>
        <v>-1392.6262057407405</v>
      </c>
      <c r="O830" s="47">
        <f t="shared" si="599"/>
        <v>-49355.7</v>
      </c>
      <c r="P830" s="47">
        <f t="shared" si="586"/>
        <v>49355.7</v>
      </c>
      <c r="Q830" s="47">
        <f t="shared" si="587"/>
        <v>0</v>
      </c>
      <c r="R830" s="39">
        <f t="shared" si="591"/>
        <v>5207604.2250000015</v>
      </c>
      <c r="S830" s="50">
        <f t="shared" si="614"/>
        <v>5067654.9749999996</v>
      </c>
      <c r="T830" s="49">
        <f t="shared" si="588"/>
        <v>49355.7</v>
      </c>
      <c r="U830" s="58">
        <f t="shared" si="600"/>
        <v>802665871.49024987</v>
      </c>
      <c r="V830" s="39">
        <f t="shared" si="612"/>
        <v>39978.116999999998</v>
      </c>
      <c r="W830" s="39">
        <f t="shared" si="589"/>
        <v>39978.116999999998</v>
      </c>
      <c r="X830" s="39">
        <f t="shared" si="607"/>
        <v>175138.30125000002</v>
      </c>
    </row>
    <row r="831" spans="2:24" x14ac:dyDescent="0.25">
      <c r="B831" s="4" t="s">
        <v>59</v>
      </c>
      <c r="C831" s="4">
        <v>816</v>
      </c>
      <c r="D831" s="4">
        <v>227</v>
      </c>
      <c r="E831" s="11">
        <v>26.3</v>
      </c>
      <c r="F831" s="39">
        <f t="shared" si="581"/>
        <v>-1.2777777777777781</v>
      </c>
      <c r="G831" s="40">
        <f t="shared" si="582"/>
        <v>7.3055555555555554</v>
      </c>
      <c r="H831" s="41">
        <v>1242</v>
      </c>
      <c r="I831" s="42">
        <v>158.38999999999999</v>
      </c>
      <c r="J831" s="43">
        <f t="shared" si="583"/>
        <v>25.733429814814816</v>
      </c>
      <c r="K831" s="44">
        <v>2.46</v>
      </c>
      <c r="L831" s="45">
        <f t="shared" si="595"/>
        <v>-1587.0000000000005</v>
      </c>
      <c r="M831" s="45">
        <f t="shared" si="584"/>
        <v>-1587.0000000000005</v>
      </c>
      <c r="N831" s="46">
        <f t="shared" si="585"/>
        <v>-1402.8765701851858</v>
      </c>
      <c r="O831" s="47">
        <f t="shared" si="599"/>
        <v>-41738.100000000013</v>
      </c>
      <c r="P831" s="47">
        <f t="shared" si="586"/>
        <v>41738.100000000013</v>
      </c>
      <c r="Q831" s="47">
        <f t="shared" si="587"/>
        <v>0</v>
      </c>
      <c r="R831" s="39">
        <f t="shared" si="591"/>
        <v>5207604.2250000015</v>
      </c>
      <c r="S831" s="50">
        <f t="shared" si="614"/>
        <v>5109393.0749999993</v>
      </c>
      <c r="T831" s="49">
        <f t="shared" si="588"/>
        <v>41738.100000000013</v>
      </c>
      <c r="U831" s="58">
        <f t="shared" si="600"/>
        <v>809276769.14924979</v>
      </c>
      <c r="V831" s="39">
        <f t="shared" si="612"/>
        <v>33807.861000000012</v>
      </c>
      <c r="W831" s="39">
        <f t="shared" si="589"/>
        <v>33807.861000000012</v>
      </c>
      <c r="X831" s="39">
        <f t="shared" ref="X831" si="620">W831</f>
        <v>33807.861000000012</v>
      </c>
    </row>
    <row r="832" spans="2:24" x14ac:dyDescent="0.25">
      <c r="B832" s="4" t="s">
        <v>59</v>
      </c>
      <c r="C832" s="4">
        <v>817</v>
      </c>
      <c r="D832" s="4">
        <v>228</v>
      </c>
      <c r="E832" s="11">
        <v>21.9</v>
      </c>
      <c r="F832" s="39">
        <f t="shared" si="581"/>
        <v>-1.1527777777777779</v>
      </c>
      <c r="G832" s="40">
        <f t="shared" si="582"/>
        <v>6.083333333333333</v>
      </c>
      <c r="H832" s="41">
        <v>1242</v>
      </c>
      <c r="I832" s="42">
        <v>158.38999999999999</v>
      </c>
      <c r="J832" s="43">
        <f t="shared" si="583"/>
        <v>17.843268333333334</v>
      </c>
      <c r="K832" s="44">
        <v>2.46</v>
      </c>
      <c r="L832" s="45">
        <f t="shared" si="595"/>
        <v>-1431.7500000000002</v>
      </c>
      <c r="M832" s="45">
        <f t="shared" si="584"/>
        <v>-1431.7500000000002</v>
      </c>
      <c r="N832" s="46">
        <f t="shared" si="585"/>
        <v>-1255.5167316666668</v>
      </c>
      <c r="O832" s="47">
        <f t="shared" si="599"/>
        <v>-31355.325000000004</v>
      </c>
      <c r="P832" s="47">
        <f t="shared" si="586"/>
        <v>31355.325000000004</v>
      </c>
      <c r="Q832" s="47">
        <f t="shared" si="587"/>
        <v>0</v>
      </c>
      <c r="R832" s="39">
        <f t="shared" si="591"/>
        <v>5207604.2250000015</v>
      </c>
      <c r="S832" s="50">
        <f t="shared" si="614"/>
        <v>5140748.3999999994</v>
      </c>
      <c r="T832" s="49">
        <f t="shared" si="588"/>
        <v>31355.325000000004</v>
      </c>
      <c r="U832" s="58">
        <f t="shared" si="600"/>
        <v>814243139.07599986</v>
      </c>
      <c r="V832" s="39">
        <f t="shared" si="612"/>
        <v>25397.813250000007</v>
      </c>
      <c r="W832" s="39">
        <f t="shared" si="589"/>
        <v>25397.813250000007</v>
      </c>
      <c r="X832" s="39">
        <f t="shared" ref="X832" si="621">W832+X831</f>
        <v>59205.674250000018</v>
      </c>
    </row>
    <row r="833" spans="2:24" x14ac:dyDescent="0.25">
      <c r="B833" s="5" t="s">
        <v>59</v>
      </c>
      <c r="C833" s="4">
        <v>818</v>
      </c>
      <c r="D833" s="4">
        <v>229</v>
      </c>
      <c r="E833" s="11">
        <v>18</v>
      </c>
      <c r="F833" s="39">
        <f t="shared" si="581"/>
        <v>-0.68055555555555536</v>
      </c>
      <c r="G833" s="40">
        <f t="shared" si="582"/>
        <v>5</v>
      </c>
      <c r="H833" s="41">
        <v>1242</v>
      </c>
      <c r="I833" s="42">
        <v>158.38999999999999</v>
      </c>
      <c r="J833" s="43">
        <f t="shared" si="583"/>
        <v>12.054</v>
      </c>
      <c r="K833" s="44">
        <v>2.46</v>
      </c>
      <c r="L833" s="45">
        <f t="shared" si="595"/>
        <v>-845.24999999999977</v>
      </c>
      <c r="M833" s="45">
        <f t="shared" si="584"/>
        <v>-845.24999999999977</v>
      </c>
      <c r="N833" s="46">
        <f t="shared" si="585"/>
        <v>-674.80599999999981</v>
      </c>
      <c r="O833" s="47">
        <f t="shared" si="599"/>
        <v>-15214.499999999996</v>
      </c>
      <c r="P833" s="47">
        <f t="shared" si="586"/>
        <v>15214.499999999996</v>
      </c>
      <c r="Q833" s="47">
        <f t="shared" si="587"/>
        <v>0</v>
      </c>
      <c r="R833" s="39">
        <f t="shared" si="591"/>
        <v>5207604.2250000015</v>
      </c>
      <c r="S833" s="50">
        <f t="shared" si="614"/>
        <v>5155962.8999999994</v>
      </c>
      <c r="T833" s="49">
        <f t="shared" si="588"/>
        <v>15214.499999999996</v>
      </c>
      <c r="U833" s="58">
        <f t="shared" si="600"/>
        <v>816652963.73099983</v>
      </c>
      <c r="V833" s="39">
        <f t="shared" si="612"/>
        <v>12323.744999999997</v>
      </c>
      <c r="W833" s="39">
        <f t="shared" si="589"/>
        <v>12323.744999999997</v>
      </c>
      <c r="X833" s="39">
        <f t="shared" si="607"/>
        <v>71529.419250000021</v>
      </c>
    </row>
    <row r="834" spans="2:24" x14ac:dyDescent="0.25">
      <c r="B834" s="4" t="s">
        <v>59</v>
      </c>
      <c r="C834" s="4">
        <v>819</v>
      </c>
      <c r="D834" s="4">
        <v>230</v>
      </c>
      <c r="E834" s="11">
        <v>17</v>
      </c>
      <c r="F834" s="39">
        <f t="shared" si="581"/>
        <v>0</v>
      </c>
      <c r="G834" s="40">
        <f t="shared" si="582"/>
        <v>4.7222222222222223</v>
      </c>
      <c r="H834" s="41">
        <v>1242</v>
      </c>
      <c r="I834" s="42">
        <v>158.38999999999999</v>
      </c>
      <c r="J834" s="43">
        <f t="shared" si="583"/>
        <v>10.751870370370371</v>
      </c>
      <c r="K834" s="44">
        <v>2.46</v>
      </c>
      <c r="L834" s="45">
        <f t="shared" si="595"/>
        <v>0</v>
      </c>
      <c r="M834" s="45">
        <f t="shared" si="584"/>
        <v>0</v>
      </c>
      <c r="N834" s="46">
        <f t="shared" si="585"/>
        <v>169.14187037037036</v>
      </c>
      <c r="O834" s="47">
        <f t="shared" si="599"/>
        <v>0</v>
      </c>
      <c r="P834" s="47">
        <f t="shared" si="586"/>
        <v>0</v>
      </c>
      <c r="Q834" s="47">
        <f t="shared" si="587"/>
        <v>0</v>
      </c>
      <c r="R834" s="39">
        <f t="shared" si="591"/>
        <v>5207604.2250000015</v>
      </c>
      <c r="S834" s="50">
        <f t="shared" si="614"/>
        <v>5155962.8999999994</v>
      </c>
      <c r="T834" s="49">
        <f t="shared" si="588"/>
        <v>0</v>
      </c>
      <c r="U834" s="58">
        <f t="shared" si="600"/>
        <v>816652963.73099983</v>
      </c>
      <c r="V834" s="39">
        <f t="shared" si="612"/>
        <v>0</v>
      </c>
      <c r="W834" s="39">
        <f t="shared" si="589"/>
        <v>0</v>
      </c>
      <c r="X834" s="39">
        <f t="shared" si="607"/>
        <v>71529.419250000021</v>
      </c>
    </row>
    <row r="835" spans="2:24" x14ac:dyDescent="0.25">
      <c r="B835" s="4" t="s">
        <v>59</v>
      </c>
      <c r="C835" s="4">
        <v>820</v>
      </c>
      <c r="D835" s="4">
        <v>231</v>
      </c>
      <c r="E835" s="11">
        <v>18</v>
      </c>
      <c r="F835" s="39">
        <f t="shared" si="581"/>
        <v>0.61111111111111094</v>
      </c>
      <c r="G835" s="40">
        <f t="shared" si="582"/>
        <v>5</v>
      </c>
      <c r="H835" s="41">
        <v>1242</v>
      </c>
      <c r="I835" s="42">
        <v>158.38999999999999</v>
      </c>
      <c r="J835" s="43">
        <f t="shared" si="583"/>
        <v>12.054</v>
      </c>
      <c r="K835" s="44">
        <v>2.46</v>
      </c>
      <c r="L835" s="45">
        <f t="shared" si="595"/>
        <v>758.99999999999977</v>
      </c>
      <c r="M835" s="45">
        <f t="shared" si="584"/>
        <v>758.99999999999977</v>
      </c>
      <c r="N835" s="46">
        <f t="shared" si="585"/>
        <v>929.44399999999973</v>
      </c>
      <c r="O835" s="47">
        <f t="shared" si="599"/>
        <v>13661.999999999996</v>
      </c>
      <c r="P835" s="47">
        <f t="shared" si="586"/>
        <v>0</v>
      </c>
      <c r="Q835" s="47">
        <f t="shared" si="587"/>
        <v>13661.999999999996</v>
      </c>
      <c r="R835" s="39">
        <f t="shared" si="591"/>
        <v>5221266.2250000015</v>
      </c>
      <c r="S835" s="50">
        <f t="shared" si="614"/>
        <v>5155962.8999999994</v>
      </c>
      <c r="T835" s="49">
        <f t="shared" si="588"/>
        <v>0</v>
      </c>
      <c r="U835" s="58">
        <f t="shared" si="600"/>
        <v>816652963.73099983</v>
      </c>
      <c r="V835" s="39">
        <f t="shared" si="612"/>
        <v>0</v>
      </c>
      <c r="W835" s="39">
        <f t="shared" si="589"/>
        <v>0</v>
      </c>
      <c r="X835" s="39">
        <f t="shared" ref="X835" si="622">W835</f>
        <v>0</v>
      </c>
    </row>
    <row r="836" spans="2:24" x14ac:dyDescent="0.25">
      <c r="B836" s="4" t="s">
        <v>59</v>
      </c>
      <c r="C836" s="4">
        <v>821</v>
      </c>
      <c r="D836" s="4">
        <v>232</v>
      </c>
      <c r="E836" s="11">
        <v>21.4</v>
      </c>
      <c r="F836" s="39">
        <f t="shared" si="581"/>
        <v>0.94444444444444453</v>
      </c>
      <c r="G836" s="40">
        <f t="shared" si="582"/>
        <v>5.9444444444444438</v>
      </c>
      <c r="H836" s="41">
        <v>1242</v>
      </c>
      <c r="I836" s="42">
        <v>158.38999999999999</v>
      </c>
      <c r="J836" s="43">
        <f t="shared" si="583"/>
        <v>17.037808148148144</v>
      </c>
      <c r="K836" s="44">
        <v>2.46</v>
      </c>
      <c r="L836" s="45">
        <f t="shared" si="595"/>
        <v>1173</v>
      </c>
      <c r="M836" s="45">
        <f t="shared" si="584"/>
        <v>1173</v>
      </c>
      <c r="N836" s="46">
        <f t="shared" si="585"/>
        <v>1348.4278081481482</v>
      </c>
      <c r="O836" s="47">
        <f t="shared" si="599"/>
        <v>25102.199999999997</v>
      </c>
      <c r="P836" s="47">
        <f t="shared" si="586"/>
        <v>0</v>
      </c>
      <c r="Q836" s="47">
        <f t="shared" si="587"/>
        <v>25102.199999999997</v>
      </c>
      <c r="R836" s="39">
        <f t="shared" si="591"/>
        <v>5246368.4250000017</v>
      </c>
      <c r="S836" s="50">
        <f t="shared" si="614"/>
        <v>5155962.8999999994</v>
      </c>
      <c r="T836" s="49">
        <f t="shared" si="588"/>
        <v>0</v>
      </c>
      <c r="U836" s="58">
        <f t="shared" si="600"/>
        <v>816652963.73099983</v>
      </c>
      <c r="V836" s="39">
        <f t="shared" si="612"/>
        <v>0</v>
      </c>
      <c r="W836" s="39">
        <f t="shared" si="589"/>
        <v>0</v>
      </c>
      <c r="X836" s="39">
        <f t="shared" ref="X836" si="623">W836+X835</f>
        <v>0</v>
      </c>
    </row>
    <row r="837" spans="2:24" x14ac:dyDescent="0.25">
      <c r="B837" s="4" t="s">
        <v>59</v>
      </c>
      <c r="C837" s="4">
        <v>822</v>
      </c>
      <c r="D837" s="4">
        <v>233</v>
      </c>
      <c r="E837" s="11">
        <v>24.8</v>
      </c>
      <c r="F837" s="39">
        <f t="shared" si="581"/>
        <v>0.90277777777777779</v>
      </c>
      <c r="G837" s="40">
        <f t="shared" si="582"/>
        <v>6.8888888888888893</v>
      </c>
      <c r="H837" s="41">
        <v>1242</v>
      </c>
      <c r="I837" s="42">
        <v>158.38999999999999</v>
      </c>
      <c r="J837" s="43">
        <f t="shared" si="583"/>
        <v>22.881765925925933</v>
      </c>
      <c r="K837" s="44">
        <v>2.46</v>
      </c>
      <c r="L837" s="45">
        <f t="shared" si="595"/>
        <v>1121.25</v>
      </c>
      <c r="M837" s="45">
        <f t="shared" si="584"/>
        <v>1121.25</v>
      </c>
      <c r="N837" s="46">
        <f t="shared" si="585"/>
        <v>1302.521765925926</v>
      </c>
      <c r="O837" s="47">
        <f t="shared" si="599"/>
        <v>27807</v>
      </c>
      <c r="P837" s="47">
        <f t="shared" si="586"/>
        <v>0</v>
      </c>
      <c r="Q837" s="47">
        <f t="shared" si="587"/>
        <v>27807</v>
      </c>
      <c r="R837" s="39">
        <f t="shared" si="591"/>
        <v>5274175.4250000017</v>
      </c>
      <c r="S837" s="50">
        <f t="shared" si="614"/>
        <v>5155962.8999999994</v>
      </c>
      <c r="T837" s="49">
        <f t="shared" si="588"/>
        <v>0</v>
      </c>
      <c r="U837" s="58">
        <f t="shared" si="600"/>
        <v>816652963.73099983</v>
      </c>
      <c r="V837" s="39">
        <f t="shared" si="612"/>
        <v>0</v>
      </c>
      <c r="W837" s="39">
        <f t="shared" si="589"/>
        <v>0</v>
      </c>
      <c r="X837" s="39">
        <f t="shared" si="607"/>
        <v>0</v>
      </c>
    </row>
    <row r="838" spans="2:24" x14ac:dyDescent="0.25">
      <c r="B838" s="4" t="s">
        <v>59</v>
      </c>
      <c r="C838" s="4">
        <v>823</v>
      </c>
      <c r="D838" s="4">
        <v>234</v>
      </c>
      <c r="E838" s="11">
        <v>27.9</v>
      </c>
      <c r="F838" s="39">
        <f t="shared" si="581"/>
        <v>0.83333333333333326</v>
      </c>
      <c r="G838" s="40">
        <f t="shared" si="582"/>
        <v>7.7499999999999991</v>
      </c>
      <c r="H838" s="41">
        <v>1242</v>
      </c>
      <c r="I838" s="42">
        <v>158.38999999999999</v>
      </c>
      <c r="J838" s="43">
        <f t="shared" si="583"/>
        <v>28.959734999999995</v>
      </c>
      <c r="K838" s="44">
        <v>2.46</v>
      </c>
      <c r="L838" s="45">
        <f t="shared" si="595"/>
        <v>1035</v>
      </c>
      <c r="M838" s="45">
        <f t="shared" si="584"/>
        <v>1035</v>
      </c>
      <c r="N838" s="46">
        <f t="shared" si="585"/>
        <v>1222.349735</v>
      </c>
      <c r="O838" s="47">
        <f t="shared" si="599"/>
        <v>28876.5</v>
      </c>
      <c r="P838" s="47">
        <f t="shared" si="586"/>
        <v>0</v>
      </c>
      <c r="Q838" s="47">
        <f t="shared" si="587"/>
        <v>28876.5</v>
      </c>
      <c r="R838" s="39">
        <f t="shared" si="591"/>
        <v>5303051.9250000017</v>
      </c>
      <c r="S838" s="50">
        <f t="shared" si="614"/>
        <v>5155962.8999999994</v>
      </c>
      <c r="T838" s="49">
        <f t="shared" si="588"/>
        <v>0</v>
      </c>
      <c r="U838" s="58">
        <f t="shared" si="600"/>
        <v>816652963.73099983</v>
      </c>
      <c r="V838" s="39">
        <f t="shared" si="612"/>
        <v>0</v>
      </c>
      <c r="W838" s="39">
        <f t="shared" si="589"/>
        <v>0</v>
      </c>
      <c r="X838" s="39">
        <f t="shared" si="607"/>
        <v>0</v>
      </c>
    </row>
    <row r="839" spans="2:24" x14ac:dyDescent="0.25">
      <c r="B839" s="4" t="s">
        <v>59</v>
      </c>
      <c r="C839" s="4">
        <v>824</v>
      </c>
      <c r="D839" s="4">
        <v>235</v>
      </c>
      <c r="E839" s="11">
        <v>30.8</v>
      </c>
      <c r="F839" s="39">
        <f t="shared" si="581"/>
        <v>0.70833333333333348</v>
      </c>
      <c r="G839" s="40">
        <f t="shared" si="582"/>
        <v>8.5555555555555554</v>
      </c>
      <c r="H839" s="41">
        <v>1242</v>
      </c>
      <c r="I839" s="42">
        <v>158.38999999999999</v>
      </c>
      <c r="J839" s="43">
        <f t="shared" si="583"/>
        <v>35.292921481481486</v>
      </c>
      <c r="K839" s="44">
        <v>2.46</v>
      </c>
      <c r="L839" s="45">
        <f t="shared" si="595"/>
        <v>879.75000000000023</v>
      </c>
      <c r="M839" s="45">
        <f t="shared" si="584"/>
        <v>879.75000000000023</v>
      </c>
      <c r="N839" s="46">
        <f t="shared" si="585"/>
        <v>1073.4329214814816</v>
      </c>
      <c r="O839" s="47">
        <f t="shared" si="599"/>
        <v>27096.300000000007</v>
      </c>
      <c r="P839" s="47">
        <f t="shared" si="586"/>
        <v>0</v>
      </c>
      <c r="Q839" s="47">
        <f t="shared" si="587"/>
        <v>27096.300000000007</v>
      </c>
      <c r="R839" s="39">
        <f t="shared" si="591"/>
        <v>5330148.2250000015</v>
      </c>
      <c r="S839" s="50">
        <f t="shared" si="614"/>
        <v>5155962.8999999994</v>
      </c>
      <c r="T839" s="49">
        <f t="shared" si="588"/>
        <v>0</v>
      </c>
      <c r="U839" s="58">
        <f t="shared" si="600"/>
        <v>816652963.73099983</v>
      </c>
      <c r="V839" s="39">
        <f t="shared" si="612"/>
        <v>0</v>
      </c>
      <c r="W839" s="39">
        <f t="shared" si="589"/>
        <v>0</v>
      </c>
      <c r="X839" s="39">
        <f t="shared" ref="X839" si="624">W839</f>
        <v>0</v>
      </c>
    </row>
    <row r="840" spans="2:24" x14ac:dyDescent="0.25">
      <c r="B840" s="4" t="s">
        <v>59</v>
      </c>
      <c r="C840" s="4">
        <v>825</v>
      </c>
      <c r="D840" s="4">
        <v>236</v>
      </c>
      <c r="E840" s="11">
        <v>33</v>
      </c>
      <c r="F840" s="39">
        <f t="shared" si="581"/>
        <v>0.59722222222222232</v>
      </c>
      <c r="G840" s="40">
        <f t="shared" si="582"/>
        <v>9.1666666666666661</v>
      </c>
      <c r="H840" s="41">
        <v>1242</v>
      </c>
      <c r="I840" s="42">
        <v>158.38999999999999</v>
      </c>
      <c r="J840" s="43">
        <f t="shared" si="583"/>
        <v>40.514833333333335</v>
      </c>
      <c r="K840" s="44">
        <v>2.46</v>
      </c>
      <c r="L840" s="45">
        <f t="shared" si="595"/>
        <v>741.75000000000011</v>
      </c>
      <c r="M840" s="45">
        <f t="shared" si="584"/>
        <v>741.75000000000011</v>
      </c>
      <c r="N840" s="46">
        <f t="shared" si="585"/>
        <v>940.6548333333335</v>
      </c>
      <c r="O840" s="47">
        <f t="shared" si="599"/>
        <v>24477.750000000004</v>
      </c>
      <c r="P840" s="47">
        <f t="shared" si="586"/>
        <v>0</v>
      </c>
      <c r="Q840" s="47">
        <f t="shared" si="587"/>
        <v>24477.750000000004</v>
      </c>
      <c r="R840" s="39">
        <f t="shared" si="591"/>
        <v>5354625.9750000015</v>
      </c>
      <c r="S840" s="50">
        <f t="shared" si="614"/>
        <v>5155962.8999999994</v>
      </c>
      <c r="T840" s="49">
        <f t="shared" si="588"/>
        <v>0</v>
      </c>
      <c r="U840" s="58">
        <f t="shared" si="600"/>
        <v>816652963.73099983</v>
      </c>
      <c r="V840" s="39">
        <f t="shared" si="612"/>
        <v>0</v>
      </c>
      <c r="W840" s="39">
        <f t="shared" si="589"/>
        <v>0</v>
      </c>
      <c r="X840" s="39">
        <f t="shared" ref="X840" si="625">W840+X839</f>
        <v>0</v>
      </c>
    </row>
    <row r="841" spans="2:24" x14ac:dyDescent="0.25">
      <c r="B841" s="4" t="s">
        <v>59</v>
      </c>
      <c r="C841" s="4">
        <v>826</v>
      </c>
      <c r="D841" s="4">
        <v>237</v>
      </c>
      <c r="E841" s="11">
        <v>35.1</v>
      </c>
      <c r="F841" s="39">
        <f t="shared" si="581"/>
        <v>0.56944444444444464</v>
      </c>
      <c r="G841" s="40">
        <f t="shared" si="582"/>
        <v>9.75</v>
      </c>
      <c r="H841" s="41">
        <v>1242</v>
      </c>
      <c r="I841" s="42">
        <v>158.38999999999999</v>
      </c>
      <c r="J841" s="43">
        <f t="shared" si="583"/>
        <v>45.835335000000001</v>
      </c>
      <c r="K841" s="44">
        <v>2.46</v>
      </c>
      <c r="L841" s="45">
        <f t="shared" si="595"/>
        <v>707.25000000000023</v>
      </c>
      <c r="M841" s="45">
        <f t="shared" si="584"/>
        <v>707.25000000000023</v>
      </c>
      <c r="N841" s="46">
        <f t="shared" si="585"/>
        <v>911.4753350000002</v>
      </c>
      <c r="O841" s="47">
        <f t="shared" si="599"/>
        <v>24824.475000000009</v>
      </c>
      <c r="P841" s="47">
        <f t="shared" si="586"/>
        <v>0</v>
      </c>
      <c r="Q841" s="47">
        <f t="shared" si="587"/>
        <v>24824.475000000009</v>
      </c>
      <c r="R841" s="39">
        <f t="shared" si="591"/>
        <v>5379450.4500000011</v>
      </c>
      <c r="S841" s="50">
        <f t="shared" si="614"/>
        <v>5155962.8999999994</v>
      </c>
      <c r="T841" s="49">
        <f t="shared" si="588"/>
        <v>0</v>
      </c>
      <c r="U841" s="58">
        <f t="shared" si="600"/>
        <v>816652963.73099983</v>
      </c>
      <c r="V841" s="39">
        <f t="shared" si="612"/>
        <v>0</v>
      </c>
      <c r="W841" s="39">
        <f t="shared" si="589"/>
        <v>0</v>
      </c>
      <c r="X841" s="39">
        <f t="shared" si="607"/>
        <v>0</v>
      </c>
    </row>
    <row r="842" spans="2:24" x14ac:dyDescent="0.25">
      <c r="B842" s="4" t="s">
        <v>59</v>
      </c>
      <c r="C842" s="4">
        <v>827</v>
      </c>
      <c r="D842" s="4">
        <v>238</v>
      </c>
      <c r="E842" s="11">
        <v>37.1</v>
      </c>
      <c r="F842" s="39">
        <f t="shared" si="581"/>
        <v>0.52777777777777735</v>
      </c>
      <c r="G842" s="40">
        <f t="shared" si="582"/>
        <v>10.305555555555555</v>
      </c>
      <c r="H842" s="41">
        <v>1242</v>
      </c>
      <c r="I842" s="42">
        <v>158.38999999999999</v>
      </c>
      <c r="J842" s="43">
        <f t="shared" si="583"/>
        <v>51.207549814814818</v>
      </c>
      <c r="K842" s="44">
        <v>2.46</v>
      </c>
      <c r="L842" s="45">
        <f t="shared" si="595"/>
        <v>655.49999999999943</v>
      </c>
      <c r="M842" s="45">
        <f t="shared" si="584"/>
        <v>655.49999999999943</v>
      </c>
      <c r="N842" s="46">
        <f t="shared" si="585"/>
        <v>865.09754981481422</v>
      </c>
      <c r="O842" s="47">
        <f t="shared" si="599"/>
        <v>24319.049999999981</v>
      </c>
      <c r="P842" s="47">
        <f t="shared" si="586"/>
        <v>0</v>
      </c>
      <c r="Q842" s="47">
        <f t="shared" si="587"/>
        <v>24319.049999999981</v>
      </c>
      <c r="R842" s="39">
        <f t="shared" si="591"/>
        <v>5403769.5000000009</v>
      </c>
      <c r="S842" s="50">
        <f t="shared" si="614"/>
        <v>5155962.8999999994</v>
      </c>
      <c r="T842" s="49">
        <f t="shared" si="588"/>
        <v>0</v>
      </c>
      <c r="U842" s="58">
        <f t="shared" si="600"/>
        <v>816652963.73099983</v>
      </c>
      <c r="V842" s="39">
        <f t="shared" si="612"/>
        <v>0</v>
      </c>
      <c r="W842" s="39">
        <f t="shared" si="589"/>
        <v>0</v>
      </c>
      <c r="X842" s="39">
        <f t="shared" si="607"/>
        <v>0</v>
      </c>
    </row>
    <row r="843" spans="2:24" x14ac:dyDescent="0.25">
      <c r="B843" s="4" t="s">
        <v>59</v>
      </c>
      <c r="C843" s="4">
        <v>828</v>
      </c>
      <c r="D843" s="4">
        <v>239</v>
      </c>
      <c r="E843" s="11">
        <v>38.9</v>
      </c>
      <c r="F843" s="39">
        <f t="shared" si="581"/>
        <v>0.59722222222222177</v>
      </c>
      <c r="G843" s="40">
        <f t="shared" si="582"/>
        <v>10.805555555555555</v>
      </c>
      <c r="H843" s="41">
        <v>1242</v>
      </c>
      <c r="I843" s="42">
        <v>158.38999999999999</v>
      </c>
      <c r="J843" s="43">
        <f t="shared" si="583"/>
        <v>56.297016481481485</v>
      </c>
      <c r="K843" s="44">
        <v>2.46</v>
      </c>
      <c r="L843" s="45">
        <f t="shared" si="595"/>
        <v>741.74999999999943</v>
      </c>
      <c r="M843" s="45">
        <f t="shared" si="584"/>
        <v>741.74999999999943</v>
      </c>
      <c r="N843" s="46">
        <f t="shared" si="585"/>
        <v>956.4370164814809</v>
      </c>
      <c r="O843" s="47">
        <f t="shared" si="599"/>
        <v>28854.074999999975</v>
      </c>
      <c r="P843" s="47">
        <f t="shared" si="586"/>
        <v>0</v>
      </c>
      <c r="Q843" s="47">
        <f t="shared" si="587"/>
        <v>28854.074999999975</v>
      </c>
      <c r="R843" s="39">
        <f t="shared" si="591"/>
        <v>5432623.5750000011</v>
      </c>
      <c r="S843" s="50">
        <f t="shared" si="614"/>
        <v>5155962.8999999994</v>
      </c>
      <c r="T843" s="49">
        <f t="shared" si="588"/>
        <v>0</v>
      </c>
      <c r="U843" s="58">
        <f t="shared" si="600"/>
        <v>816652963.73099983</v>
      </c>
      <c r="V843" s="39">
        <f t="shared" si="612"/>
        <v>0</v>
      </c>
      <c r="W843" s="39">
        <f t="shared" si="589"/>
        <v>0</v>
      </c>
      <c r="X843" s="39">
        <f t="shared" ref="X843" si="626">W843</f>
        <v>0</v>
      </c>
    </row>
    <row r="844" spans="2:24" x14ac:dyDescent="0.25">
      <c r="B844" s="4" t="s">
        <v>59</v>
      </c>
      <c r="C844" s="4">
        <v>829</v>
      </c>
      <c r="D844" s="4">
        <v>240</v>
      </c>
      <c r="E844" s="11">
        <v>41.4</v>
      </c>
      <c r="F844" s="39">
        <f t="shared" si="581"/>
        <v>0.70833333333333348</v>
      </c>
      <c r="G844" s="40">
        <f t="shared" si="582"/>
        <v>11.5</v>
      </c>
      <c r="H844" s="41">
        <v>1242</v>
      </c>
      <c r="I844" s="42">
        <v>158.38999999999999</v>
      </c>
      <c r="J844" s="43">
        <f t="shared" si="583"/>
        <v>63.765660000000004</v>
      </c>
      <c r="K844" s="44">
        <v>2.46</v>
      </c>
      <c r="L844" s="45">
        <f t="shared" si="595"/>
        <v>879.75000000000023</v>
      </c>
      <c r="M844" s="45">
        <f t="shared" si="584"/>
        <v>879.75000000000023</v>
      </c>
      <c r="N844" s="46">
        <f t="shared" si="585"/>
        <v>1101.9056600000001</v>
      </c>
      <c r="O844" s="47">
        <f t="shared" si="599"/>
        <v>36421.650000000009</v>
      </c>
      <c r="P844" s="47">
        <f t="shared" si="586"/>
        <v>0</v>
      </c>
      <c r="Q844" s="47">
        <f t="shared" si="587"/>
        <v>36421.650000000009</v>
      </c>
      <c r="R844" s="39">
        <f t="shared" si="591"/>
        <v>5469045.2250000015</v>
      </c>
      <c r="S844" s="50">
        <f t="shared" si="614"/>
        <v>5155962.8999999994</v>
      </c>
      <c r="T844" s="49">
        <f t="shared" si="588"/>
        <v>0</v>
      </c>
      <c r="U844" s="58">
        <f t="shared" si="600"/>
        <v>816652963.73099983</v>
      </c>
      <c r="V844" s="39">
        <f t="shared" si="612"/>
        <v>0</v>
      </c>
      <c r="W844" s="39">
        <f t="shared" si="589"/>
        <v>0</v>
      </c>
      <c r="X844" s="39">
        <f t="shared" ref="X844" si="627">W844+X843</f>
        <v>0</v>
      </c>
    </row>
    <row r="845" spans="2:24" x14ac:dyDescent="0.25">
      <c r="B845" s="4" t="s">
        <v>59</v>
      </c>
      <c r="C845" s="4">
        <v>830</v>
      </c>
      <c r="D845" s="4">
        <v>241</v>
      </c>
      <c r="E845" s="11">
        <v>44</v>
      </c>
      <c r="F845" s="39">
        <f t="shared" si="581"/>
        <v>0.68055555555555536</v>
      </c>
      <c r="G845" s="40">
        <f t="shared" si="582"/>
        <v>12.222222222222221</v>
      </c>
      <c r="H845" s="41">
        <v>1242</v>
      </c>
      <c r="I845" s="42">
        <v>158.38999999999999</v>
      </c>
      <c r="J845" s="43">
        <f t="shared" si="583"/>
        <v>72.026370370370373</v>
      </c>
      <c r="K845" s="44">
        <v>2.46</v>
      </c>
      <c r="L845" s="45">
        <f t="shared" si="595"/>
        <v>845.24999999999977</v>
      </c>
      <c r="M845" s="45">
        <f t="shared" si="584"/>
        <v>845.24999999999977</v>
      </c>
      <c r="N845" s="46">
        <f t="shared" si="585"/>
        <v>1075.6663703703703</v>
      </c>
      <c r="O845" s="47">
        <f t="shared" si="599"/>
        <v>37190.999999999993</v>
      </c>
      <c r="P845" s="47">
        <f t="shared" si="586"/>
        <v>0</v>
      </c>
      <c r="Q845" s="47">
        <f t="shared" si="587"/>
        <v>37190.999999999993</v>
      </c>
      <c r="R845" s="39">
        <f t="shared" si="591"/>
        <v>5506236.2250000015</v>
      </c>
      <c r="S845" s="50">
        <f t="shared" si="614"/>
        <v>5155962.8999999994</v>
      </c>
      <c r="T845" s="49">
        <f t="shared" si="588"/>
        <v>0</v>
      </c>
      <c r="U845" s="58">
        <f t="shared" si="600"/>
        <v>816652963.73099983</v>
      </c>
      <c r="V845" s="39">
        <f t="shared" si="612"/>
        <v>0</v>
      </c>
      <c r="W845" s="39">
        <f t="shared" si="589"/>
        <v>0</v>
      </c>
      <c r="X845" s="39">
        <f t="shared" si="607"/>
        <v>0</v>
      </c>
    </row>
    <row r="846" spans="2:24" x14ac:dyDescent="0.25">
      <c r="B846" s="4" t="s">
        <v>59</v>
      </c>
      <c r="C846" s="4">
        <v>831</v>
      </c>
      <c r="D846" s="4">
        <v>242</v>
      </c>
      <c r="E846" s="11">
        <v>46.3</v>
      </c>
      <c r="F846" s="39">
        <f t="shared" si="581"/>
        <v>0.51388888888888928</v>
      </c>
      <c r="G846" s="40">
        <f t="shared" si="582"/>
        <v>12.861111111111111</v>
      </c>
      <c r="H846" s="41">
        <v>1242</v>
      </c>
      <c r="I846" s="42">
        <v>158.38999999999999</v>
      </c>
      <c r="J846" s="43">
        <f t="shared" si="583"/>
        <v>79.753207592592588</v>
      </c>
      <c r="K846" s="44">
        <v>2.46</v>
      </c>
      <c r="L846" s="45">
        <f t="shared" si="595"/>
        <v>638.25000000000045</v>
      </c>
      <c r="M846" s="45">
        <f t="shared" si="584"/>
        <v>638.25000000000045</v>
      </c>
      <c r="N846" s="46">
        <f t="shared" si="585"/>
        <v>876.39320759259306</v>
      </c>
      <c r="O846" s="47">
        <f t="shared" si="599"/>
        <v>29550.97500000002</v>
      </c>
      <c r="P846" s="47">
        <f t="shared" si="586"/>
        <v>0</v>
      </c>
      <c r="Q846" s="47">
        <f t="shared" si="587"/>
        <v>29550.97500000002</v>
      </c>
      <c r="R846" s="39">
        <f t="shared" si="591"/>
        <v>5535787.2000000011</v>
      </c>
      <c r="S846" s="50">
        <f t="shared" si="614"/>
        <v>5155962.8999999994</v>
      </c>
      <c r="T846" s="49">
        <f t="shared" si="588"/>
        <v>0</v>
      </c>
      <c r="U846" s="58">
        <f t="shared" si="600"/>
        <v>816652963.73099983</v>
      </c>
      <c r="V846" s="39">
        <f t="shared" si="612"/>
        <v>0</v>
      </c>
      <c r="W846" s="39">
        <f t="shared" si="589"/>
        <v>0</v>
      </c>
      <c r="X846" s="39">
        <f t="shared" si="607"/>
        <v>0</v>
      </c>
    </row>
    <row r="847" spans="2:24" x14ac:dyDescent="0.25">
      <c r="B847" s="4" t="s">
        <v>59</v>
      </c>
      <c r="C847" s="4">
        <v>832</v>
      </c>
      <c r="D847" s="4">
        <v>243</v>
      </c>
      <c r="E847" s="11">
        <v>47.7</v>
      </c>
      <c r="F847" s="39">
        <f t="shared" si="581"/>
        <v>0.26388888888888967</v>
      </c>
      <c r="G847" s="40">
        <f t="shared" si="582"/>
        <v>13.25</v>
      </c>
      <c r="H847" s="41">
        <v>1242</v>
      </c>
      <c r="I847" s="42">
        <v>158.38999999999999</v>
      </c>
      <c r="J847" s="43">
        <f t="shared" si="583"/>
        <v>84.649215000000012</v>
      </c>
      <c r="K847" s="44">
        <v>2.46</v>
      </c>
      <c r="L847" s="45">
        <f t="shared" si="595"/>
        <v>327.75000000000097</v>
      </c>
      <c r="M847" s="45">
        <f t="shared" si="584"/>
        <v>327.75000000000097</v>
      </c>
      <c r="N847" s="46">
        <f t="shared" si="585"/>
        <v>570.78921500000092</v>
      </c>
      <c r="O847" s="47">
        <f t="shared" si="599"/>
        <v>15633.675000000047</v>
      </c>
      <c r="P847" s="47">
        <f t="shared" si="586"/>
        <v>0</v>
      </c>
      <c r="Q847" s="47">
        <f t="shared" si="587"/>
        <v>15633.675000000047</v>
      </c>
      <c r="R847" s="39">
        <f t="shared" si="591"/>
        <v>5551420.8750000009</v>
      </c>
      <c r="S847" s="50">
        <f t="shared" si="614"/>
        <v>5155962.8999999994</v>
      </c>
      <c r="T847" s="49">
        <f t="shared" si="588"/>
        <v>0</v>
      </c>
      <c r="U847" s="58">
        <f t="shared" si="600"/>
        <v>816652963.73099983</v>
      </c>
      <c r="V847" s="39">
        <f t="shared" si="612"/>
        <v>0</v>
      </c>
      <c r="W847" s="39">
        <f t="shared" si="589"/>
        <v>0</v>
      </c>
      <c r="X847" s="39">
        <f t="shared" ref="X847" si="628">W847</f>
        <v>0</v>
      </c>
    </row>
    <row r="848" spans="2:24" x14ac:dyDescent="0.25">
      <c r="B848" s="4" t="s">
        <v>59</v>
      </c>
      <c r="C848" s="4">
        <v>833</v>
      </c>
      <c r="D848" s="4">
        <v>244</v>
      </c>
      <c r="E848" s="11">
        <v>48.2</v>
      </c>
      <c r="F848" s="39">
        <f t="shared" ref="F848:F911" si="629">($E849-$E847)/2/3.6</f>
        <v>0.1388888888888889</v>
      </c>
      <c r="G848" s="40">
        <f t="shared" ref="G848:G911" si="630">E848/3.6</f>
        <v>13.388888888888889</v>
      </c>
      <c r="H848" s="41">
        <v>1242</v>
      </c>
      <c r="I848" s="42">
        <v>158.38999999999999</v>
      </c>
      <c r="J848" s="43">
        <f t="shared" ref="J848:J911" si="631">0.5*$C$5*$C$6*$C$7*G848^2</f>
        <v>86.4331325925926</v>
      </c>
      <c r="K848" s="44">
        <v>2.46</v>
      </c>
      <c r="L848" s="45">
        <f t="shared" si="595"/>
        <v>172.5</v>
      </c>
      <c r="M848" s="45">
        <f t="shared" ref="M848:M911" si="632">$C$3*F848</f>
        <v>172.5</v>
      </c>
      <c r="N848" s="46">
        <f t="shared" ref="N848:N911" si="633">I848+J848+L848</f>
        <v>417.32313259259257</v>
      </c>
      <c r="O848" s="47">
        <f t="shared" si="599"/>
        <v>8314.5</v>
      </c>
      <c r="P848" s="47">
        <f t="shared" ref="P848:P911" si="634">MAX(-O848, 0)</f>
        <v>0</v>
      </c>
      <c r="Q848" s="47">
        <f t="shared" ref="Q848:Q911" si="635">MAX(O848, 0)</f>
        <v>8314.5</v>
      </c>
      <c r="R848" s="39">
        <f t="shared" si="591"/>
        <v>5559735.3750000009</v>
      </c>
      <c r="S848" s="50">
        <f t="shared" si="614"/>
        <v>5155962.8999999994</v>
      </c>
      <c r="T848" s="49">
        <f t="shared" ref="T848:T911" si="636">IF(O848&lt;0, -O848, 0)</f>
        <v>0</v>
      </c>
      <c r="U848" s="58">
        <f t="shared" si="600"/>
        <v>816652963.73099983</v>
      </c>
      <c r="V848" s="39">
        <f t="shared" si="612"/>
        <v>0</v>
      </c>
      <c r="W848" s="39">
        <f t="shared" ref="W848:W911" si="637">V848*1</f>
        <v>0</v>
      </c>
      <c r="X848" s="39">
        <f t="shared" ref="X848" si="638">W848+X847</f>
        <v>0</v>
      </c>
    </row>
    <row r="849" spans="2:24" x14ac:dyDescent="0.25">
      <c r="B849" s="4" t="s">
        <v>59</v>
      </c>
      <c r="C849" s="4">
        <v>834</v>
      </c>
      <c r="D849" s="4">
        <v>245</v>
      </c>
      <c r="E849" s="11">
        <v>48.7</v>
      </c>
      <c r="F849" s="39">
        <f t="shared" si="629"/>
        <v>0.15277777777777699</v>
      </c>
      <c r="G849" s="40">
        <f t="shared" si="630"/>
        <v>13.527777777777779</v>
      </c>
      <c r="H849" s="41">
        <v>1242</v>
      </c>
      <c r="I849" s="42">
        <v>158.38999999999999</v>
      </c>
      <c r="J849" s="43">
        <f t="shared" si="631"/>
        <v>88.235652037037042</v>
      </c>
      <c r="K849" s="44">
        <v>2.46</v>
      </c>
      <c r="L849" s="45">
        <f t="shared" si="595"/>
        <v>189.74999999999901</v>
      </c>
      <c r="M849" s="45">
        <f t="shared" si="632"/>
        <v>189.74999999999901</v>
      </c>
      <c r="N849" s="46">
        <f t="shared" si="633"/>
        <v>436.37565203703605</v>
      </c>
      <c r="O849" s="47">
        <f t="shared" si="599"/>
        <v>9240.8249999999516</v>
      </c>
      <c r="P849" s="47">
        <f t="shared" si="634"/>
        <v>0</v>
      </c>
      <c r="Q849" s="47">
        <f t="shared" si="635"/>
        <v>9240.8249999999516</v>
      </c>
      <c r="R849" s="39">
        <f t="shared" ref="R849:R912" si="639">Q849+R848</f>
        <v>5568976.2000000011</v>
      </c>
      <c r="S849" s="50">
        <f t="shared" si="614"/>
        <v>5155962.8999999994</v>
      </c>
      <c r="T849" s="49">
        <f t="shared" si="636"/>
        <v>0</v>
      </c>
      <c r="U849" s="58">
        <f t="shared" si="600"/>
        <v>816652963.73099983</v>
      </c>
      <c r="V849" s="39">
        <f t="shared" si="612"/>
        <v>0</v>
      </c>
      <c r="W849" s="39">
        <f t="shared" si="637"/>
        <v>0</v>
      </c>
      <c r="X849" s="39">
        <f t="shared" si="607"/>
        <v>0</v>
      </c>
    </row>
    <row r="850" spans="2:24" x14ac:dyDescent="0.25">
      <c r="B850" s="4" t="s">
        <v>59</v>
      </c>
      <c r="C850" s="4">
        <v>835</v>
      </c>
      <c r="D850" s="4">
        <v>246</v>
      </c>
      <c r="E850" s="11">
        <v>49.3</v>
      </c>
      <c r="F850" s="39">
        <f t="shared" si="629"/>
        <v>0.15277777777777699</v>
      </c>
      <c r="G850" s="40">
        <f t="shared" si="630"/>
        <v>13.694444444444443</v>
      </c>
      <c r="H850" s="41">
        <v>1242</v>
      </c>
      <c r="I850" s="42">
        <v>158.38999999999999</v>
      </c>
      <c r="J850" s="43">
        <f t="shared" si="631"/>
        <v>90.423229814814803</v>
      </c>
      <c r="K850" s="44">
        <v>2.46</v>
      </c>
      <c r="L850" s="45">
        <f t="shared" si="595"/>
        <v>189.74999999999901</v>
      </c>
      <c r="M850" s="45">
        <f t="shared" si="632"/>
        <v>189.74999999999901</v>
      </c>
      <c r="N850" s="46">
        <f t="shared" si="633"/>
        <v>438.56322981481378</v>
      </c>
      <c r="O850" s="47">
        <f t="shared" si="599"/>
        <v>9354.6749999999502</v>
      </c>
      <c r="P850" s="47">
        <f t="shared" si="634"/>
        <v>0</v>
      </c>
      <c r="Q850" s="47">
        <f t="shared" si="635"/>
        <v>9354.6749999999502</v>
      </c>
      <c r="R850" s="39">
        <f t="shared" si="639"/>
        <v>5578330.8750000009</v>
      </c>
      <c r="S850" s="50">
        <f t="shared" si="614"/>
        <v>5155962.8999999994</v>
      </c>
      <c r="T850" s="49">
        <f t="shared" si="636"/>
        <v>0</v>
      </c>
      <c r="U850" s="58">
        <f t="shared" si="600"/>
        <v>816652963.73099983</v>
      </c>
      <c r="V850" s="39">
        <f t="shared" si="612"/>
        <v>0</v>
      </c>
      <c r="W850" s="39">
        <f t="shared" si="637"/>
        <v>0</v>
      </c>
      <c r="X850" s="39">
        <f t="shared" si="607"/>
        <v>0</v>
      </c>
    </row>
    <row r="851" spans="2:24" x14ac:dyDescent="0.25">
      <c r="B851" s="4" t="s">
        <v>59</v>
      </c>
      <c r="C851" s="4">
        <v>836</v>
      </c>
      <c r="D851" s="4">
        <v>247</v>
      </c>
      <c r="E851" s="11">
        <v>49.8</v>
      </c>
      <c r="F851" s="39">
        <f t="shared" si="629"/>
        <v>0.12500000000000078</v>
      </c>
      <c r="G851" s="40">
        <f t="shared" si="630"/>
        <v>13.833333333333332</v>
      </c>
      <c r="H851" s="41">
        <v>1242</v>
      </c>
      <c r="I851" s="42">
        <v>158.38999999999999</v>
      </c>
      <c r="J851" s="43">
        <f t="shared" si="631"/>
        <v>92.26667333333333</v>
      </c>
      <c r="K851" s="44">
        <v>2.46</v>
      </c>
      <c r="L851" s="45">
        <f t="shared" si="595"/>
        <v>155.25000000000097</v>
      </c>
      <c r="M851" s="45">
        <f t="shared" si="632"/>
        <v>155.25000000000097</v>
      </c>
      <c r="N851" s="46">
        <f t="shared" si="633"/>
        <v>405.90667333333431</v>
      </c>
      <c r="O851" s="47">
        <f t="shared" si="599"/>
        <v>7731.450000000048</v>
      </c>
      <c r="P851" s="47">
        <f t="shared" si="634"/>
        <v>0</v>
      </c>
      <c r="Q851" s="47">
        <f t="shared" si="635"/>
        <v>7731.450000000048</v>
      </c>
      <c r="R851" s="39">
        <f t="shared" si="639"/>
        <v>5586062.3250000011</v>
      </c>
      <c r="S851" s="50">
        <f t="shared" si="614"/>
        <v>5155962.8999999994</v>
      </c>
      <c r="T851" s="49">
        <f t="shared" si="636"/>
        <v>0</v>
      </c>
      <c r="U851" s="58">
        <f t="shared" si="600"/>
        <v>816652963.73099983</v>
      </c>
      <c r="V851" s="39">
        <f t="shared" si="612"/>
        <v>0</v>
      </c>
      <c r="W851" s="39">
        <f t="shared" si="637"/>
        <v>0</v>
      </c>
      <c r="X851" s="39">
        <f t="shared" ref="X851" si="640">W851</f>
        <v>0</v>
      </c>
    </row>
    <row r="852" spans="2:24" x14ac:dyDescent="0.25">
      <c r="B852" s="4" t="s">
        <v>59</v>
      </c>
      <c r="C852" s="4">
        <v>837</v>
      </c>
      <c r="D852" s="4">
        <v>248</v>
      </c>
      <c r="E852" s="11">
        <v>50.2</v>
      </c>
      <c r="F852" s="39">
        <f t="shared" si="629"/>
        <v>0.15277777777777798</v>
      </c>
      <c r="G852" s="40">
        <f t="shared" si="630"/>
        <v>13.944444444444445</v>
      </c>
      <c r="H852" s="41">
        <v>1242</v>
      </c>
      <c r="I852" s="42">
        <v>158.38999999999999</v>
      </c>
      <c r="J852" s="43">
        <f t="shared" si="631"/>
        <v>93.7548214814815</v>
      </c>
      <c r="K852" s="44">
        <v>2.46</v>
      </c>
      <c r="L852" s="45">
        <f t="shared" si="595"/>
        <v>189.75000000000026</v>
      </c>
      <c r="M852" s="45">
        <f t="shared" si="632"/>
        <v>189.75000000000026</v>
      </c>
      <c r="N852" s="46">
        <f t="shared" si="633"/>
        <v>441.8948214814817</v>
      </c>
      <c r="O852" s="47">
        <f t="shared" si="599"/>
        <v>9525.4500000000135</v>
      </c>
      <c r="P852" s="47">
        <f t="shared" si="634"/>
        <v>0</v>
      </c>
      <c r="Q852" s="47">
        <f t="shared" si="635"/>
        <v>9525.4500000000135</v>
      </c>
      <c r="R852" s="39">
        <f t="shared" si="639"/>
        <v>5595587.7750000013</v>
      </c>
      <c r="S852" s="50">
        <f t="shared" si="614"/>
        <v>5155962.8999999994</v>
      </c>
      <c r="T852" s="49">
        <f t="shared" si="636"/>
        <v>0</v>
      </c>
      <c r="U852" s="58">
        <f t="shared" si="600"/>
        <v>816652963.73099983</v>
      </c>
      <c r="V852" s="39">
        <f t="shared" si="612"/>
        <v>0</v>
      </c>
      <c r="W852" s="39">
        <f t="shared" si="637"/>
        <v>0</v>
      </c>
      <c r="X852" s="39">
        <f t="shared" ref="X852" si="641">W852+X851</f>
        <v>0</v>
      </c>
    </row>
    <row r="853" spans="2:24" x14ac:dyDescent="0.25">
      <c r="B853" s="4" t="s">
        <v>59</v>
      </c>
      <c r="C853" s="4">
        <v>838</v>
      </c>
      <c r="D853" s="4">
        <v>249</v>
      </c>
      <c r="E853" s="11">
        <v>50.9</v>
      </c>
      <c r="F853" s="39">
        <f t="shared" si="629"/>
        <v>0.22222222222222143</v>
      </c>
      <c r="G853" s="40">
        <f t="shared" si="630"/>
        <v>14.138888888888888</v>
      </c>
      <c r="H853" s="41">
        <v>1242</v>
      </c>
      <c r="I853" s="42">
        <v>158.38999999999999</v>
      </c>
      <c r="J853" s="43">
        <f t="shared" si="631"/>
        <v>96.387727592592583</v>
      </c>
      <c r="K853" s="44">
        <v>2.46</v>
      </c>
      <c r="L853" s="45">
        <f t="shared" si="595"/>
        <v>275.99999999999903</v>
      </c>
      <c r="M853" s="45">
        <f t="shared" si="632"/>
        <v>275.99999999999903</v>
      </c>
      <c r="N853" s="46">
        <f t="shared" si="633"/>
        <v>530.77772759259165</v>
      </c>
      <c r="O853" s="47">
        <f t="shared" si="599"/>
        <v>14048.399999999951</v>
      </c>
      <c r="P853" s="47">
        <f t="shared" si="634"/>
        <v>0</v>
      </c>
      <c r="Q853" s="47">
        <f t="shared" si="635"/>
        <v>14048.399999999951</v>
      </c>
      <c r="R853" s="39">
        <f t="shared" si="639"/>
        <v>5609636.1750000017</v>
      </c>
      <c r="S853" s="50">
        <f t="shared" si="614"/>
        <v>5155962.8999999994</v>
      </c>
      <c r="T853" s="49">
        <f t="shared" si="636"/>
        <v>0</v>
      </c>
      <c r="U853" s="58">
        <f t="shared" si="600"/>
        <v>816652963.73099983</v>
      </c>
      <c r="V853" s="39">
        <f t="shared" si="612"/>
        <v>0</v>
      </c>
      <c r="W853" s="39">
        <f t="shared" si="637"/>
        <v>0</v>
      </c>
      <c r="X853" s="39">
        <f t="shared" si="607"/>
        <v>0</v>
      </c>
    </row>
    <row r="854" spans="2:24" x14ac:dyDescent="0.25">
      <c r="B854" s="4" t="s">
        <v>59</v>
      </c>
      <c r="C854" s="4">
        <v>839</v>
      </c>
      <c r="D854" s="4">
        <v>250</v>
      </c>
      <c r="E854" s="11">
        <v>51.8</v>
      </c>
      <c r="F854" s="39">
        <f t="shared" si="629"/>
        <v>0.2222222222222224</v>
      </c>
      <c r="G854" s="40">
        <f t="shared" si="630"/>
        <v>14.388888888888888</v>
      </c>
      <c r="H854" s="41">
        <v>1242</v>
      </c>
      <c r="I854" s="42">
        <v>158.38999999999999</v>
      </c>
      <c r="J854" s="43">
        <f t="shared" si="631"/>
        <v>99.826465925925902</v>
      </c>
      <c r="K854" s="44">
        <v>2.46</v>
      </c>
      <c r="L854" s="45">
        <f t="shared" ref="L854:L917" si="642">$C$3*F854</f>
        <v>276.00000000000023</v>
      </c>
      <c r="M854" s="45">
        <f t="shared" si="632"/>
        <v>276.00000000000023</v>
      </c>
      <c r="N854" s="46">
        <f t="shared" si="633"/>
        <v>534.21646592592606</v>
      </c>
      <c r="O854" s="47">
        <f t="shared" si="599"/>
        <v>14296.80000000001</v>
      </c>
      <c r="P854" s="47">
        <f t="shared" si="634"/>
        <v>0</v>
      </c>
      <c r="Q854" s="47">
        <f t="shared" si="635"/>
        <v>14296.80000000001</v>
      </c>
      <c r="R854" s="39">
        <f t="shared" si="639"/>
        <v>5623932.9750000015</v>
      </c>
      <c r="S854" s="50">
        <f t="shared" si="614"/>
        <v>5155962.8999999994</v>
      </c>
      <c r="T854" s="49">
        <f t="shared" si="636"/>
        <v>0</v>
      </c>
      <c r="U854" s="58">
        <f t="shared" si="600"/>
        <v>816652963.73099983</v>
      </c>
      <c r="V854" s="39">
        <f t="shared" si="612"/>
        <v>0</v>
      </c>
      <c r="W854" s="39">
        <f t="shared" si="637"/>
        <v>0</v>
      </c>
      <c r="X854" s="39">
        <f t="shared" si="607"/>
        <v>0</v>
      </c>
    </row>
    <row r="855" spans="2:24" x14ac:dyDescent="0.25">
      <c r="B855" s="4" t="s">
        <v>59</v>
      </c>
      <c r="C855" s="4">
        <v>840</v>
      </c>
      <c r="D855" s="4">
        <v>251</v>
      </c>
      <c r="E855" s="11">
        <v>52.5</v>
      </c>
      <c r="F855" s="39">
        <f t="shared" si="629"/>
        <v>0.20833333333333331</v>
      </c>
      <c r="G855" s="40">
        <f t="shared" si="630"/>
        <v>14.583333333333332</v>
      </c>
      <c r="H855" s="41">
        <v>1242</v>
      </c>
      <c r="I855" s="42">
        <v>158.38999999999999</v>
      </c>
      <c r="J855" s="43">
        <f t="shared" si="631"/>
        <v>102.54270833333332</v>
      </c>
      <c r="K855" s="44">
        <v>2.46</v>
      </c>
      <c r="L855" s="45">
        <f t="shared" si="642"/>
        <v>258.75</v>
      </c>
      <c r="M855" s="45">
        <f t="shared" si="632"/>
        <v>258.75</v>
      </c>
      <c r="N855" s="46">
        <f t="shared" si="633"/>
        <v>519.68270833333327</v>
      </c>
      <c r="O855" s="47">
        <f t="shared" si="599"/>
        <v>13584.375</v>
      </c>
      <c r="P855" s="47">
        <f t="shared" si="634"/>
        <v>0</v>
      </c>
      <c r="Q855" s="47">
        <f t="shared" si="635"/>
        <v>13584.375</v>
      </c>
      <c r="R855" s="39">
        <f t="shared" si="639"/>
        <v>5637517.3500000015</v>
      </c>
      <c r="S855" s="50">
        <f t="shared" si="614"/>
        <v>5155962.8999999994</v>
      </c>
      <c r="T855" s="49">
        <f t="shared" si="636"/>
        <v>0</v>
      </c>
      <c r="U855" s="58">
        <f t="shared" si="600"/>
        <v>816652963.73099983</v>
      </c>
      <c r="V855" s="39">
        <f t="shared" si="612"/>
        <v>0</v>
      </c>
      <c r="W855" s="39">
        <f t="shared" si="637"/>
        <v>0</v>
      </c>
      <c r="X855" s="39">
        <f t="shared" ref="X855" si="643">W855</f>
        <v>0</v>
      </c>
    </row>
    <row r="856" spans="2:24" x14ac:dyDescent="0.25">
      <c r="B856" s="4" t="s">
        <v>59</v>
      </c>
      <c r="C856" s="4">
        <v>841</v>
      </c>
      <c r="D856" s="4">
        <v>252</v>
      </c>
      <c r="E856" s="11">
        <v>53.3</v>
      </c>
      <c r="F856" s="39">
        <f t="shared" si="629"/>
        <v>0.27777777777777779</v>
      </c>
      <c r="G856" s="40">
        <f t="shared" si="630"/>
        <v>14.805555555555554</v>
      </c>
      <c r="H856" s="41">
        <v>1242</v>
      </c>
      <c r="I856" s="42">
        <v>158.38999999999999</v>
      </c>
      <c r="J856" s="43">
        <f t="shared" si="631"/>
        <v>105.69162981481479</v>
      </c>
      <c r="K856" s="44">
        <v>2.46</v>
      </c>
      <c r="L856" s="45">
        <f t="shared" si="642"/>
        <v>345</v>
      </c>
      <c r="M856" s="45">
        <f t="shared" si="632"/>
        <v>345</v>
      </c>
      <c r="N856" s="46">
        <f t="shared" si="633"/>
        <v>609.08162981481473</v>
      </c>
      <c r="O856" s="47">
        <f t="shared" si="599"/>
        <v>18388.5</v>
      </c>
      <c r="P856" s="47">
        <f t="shared" si="634"/>
        <v>0</v>
      </c>
      <c r="Q856" s="47">
        <f t="shared" si="635"/>
        <v>18388.5</v>
      </c>
      <c r="R856" s="39">
        <f t="shared" si="639"/>
        <v>5655905.8500000015</v>
      </c>
      <c r="S856" s="50">
        <f t="shared" si="614"/>
        <v>5155962.8999999994</v>
      </c>
      <c r="T856" s="49">
        <f t="shared" si="636"/>
        <v>0</v>
      </c>
      <c r="U856" s="58">
        <f t="shared" si="600"/>
        <v>816652963.73099983</v>
      </c>
      <c r="V856" s="39">
        <f t="shared" si="612"/>
        <v>0</v>
      </c>
      <c r="W856" s="39">
        <f t="shared" si="637"/>
        <v>0</v>
      </c>
      <c r="X856" s="39">
        <f t="shared" ref="X856" si="644">W856+X855</f>
        <v>0</v>
      </c>
    </row>
    <row r="857" spans="2:24" x14ac:dyDescent="0.25">
      <c r="B857" s="4" t="s">
        <v>59</v>
      </c>
      <c r="C857" s="4">
        <v>842</v>
      </c>
      <c r="D857" s="4">
        <v>253</v>
      </c>
      <c r="E857" s="11">
        <v>54.5</v>
      </c>
      <c r="F857" s="39">
        <f t="shared" si="629"/>
        <v>0.33333333333333409</v>
      </c>
      <c r="G857" s="40">
        <f t="shared" si="630"/>
        <v>15.138888888888889</v>
      </c>
      <c r="H857" s="41">
        <v>1242</v>
      </c>
      <c r="I857" s="42">
        <v>158.38999999999999</v>
      </c>
      <c r="J857" s="43">
        <f t="shared" si="631"/>
        <v>110.50430092592595</v>
      </c>
      <c r="K857" s="44">
        <v>2.46</v>
      </c>
      <c r="L857" s="45">
        <f t="shared" si="642"/>
        <v>414.00000000000097</v>
      </c>
      <c r="M857" s="45">
        <f t="shared" si="632"/>
        <v>414.00000000000097</v>
      </c>
      <c r="N857" s="46">
        <f t="shared" si="633"/>
        <v>682.89430092592693</v>
      </c>
      <c r="O857" s="47">
        <f t="shared" si="599"/>
        <v>22563.000000000051</v>
      </c>
      <c r="P857" s="47">
        <f t="shared" si="634"/>
        <v>0</v>
      </c>
      <c r="Q857" s="47">
        <f t="shared" si="635"/>
        <v>22563.000000000051</v>
      </c>
      <c r="R857" s="39">
        <f t="shared" si="639"/>
        <v>5678468.8500000015</v>
      </c>
      <c r="S857" s="50">
        <f t="shared" si="614"/>
        <v>5155962.8999999994</v>
      </c>
      <c r="T857" s="49">
        <f t="shared" si="636"/>
        <v>0</v>
      </c>
      <c r="U857" s="58">
        <f t="shared" si="600"/>
        <v>816652963.73099983</v>
      </c>
      <c r="V857" s="39">
        <f t="shared" si="612"/>
        <v>0</v>
      </c>
      <c r="W857" s="39">
        <f t="shared" si="637"/>
        <v>0</v>
      </c>
      <c r="X857" s="39">
        <f t="shared" si="607"/>
        <v>0</v>
      </c>
    </row>
    <row r="858" spans="2:24" x14ac:dyDescent="0.25">
      <c r="B858" s="4" t="s">
        <v>59</v>
      </c>
      <c r="C858" s="4">
        <v>843</v>
      </c>
      <c r="D858" s="4">
        <v>254</v>
      </c>
      <c r="E858" s="11">
        <v>55.7</v>
      </c>
      <c r="F858" s="39">
        <f t="shared" si="629"/>
        <v>0.27777777777777779</v>
      </c>
      <c r="G858" s="40">
        <f t="shared" si="630"/>
        <v>15.472222222222223</v>
      </c>
      <c r="H858" s="41">
        <v>1242</v>
      </c>
      <c r="I858" s="42">
        <v>158.38999999999999</v>
      </c>
      <c r="J858" s="43">
        <f t="shared" si="631"/>
        <v>115.42411870370373</v>
      </c>
      <c r="K858" s="44">
        <v>2.46</v>
      </c>
      <c r="L858" s="45">
        <f t="shared" si="642"/>
        <v>345</v>
      </c>
      <c r="M858" s="45">
        <f t="shared" si="632"/>
        <v>345</v>
      </c>
      <c r="N858" s="46">
        <f t="shared" si="633"/>
        <v>618.81411870370368</v>
      </c>
      <c r="O858" s="47">
        <f t="shared" si="599"/>
        <v>19216.5</v>
      </c>
      <c r="P858" s="47">
        <f t="shared" si="634"/>
        <v>0</v>
      </c>
      <c r="Q858" s="47">
        <f t="shared" si="635"/>
        <v>19216.5</v>
      </c>
      <c r="R858" s="39">
        <f t="shared" si="639"/>
        <v>5697685.3500000015</v>
      </c>
      <c r="S858" s="50">
        <f t="shared" si="614"/>
        <v>5155962.8999999994</v>
      </c>
      <c r="T858" s="49">
        <f t="shared" si="636"/>
        <v>0</v>
      </c>
      <c r="U858" s="58">
        <f t="shared" si="600"/>
        <v>816652963.73099983</v>
      </c>
      <c r="V858" s="39">
        <f t="shared" si="612"/>
        <v>0</v>
      </c>
      <c r="W858" s="39">
        <f t="shared" si="637"/>
        <v>0</v>
      </c>
      <c r="X858" s="39">
        <f t="shared" si="607"/>
        <v>0</v>
      </c>
    </row>
    <row r="859" spans="2:24" x14ac:dyDescent="0.25">
      <c r="B859" s="4" t="s">
        <v>59</v>
      </c>
      <c r="C859" s="4">
        <v>844</v>
      </c>
      <c r="D859" s="4">
        <v>255</v>
      </c>
      <c r="E859" s="11">
        <v>56.5</v>
      </c>
      <c r="F859" s="39">
        <f t="shared" si="629"/>
        <v>0.15277777777777699</v>
      </c>
      <c r="G859" s="40">
        <f t="shared" si="630"/>
        <v>15.694444444444445</v>
      </c>
      <c r="H859" s="41">
        <v>1242</v>
      </c>
      <c r="I859" s="42">
        <v>158.38999999999999</v>
      </c>
      <c r="J859" s="43">
        <f t="shared" si="631"/>
        <v>118.76352314814815</v>
      </c>
      <c r="K859" s="44">
        <v>2.46</v>
      </c>
      <c r="L859" s="45">
        <f t="shared" si="642"/>
        <v>189.74999999999901</v>
      </c>
      <c r="M859" s="45">
        <f t="shared" si="632"/>
        <v>189.74999999999901</v>
      </c>
      <c r="N859" s="46">
        <f t="shared" si="633"/>
        <v>466.90352314814709</v>
      </c>
      <c r="O859" s="47">
        <f t="shared" si="599"/>
        <v>10720.874999999944</v>
      </c>
      <c r="P859" s="47">
        <f t="shared" si="634"/>
        <v>0</v>
      </c>
      <c r="Q859" s="47">
        <f t="shared" si="635"/>
        <v>10720.874999999944</v>
      </c>
      <c r="R859" s="39">
        <f t="shared" si="639"/>
        <v>5708406.2250000015</v>
      </c>
      <c r="S859" s="50">
        <f t="shared" si="614"/>
        <v>5155962.8999999994</v>
      </c>
      <c r="T859" s="49">
        <f t="shared" si="636"/>
        <v>0</v>
      </c>
      <c r="U859" s="58">
        <f t="shared" si="600"/>
        <v>816652963.73099983</v>
      </c>
      <c r="V859" s="39">
        <f t="shared" si="612"/>
        <v>0</v>
      </c>
      <c r="W859" s="39">
        <f t="shared" si="637"/>
        <v>0</v>
      </c>
      <c r="X859" s="39">
        <f t="shared" ref="X859" si="645">W859</f>
        <v>0</v>
      </c>
    </row>
    <row r="860" spans="2:24" x14ac:dyDescent="0.25">
      <c r="B860" s="4" t="s">
        <v>59</v>
      </c>
      <c r="C860" s="4">
        <v>845</v>
      </c>
      <c r="D860" s="4">
        <v>256</v>
      </c>
      <c r="E860" s="11">
        <v>56.8</v>
      </c>
      <c r="F860" s="39">
        <f t="shared" si="629"/>
        <v>6.9444444444444448E-2</v>
      </c>
      <c r="G860" s="40">
        <f t="shared" si="630"/>
        <v>15.777777777777777</v>
      </c>
      <c r="H860" s="41">
        <v>1242</v>
      </c>
      <c r="I860" s="42">
        <v>158.38999999999999</v>
      </c>
      <c r="J860" s="43">
        <f t="shared" si="631"/>
        <v>120.02807703703704</v>
      </c>
      <c r="K860" s="44">
        <v>2.46</v>
      </c>
      <c r="L860" s="45">
        <f t="shared" si="642"/>
        <v>86.25</v>
      </c>
      <c r="M860" s="45">
        <f t="shared" si="632"/>
        <v>86.25</v>
      </c>
      <c r="N860" s="46">
        <f t="shared" si="633"/>
        <v>364.66807703703705</v>
      </c>
      <c r="O860" s="47">
        <f t="shared" si="599"/>
        <v>4899</v>
      </c>
      <c r="P860" s="47">
        <f t="shared" si="634"/>
        <v>0</v>
      </c>
      <c r="Q860" s="47">
        <f t="shared" si="635"/>
        <v>4899</v>
      </c>
      <c r="R860" s="39">
        <f t="shared" si="639"/>
        <v>5713305.2250000015</v>
      </c>
      <c r="S860" s="50">
        <f t="shared" si="614"/>
        <v>5155962.8999999994</v>
      </c>
      <c r="T860" s="49">
        <f t="shared" si="636"/>
        <v>0</v>
      </c>
      <c r="U860" s="58">
        <f t="shared" si="600"/>
        <v>816652963.73099983</v>
      </c>
      <c r="V860" s="39">
        <f t="shared" si="612"/>
        <v>0</v>
      </c>
      <c r="W860" s="39">
        <f t="shared" si="637"/>
        <v>0</v>
      </c>
      <c r="X860" s="39">
        <f t="shared" ref="X860" si="646">W860+X859</f>
        <v>0</v>
      </c>
    </row>
    <row r="861" spans="2:24" x14ac:dyDescent="0.25">
      <c r="B861" s="4" t="s">
        <v>59</v>
      </c>
      <c r="C861" s="4">
        <v>846</v>
      </c>
      <c r="D861" s="4">
        <v>257</v>
      </c>
      <c r="E861" s="11">
        <v>57</v>
      </c>
      <c r="F861" s="39">
        <f t="shared" si="629"/>
        <v>5.5555555555556344E-2</v>
      </c>
      <c r="G861" s="40">
        <f t="shared" si="630"/>
        <v>15.833333333333332</v>
      </c>
      <c r="H861" s="41">
        <v>1242</v>
      </c>
      <c r="I861" s="42">
        <v>158.38999999999999</v>
      </c>
      <c r="J861" s="43">
        <f t="shared" si="631"/>
        <v>120.87483333333331</v>
      </c>
      <c r="K861" s="44">
        <v>2.46</v>
      </c>
      <c r="L861" s="45">
        <f t="shared" si="642"/>
        <v>69.000000000000981</v>
      </c>
      <c r="M861" s="45">
        <f t="shared" si="632"/>
        <v>69.000000000000981</v>
      </c>
      <c r="N861" s="46">
        <f t="shared" si="633"/>
        <v>348.26483333333425</v>
      </c>
      <c r="O861" s="47">
        <f t="shared" ref="O861:O924" si="647">M861*E861</f>
        <v>3933.0000000000559</v>
      </c>
      <c r="P861" s="47">
        <f t="shared" si="634"/>
        <v>0</v>
      </c>
      <c r="Q861" s="47">
        <f t="shared" si="635"/>
        <v>3933.0000000000559</v>
      </c>
      <c r="R861" s="39">
        <f t="shared" si="639"/>
        <v>5717238.2250000015</v>
      </c>
      <c r="S861" s="50">
        <f t="shared" si="614"/>
        <v>5155962.8999999994</v>
      </c>
      <c r="T861" s="49">
        <f t="shared" si="636"/>
        <v>0</v>
      </c>
      <c r="U861" s="58">
        <f t="shared" ref="U861:U924" si="648">S861*I861</f>
        <v>816652963.73099983</v>
      </c>
      <c r="V861" s="39">
        <f t="shared" si="612"/>
        <v>0</v>
      </c>
      <c r="W861" s="39">
        <f t="shared" si="637"/>
        <v>0</v>
      </c>
      <c r="X861" s="39">
        <f t="shared" si="607"/>
        <v>0</v>
      </c>
    </row>
    <row r="862" spans="2:24" x14ac:dyDescent="0.25">
      <c r="B862" s="4" t="s">
        <v>59</v>
      </c>
      <c r="C862" s="4">
        <v>847</v>
      </c>
      <c r="D862" s="4">
        <v>258</v>
      </c>
      <c r="E862" s="11">
        <v>57.2</v>
      </c>
      <c r="F862" s="39">
        <f t="shared" si="629"/>
        <v>9.7222222222222612E-2</v>
      </c>
      <c r="G862" s="40">
        <f t="shared" si="630"/>
        <v>15.888888888888889</v>
      </c>
      <c r="H862" s="41">
        <v>1242</v>
      </c>
      <c r="I862" s="42">
        <v>158.38999999999999</v>
      </c>
      <c r="J862" s="43">
        <f t="shared" si="631"/>
        <v>121.72456592592594</v>
      </c>
      <c r="K862" s="44">
        <v>2.46</v>
      </c>
      <c r="L862" s="45">
        <f t="shared" si="642"/>
        <v>120.75000000000048</v>
      </c>
      <c r="M862" s="45">
        <f t="shared" si="632"/>
        <v>120.75000000000048</v>
      </c>
      <c r="N862" s="46">
        <f t="shared" si="633"/>
        <v>400.8645659259264</v>
      </c>
      <c r="O862" s="47">
        <f t="shared" si="647"/>
        <v>6906.9000000000278</v>
      </c>
      <c r="P862" s="47">
        <f t="shared" si="634"/>
        <v>0</v>
      </c>
      <c r="Q862" s="47">
        <f t="shared" si="635"/>
        <v>6906.9000000000278</v>
      </c>
      <c r="R862" s="39">
        <f t="shared" si="639"/>
        <v>5724145.1250000019</v>
      </c>
      <c r="S862" s="50">
        <f t="shared" si="614"/>
        <v>5155962.8999999994</v>
      </c>
      <c r="T862" s="49">
        <f t="shared" si="636"/>
        <v>0</v>
      </c>
      <c r="U862" s="58">
        <f t="shared" si="648"/>
        <v>816652963.73099983</v>
      </c>
      <c r="V862" s="39">
        <f t="shared" si="612"/>
        <v>0</v>
      </c>
      <c r="W862" s="39">
        <f t="shared" si="637"/>
        <v>0</v>
      </c>
      <c r="X862" s="39">
        <f t="shared" si="607"/>
        <v>0</v>
      </c>
    </row>
    <row r="863" spans="2:24" x14ac:dyDescent="0.25">
      <c r="B863" s="4" t="s">
        <v>59</v>
      </c>
      <c r="C863" s="4">
        <v>848</v>
      </c>
      <c r="D863" s="4">
        <v>259</v>
      </c>
      <c r="E863" s="11">
        <v>57.7</v>
      </c>
      <c r="F863" s="39">
        <f t="shared" si="629"/>
        <v>0.20833333333333331</v>
      </c>
      <c r="G863" s="40">
        <f t="shared" si="630"/>
        <v>16.027777777777779</v>
      </c>
      <c r="H863" s="41">
        <v>1242</v>
      </c>
      <c r="I863" s="42">
        <v>158.38999999999999</v>
      </c>
      <c r="J863" s="43">
        <f t="shared" si="631"/>
        <v>123.86191870370372</v>
      </c>
      <c r="K863" s="44">
        <v>2.46</v>
      </c>
      <c r="L863" s="45">
        <f t="shared" si="642"/>
        <v>258.75</v>
      </c>
      <c r="M863" s="45">
        <f t="shared" si="632"/>
        <v>258.75</v>
      </c>
      <c r="N863" s="46">
        <f t="shared" si="633"/>
        <v>541.00191870370372</v>
      </c>
      <c r="O863" s="47">
        <f t="shared" si="647"/>
        <v>14929.875</v>
      </c>
      <c r="P863" s="47">
        <f t="shared" si="634"/>
        <v>0</v>
      </c>
      <c r="Q863" s="47">
        <f t="shared" si="635"/>
        <v>14929.875</v>
      </c>
      <c r="R863" s="39">
        <f t="shared" si="639"/>
        <v>5739075.0000000019</v>
      </c>
      <c r="S863" s="50">
        <f t="shared" si="614"/>
        <v>5155962.8999999994</v>
      </c>
      <c r="T863" s="49">
        <f t="shared" si="636"/>
        <v>0</v>
      </c>
      <c r="U863" s="58">
        <f t="shared" si="648"/>
        <v>816652963.73099983</v>
      </c>
      <c r="V863" s="39">
        <f t="shared" si="612"/>
        <v>0</v>
      </c>
      <c r="W863" s="39">
        <f t="shared" si="637"/>
        <v>0</v>
      </c>
      <c r="X863" s="39">
        <f t="shared" ref="X863" si="649">W863</f>
        <v>0</v>
      </c>
    </row>
    <row r="864" spans="2:24" x14ac:dyDescent="0.25">
      <c r="B864" s="4" t="s">
        <v>59</v>
      </c>
      <c r="C864" s="4">
        <v>849</v>
      </c>
      <c r="D864" s="4">
        <v>260</v>
      </c>
      <c r="E864" s="11">
        <v>58.7</v>
      </c>
      <c r="F864" s="39">
        <f t="shared" si="629"/>
        <v>0.33333333333333315</v>
      </c>
      <c r="G864" s="40">
        <f t="shared" si="630"/>
        <v>16.305555555555557</v>
      </c>
      <c r="H864" s="41">
        <v>1242</v>
      </c>
      <c r="I864" s="42">
        <v>158.38999999999999</v>
      </c>
      <c r="J864" s="43">
        <f t="shared" si="631"/>
        <v>128.19242981481486</v>
      </c>
      <c r="K864" s="44">
        <v>2.46</v>
      </c>
      <c r="L864" s="45">
        <f t="shared" si="642"/>
        <v>413.99999999999977</v>
      </c>
      <c r="M864" s="45">
        <f t="shared" si="632"/>
        <v>413.99999999999977</v>
      </c>
      <c r="N864" s="46">
        <f t="shared" si="633"/>
        <v>700.58242981481465</v>
      </c>
      <c r="O864" s="47">
        <f t="shared" si="647"/>
        <v>24301.799999999988</v>
      </c>
      <c r="P864" s="47">
        <f t="shared" si="634"/>
        <v>0</v>
      </c>
      <c r="Q864" s="47">
        <f t="shared" si="635"/>
        <v>24301.799999999988</v>
      </c>
      <c r="R864" s="39">
        <f t="shared" si="639"/>
        <v>5763376.8000000017</v>
      </c>
      <c r="S864" s="50">
        <f t="shared" si="614"/>
        <v>5155962.8999999994</v>
      </c>
      <c r="T864" s="49">
        <f t="shared" si="636"/>
        <v>0</v>
      </c>
      <c r="U864" s="58">
        <f t="shared" si="648"/>
        <v>816652963.73099983</v>
      </c>
      <c r="V864" s="39">
        <f t="shared" si="612"/>
        <v>0</v>
      </c>
      <c r="W864" s="39">
        <f t="shared" si="637"/>
        <v>0</v>
      </c>
      <c r="X864" s="39">
        <f t="shared" ref="X864" si="650">W864+X863</f>
        <v>0</v>
      </c>
    </row>
    <row r="865" spans="2:24" x14ac:dyDescent="0.25">
      <c r="B865" s="4" t="s">
        <v>59</v>
      </c>
      <c r="C865" s="4">
        <v>850</v>
      </c>
      <c r="D865" s="4">
        <v>261</v>
      </c>
      <c r="E865" s="11">
        <v>60.1</v>
      </c>
      <c r="F865" s="39">
        <f t="shared" si="629"/>
        <v>0.33333333333333315</v>
      </c>
      <c r="G865" s="40">
        <f t="shared" si="630"/>
        <v>16.694444444444443</v>
      </c>
      <c r="H865" s="41">
        <v>1242</v>
      </c>
      <c r="I865" s="42">
        <v>158.38999999999999</v>
      </c>
      <c r="J865" s="43">
        <f t="shared" si="631"/>
        <v>134.38014981481479</v>
      </c>
      <c r="K865" s="44">
        <v>2.46</v>
      </c>
      <c r="L865" s="45">
        <f t="shared" si="642"/>
        <v>413.99999999999977</v>
      </c>
      <c r="M865" s="45">
        <f t="shared" si="632"/>
        <v>413.99999999999977</v>
      </c>
      <c r="N865" s="46">
        <f t="shared" si="633"/>
        <v>706.77014981481454</v>
      </c>
      <c r="O865" s="47">
        <f t="shared" si="647"/>
        <v>24881.399999999987</v>
      </c>
      <c r="P865" s="47">
        <f t="shared" si="634"/>
        <v>0</v>
      </c>
      <c r="Q865" s="47">
        <f t="shared" si="635"/>
        <v>24881.399999999987</v>
      </c>
      <c r="R865" s="39">
        <f t="shared" si="639"/>
        <v>5788258.200000002</v>
      </c>
      <c r="S865" s="50">
        <f t="shared" si="614"/>
        <v>5155962.8999999994</v>
      </c>
      <c r="T865" s="49">
        <f t="shared" si="636"/>
        <v>0</v>
      </c>
      <c r="U865" s="58">
        <f t="shared" si="648"/>
        <v>816652963.73099983</v>
      </c>
      <c r="V865" s="39">
        <f t="shared" si="612"/>
        <v>0</v>
      </c>
      <c r="W865" s="39">
        <f t="shared" si="637"/>
        <v>0</v>
      </c>
      <c r="X865" s="39">
        <f t="shared" si="607"/>
        <v>0</v>
      </c>
    </row>
    <row r="866" spans="2:24" x14ac:dyDescent="0.25">
      <c r="B866" s="4" t="s">
        <v>59</v>
      </c>
      <c r="C866" s="4">
        <v>851</v>
      </c>
      <c r="D866" s="4">
        <v>262</v>
      </c>
      <c r="E866" s="11">
        <v>61.1</v>
      </c>
      <c r="F866" s="39">
        <f t="shared" si="629"/>
        <v>0.2222222222222224</v>
      </c>
      <c r="G866" s="40">
        <f t="shared" si="630"/>
        <v>16.972222222222221</v>
      </c>
      <c r="H866" s="41">
        <v>1242</v>
      </c>
      <c r="I866" s="42">
        <v>158.38999999999999</v>
      </c>
      <c r="J866" s="43">
        <f t="shared" si="631"/>
        <v>138.88923870370371</v>
      </c>
      <c r="K866" s="44">
        <v>2.46</v>
      </c>
      <c r="L866" s="45">
        <f t="shared" si="642"/>
        <v>276.00000000000023</v>
      </c>
      <c r="M866" s="45">
        <f t="shared" si="632"/>
        <v>276.00000000000023</v>
      </c>
      <c r="N866" s="46">
        <f t="shared" si="633"/>
        <v>573.27923870370387</v>
      </c>
      <c r="O866" s="47">
        <f t="shared" si="647"/>
        <v>16863.600000000013</v>
      </c>
      <c r="P866" s="47">
        <f t="shared" si="634"/>
        <v>0</v>
      </c>
      <c r="Q866" s="47">
        <f t="shared" si="635"/>
        <v>16863.600000000013</v>
      </c>
      <c r="R866" s="39">
        <f t="shared" si="639"/>
        <v>5805121.8000000017</v>
      </c>
      <c r="S866" s="50">
        <f t="shared" si="614"/>
        <v>5155962.8999999994</v>
      </c>
      <c r="T866" s="49">
        <f t="shared" si="636"/>
        <v>0</v>
      </c>
      <c r="U866" s="58">
        <f t="shared" si="648"/>
        <v>816652963.73099983</v>
      </c>
      <c r="V866" s="39">
        <f t="shared" si="612"/>
        <v>0</v>
      </c>
      <c r="W866" s="39">
        <f t="shared" si="637"/>
        <v>0</v>
      </c>
      <c r="X866" s="39">
        <f t="shared" si="607"/>
        <v>0</v>
      </c>
    </row>
    <row r="867" spans="2:24" x14ac:dyDescent="0.25">
      <c r="B867" s="4" t="s">
        <v>59</v>
      </c>
      <c r="C867" s="4">
        <v>852</v>
      </c>
      <c r="D867" s="4">
        <v>263</v>
      </c>
      <c r="E867" s="11">
        <v>61.7</v>
      </c>
      <c r="F867" s="39">
        <f t="shared" si="629"/>
        <v>0.16666666666666607</v>
      </c>
      <c r="G867" s="40">
        <f t="shared" si="630"/>
        <v>17.138888888888889</v>
      </c>
      <c r="H867" s="41">
        <v>1242</v>
      </c>
      <c r="I867" s="42">
        <v>158.38999999999999</v>
      </c>
      <c r="J867" s="43">
        <f t="shared" si="631"/>
        <v>141.6304075925926</v>
      </c>
      <c r="K867" s="44">
        <v>2.46</v>
      </c>
      <c r="L867" s="45">
        <f t="shared" si="642"/>
        <v>206.99999999999926</v>
      </c>
      <c r="M867" s="45">
        <f t="shared" si="632"/>
        <v>206.99999999999926</v>
      </c>
      <c r="N867" s="46">
        <f t="shared" si="633"/>
        <v>507.02040759259188</v>
      </c>
      <c r="O867" s="47">
        <f t="shared" si="647"/>
        <v>12771.899999999954</v>
      </c>
      <c r="P867" s="47">
        <f t="shared" si="634"/>
        <v>0</v>
      </c>
      <c r="Q867" s="47">
        <f t="shared" si="635"/>
        <v>12771.899999999954</v>
      </c>
      <c r="R867" s="39">
        <f t="shared" si="639"/>
        <v>5817893.700000002</v>
      </c>
      <c r="S867" s="50">
        <f t="shared" si="614"/>
        <v>5155962.8999999994</v>
      </c>
      <c r="T867" s="49">
        <f t="shared" si="636"/>
        <v>0</v>
      </c>
      <c r="U867" s="58">
        <f t="shared" si="648"/>
        <v>816652963.73099983</v>
      </c>
      <c r="V867" s="39">
        <f t="shared" si="612"/>
        <v>0</v>
      </c>
      <c r="W867" s="39">
        <f t="shared" si="637"/>
        <v>0</v>
      </c>
      <c r="X867" s="39">
        <f t="shared" ref="X867" si="651">W867</f>
        <v>0</v>
      </c>
    </row>
    <row r="868" spans="2:24" x14ac:dyDescent="0.25">
      <c r="B868" s="4" t="s">
        <v>59</v>
      </c>
      <c r="C868" s="4">
        <v>853</v>
      </c>
      <c r="D868" s="4">
        <v>264</v>
      </c>
      <c r="E868" s="11">
        <v>62.3</v>
      </c>
      <c r="F868" s="39">
        <f t="shared" si="629"/>
        <v>0.16666666666666607</v>
      </c>
      <c r="G868" s="40">
        <f t="shared" si="630"/>
        <v>17.305555555555554</v>
      </c>
      <c r="H868" s="41">
        <v>1242</v>
      </c>
      <c r="I868" s="42">
        <v>158.38999999999999</v>
      </c>
      <c r="J868" s="43">
        <f t="shared" si="631"/>
        <v>144.39836314814812</v>
      </c>
      <c r="K868" s="44">
        <v>2.46</v>
      </c>
      <c r="L868" s="45">
        <f t="shared" si="642"/>
        <v>206.99999999999926</v>
      </c>
      <c r="M868" s="45">
        <f t="shared" si="632"/>
        <v>206.99999999999926</v>
      </c>
      <c r="N868" s="46">
        <f t="shared" si="633"/>
        <v>509.78836314814737</v>
      </c>
      <c r="O868" s="47">
        <f t="shared" si="647"/>
        <v>12896.099999999953</v>
      </c>
      <c r="P868" s="47">
        <f t="shared" si="634"/>
        <v>0</v>
      </c>
      <c r="Q868" s="47">
        <f t="shared" si="635"/>
        <v>12896.099999999953</v>
      </c>
      <c r="R868" s="39">
        <f t="shared" si="639"/>
        <v>5830789.8000000017</v>
      </c>
      <c r="S868" s="50">
        <f t="shared" si="614"/>
        <v>5155962.8999999994</v>
      </c>
      <c r="T868" s="49">
        <f t="shared" si="636"/>
        <v>0</v>
      </c>
      <c r="U868" s="58">
        <f t="shared" si="648"/>
        <v>816652963.73099983</v>
      </c>
      <c r="V868" s="39">
        <f t="shared" si="612"/>
        <v>0</v>
      </c>
      <c r="W868" s="39">
        <f t="shared" si="637"/>
        <v>0</v>
      </c>
      <c r="X868" s="39">
        <f t="shared" ref="X868" si="652">W868+X867</f>
        <v>0</v>
      </c>
    </row>
    <row r="869" spans="2:24" x14ac:dyDescent="0.25">
      <c r="B869" s="4" t="s">
        <v>59</v>
      </c>
      <c r="C869" s="4">
        <v>854</v>
      </c>
      <c r="D869" s="4">
        <v>265</v>
      </c>
      <c r="E869" s="11">
        <v>62.9</v>
      </c>
      <c r="F869" s="39">
        <f t="shared" si="629"/>
        <v>0.1388888888888889</v>
      </c>
      <c r="G869" s="40">
        <f t="shared" si="630"/>
        <v>17.472222222222221</v>
      </c>
      <c r="H869" s="41">
        <v>1242</v>
      </c>
      <c r="I869" s="42">
        <v>158.38999999999999</v>
      </c>
      <c r="J869" s="43">
        <f t="shared" si="631"/>
        <v>147.19310537037035</v>
      </c>
      <c r="K869" s="44">
        <v>2.46</v>
      </c>
      <c r="L869" s="45">
        <f t="shared" si="642"/>
        <v>172.5</v>
      </c>
      <c r="M869" s="45">
        <f t="shared" si="632"/>
        <v>172.5</v>
      </c>
      <c r="N869" s="46">
        <f t="shared" si="633"/>
        <v>478.08310537037033</v>
      </c>
      <c r="O869" s="47">
        <f t="shared" si="647"/>
        <v>10850.25</v>
      </c>
      <c r="P869" s="47">
        <f t="shared" si="634"/>
        <v>0</v>
      </c>
      <c r="Q869" s="47">
        <f t="shared" si="635"/>
        <v>10850.25</v>
      </c>
      <c r="R869" s="39">
        <f t="shared" si="639"/>
        <v>5841640.0500000017</v>
      </c>
      <c r="S869" s="50">
        <f t="shared" si="614"/>
        <v>5155962.8999999994</v>
      </c>
      <c r="T869" s="49">
        <f t="shared" si="636"/>
        <v>0</v>
      </c>
      <c r="U869" s="58">
        <f t="shared" si="648"/>
        <v>816652963.73099983</v>
      </c>
      <c r="V869" s="39">
        <f t="shared" si="612"/>
        <v>0</v>
      </c>
      <c r="W869" s="39">
        <f t="shared" si="637"/>
        <v>0</v>
      </c>
      <c r="X869" s="39">
        <f t="shared" si="607"/>
        <v>0</v>
      </c>
    </row>
    <row r="870" spans="2:24" x14ac:dyDescent="0.25">
      <c r="B870" s="4" t="s">
        <v>59</v>
      </c>
      <c r="C870" s="4">
        <v>855</v>
      </c>
      <c r="D870" s="4">
        <v>266</v>
      </c>
      <c r="E870" s="11">
        <v>63.3</v>
      </c>
      <c r="F870" s="39">
        <f t="shared" si="629"/>
        <v>6.9444444444444448E-2</v>
      </c>
      <c r="G870" s="40">
        <f t="shared" si="630"/>
        <v>17.583333333333332</v>
      </c>
      <c r="H870" s="41">
        <v>1242</v>
      </c>
      <c r="I870" s="42">
        <v>158.38999999999999</v>
      </c>
      <c r="J870" s="43">
        <f t="shared" si="631"/>
        <v>149.07114833333333</v>
      </c>
      <c r="K870" s="44">
        <v>2.46</v>
      </c>
      <c r="L870" s="45">
        <f t="shared" si="642"/>
        <v>86.25</v>
      </c>
      <c r="M870" s="45">
        <f t="shared" si="632"/>
        <v>86.25</v>
      </c>
      <c r="N870" s="46">
        <f t="shared" si="633"/>
        <v>393.71114833333331</v>
      </c>
      <c r="O870" s="47">
        <f t="shared" si="647"/>
        <v>5459.625</v>
      </c>
      <c r="P870" s="47">
        <f t="shared" si="634"/>
        <v>0</v>
      </c>
      <c r="Q870" s="47">
        <f t="shared" si="635"/>
        <v>5459.625</v>
      </c>
      <c r="R870" s="39">
        <f t="shared" si="639"/>
        <v>5847099.6750000017</v>
      </c>
      <c r="S870" s="50">
        <f t="shared" si="614"/>
        <v>5155962.8999999994</v>
      </c>
      <c r="T870" s="49">
        <f t="shared" si="636"/>
        <v>0</v>
      </c>
      <c r="U870" s="58">
        <f t="shared" si="648"/>
        <v>816652963.73099983</v>
      </c>
      <c r="V870" s="39">
        <f t="shared" si="612"/>
        <v>0</v>
      </c>
      <c r="W870" s="39">
        <f t="shared" si="637"/>
        <v>0</v>
      </c>
      <c r="X870" s="39">
        <f t="shared" si="607"/>
        <v>0</v>
      </c>
    </row>
    <row r="871" spans="2:24" x14ac:dyDescent="0.25">
      <c r="B871" s="4" t="s">
        <v>59</v>
      </c>
      <c r="C871" s="4">
        <v>856</v>
      </c>
      <c r="D871" s="4">
        <v>267</v>
      </c>
      <c r="E871" s="11">
        <v>63.4</v>
      </c>
      <c r="F871" s="39">
        <f t="shared" si="629"/>
        <v>2.7777777777778172E-2</v>
      </c>
      <c r="G871" s="40">
        <f t="shared" si="630"/>
        <v>17.611111111111111</v>
      </c>
      <c r="H871" s="41">
        <v>1242</v>
      </c>
      <c r="I871" s="42">
        <v>158.38999999999999</v>
      </c>
      <c r="J871" s="43">
        <f t="shared" si="631"/>
        <v>149.54251925925925</v>
      </c>
      <c r="K871" s="44">
        <v>2.46</v>
      </c>
      <c r="L871" s="45">
        <f t="shared" si="642"/>
        <v>34.50000000000049</v>
      </c>
      <c r="M871" s="45">
        <f t="shared" si="632"/>
        <v>34.50000000000049</v>
      </c>
      <c r="N871" s="46">
        <f t="shared" si="633"/>
        <v>342.43251925925978</v>
      </c>
      <c r="O871" s="47">
        <f t="shared" si="647"/>
        <v>2187.3000000000311</v>
      </c>
      <c r="P871" s="47">
        <f t="shared" si="634"/>
        <v>0</v>
      </c>
      <c r="Q871" s="47">
        <f t="shared" si="635"/>
        <v>2187.3000000000311</v>
      </c>
      <c r="R871" s="39">
        <f t="shared" si="639"/>
        <v>5849286.9750000015</v>
      </c>
      <c r="S871" s="50">
        <f t="shared" si="614"/>
        <v>5155962.8999999994</v>
      </c>
      <c r="T871" s="49">
        <f t="shared" si="636"/>
        <v>0</v>
      </c>
      <c r="U871" s="58">
        <f t="shared" si="648"/>
        <v>816652963.73099983</v>
      </c>
      <c r="V871" s="39">
        <f t="shared" si="612"/>
        <v>0</v>
      </c>
      <c r="W871" s="39">
        <f t="shared" si="637"/>
        <v>0</v>
      </c>
      <c r="X871" s="39">
        <f t="shared" ref="X871" si="653">W871</f>
        <v>0</v>
      </c>
    </row>
    <row r="872" spans="2:24" x14ac:dyDescent="0.25">
      <c r="B872" s="4" t="s">
        <v>59</v>
      </c>
      <c r="C872" s="4">
        <v>857</v>
      </c>
      <c r="D872" s="4">
        <v>268</v>
      </c>
      <c r="E872" s="11">
        <v>63.5</v>
      </c>
      <c r="F872" s="39">
        <f t="shared" si="629"/>
        <v>0.15277777777777798</v>
      </c>
      <c r="G872" s="40">
        <f t="shared" si="630"/>
        <v>17.638888888888889</v>
      </c>
      <c r="H872" s="41">
        <v>1242</v>
      </c>
      <c r="I872" s="42">
        <v>158.38999999999999</v>
      </c>
      <c r="J872" s="43">
        <f t="shared" si="631"/>
        <v>150.01463425925928</v>
      </c>
      <c r="K872" s="44">
        <v>2.46</v>
      </c>
      <c r="L872" s="45">
        <f t="shared" si="642"/>
        <v>189.75000000000026</v>
      </c>
      <c r="M872" s="45">
        <f t="shared" si="632"/>
        <v>189.75000000000026</v>
      </c>
      <c r="N872" s="46">
        <f t="shared" si="633"/>
        <v>498.15463425925952</v>
      </c>
      <c r="O872" s="47">
        <f t="shared" si="647"/>
        <v>12049.125000000016</v>
      </c>
      <c r="P872" s="47">
        <f t="shared" si="634"/>
        <v>0</v>
      </c>
      <c r="Q872" s="47">
        <f t="shared" si="635"/>
        <v>12049.125000000016</v>
      </c>
      <c r="R872" s="39">
        <f t="shared" si="639"/>
        <v>5861336.1000000015</v>
      </c>
      <c r="S872" s="50">
        <f t="shared" si="614"/>
        <v>5155962.8999999994</v>
      </c>
      <c r="T872" s="49">
        <f t="shared" si="636"/>
        <v>0</v>
      </c>
      <c r="U872" s="58">
        <f t="shared" si="648"/>
        <v>816652963.73099983</v>
      </c>
      <c r="V872" s="39">
        <f t="shared" si="612"/>
        <v>0</v>
      </c>
      <c r="W872" s="39">
        <f t="shared" si="637"/>
        <v>0</v>
      </c>
      <c r="X872" s="39">
        <f t="shared" ref="X872:X905" si="654">W872+X871</f>
        <v>0</v>
      </c>
    </row>
    <row r="873" spans="2:24" x14ac:dyDescent="0.25">
      <c r="B873" s="4" t="s">
        <v>59</v>
      </c>
      <c r="C873" s="4">
        <v>858</v>
      </c>
      <c r="D873" s="4">
        <v>269</v>
      </c>
      <c r="E873" s="11">
        <v>64.5</v>
      </c>
      <c r="F873" s="39">
        <f t="shared" si="629"/>
        <v>0.31944444444444403</v>
      </c>
      <c r="G873" s="40">
        <f t="shared" si="630"/>
        <v>17.916666666666668</v>
      </c>
      <c r="H873" s="41">
        <v>1242</v>
      </c>
      <c r="I873" s="42">
        <v>158.38999999999999</v>
      </c>
      <c r="J873" s="43">
        <f t="shared" si="631"/>
        <v>154.77670833333337</v>
      </c>
      <c r="K873" s="44">
        <v>2.46</v>
      </c>
      <c r="L873" s="45">
        <f t="shared" si="642"/>
        <v>396.74999999999949</v>
      </c>
      <c r="M873" s="45">
        <f t="shared" si="632"/>
        <v>396.74999999999949</v>
      </c>
      <c r="N873" s="46">
        <f t="shared" si="633"/>
        <v>709.91670833333285</v>
      </c>
      <c r="O873" s="47">
        <f t="shared" si="647"/>
        <v>25590.374999999967</v>
      </c>
      <c r="P873" s="47">
        <f t="shared" si="634"/>
        <v>0</v>
      </c>
      <c r="Q873" s="47">
        <f t="shared" si="635"/>
        <v>25590.374999999967</v>
      </c>
      <c r="R873" s="39">
        <f t="shared" si="639"/>
        <v>5886926.4750000015</v>
      </c>
      <c r="S873" s="50">
        <f t="shared" si="614"/>
        <v>5155962.8999999994</v>
      </c>
      <c r="T873" s="49">
        <f t="shared" si="636"/>
        <v>0</v>
      </c>
      <c r="U873" s="58">
        <f t="shared" si="648"/>
        <v>816652963.73099983</v>
      </c>
      <c r="V873" s="39">
        <f t="shared" si="612"/>
        <v>0</v>
      </c>
      <c r="W873" s="39">
        <f t="shared" si="637"/>
        <v>0</v>
      </c>
      <c r="X873" s="39">
        <f t="shared" si="654"/>
        <v>0</v>
      </c>
    </row>
    <row r="874" spans="2:24" x14ac:dyDescent="0.25">
      <c r="B874" s="4" t="s">
        <v>59</v>
      </c>
      <c r="C874" s="4">
        <v>859</v>
      </c>
      <c r="D874" s="4">
        <v>270</v>
      </c>
      <c r="E874" s="11">
        <v>65.8</v>
      </c>
      <c r="F874" s="39">
        <f t="shared" si="629"/>
        <v>0.31944444444444403</v>
      </c>
      <c r="G874" s="40">
        <f t="shared" si="630"/>
        <v>18.277777777777775</v>
      </c>
      <c r="H874" s="41">
        <v>1242</v>
      </c>
      <c r="I874" s="42">
        <v>158.38999999999999</v>
      </c>
      <c r="J874" s="43">
        <f t="shared" si="631"/>
        <v>161.07864370370368</v>
      </c>
      <c r="K874" s="44">
        <v>2.46</v>
      </c>
      <c r="L874" s="45">
        <f t="shared" si="642"/>
        <v>396.74999999999949</v>
      </c>
      <c r="M874" s="45">
        <f t="shared" si="632"/>
        <v>396.74999999999949</v>
      </c>
      <c r="N874" s="46">
        <f t="shared" si="633"/>
        <v>716.21864370370315</v>
      </c>
      <c r="O874" s="47">
        <f t="shared" si="647"/>
        <v>26106.149999999965</v>
      </c>
      <c r="P874" s="47">
        <f t="shared" si="634"/>
        <v>0</v>
      </c>
      <c r="Q874" s="47">
        <f t="shared" si="635"/>
        <v>26106.149999999965</v>
      </c>
      <c r="R874" s="39">
        <f t="shared" si="639"/>
        <v>5913032.6250000019</v>
      </c>
      <c r="S874" s="50">
        <f t="shared" si="614"/>
        <v>5155962.8999999994</v>
      </c>
      <c r="T874" s="49">
        <f t="shared" si="636"/>
        <v>0</v>
      </c>
      <c r="U874" s="58">
        <f t="shared" si="648"/>
        <v>816652963.73099983</v>
      </c>
      <c r="V874" s="39">
        <f t="shared" si="612"/>
        <v>0</v>
      </c>
      <c r="W874" s="39">
        <f t="shared" si="637"/>
        <v>0</v>
      </c>
      <c r="X874" s="39">
        <f t="shared" si="654"/>
        <v>0</v>
      </c>
    </row>
    <row r="875" spans="2:24" x14ac:dyDescent="0.25">
      <c r="B875" s="4" t="s">
        <v>59</v>
      </c>
      <c r="C875" s="4">
        <v>860</v>
      </c>
      <c r="D875" s="4">
        <v>271</v>
      </c>
      <c r="E875" s="11">
        <v>66.8</v>
      </c>
      <c r="F875" s="39">
        <f t="shared" si="629"/>
        <v>0.2222222222222234</v>
      </c>
      <c r="G875" s="40">
        <f t="shared" si="630"/>
        <v>18.555555555555554</v>
      </c>
      <c r="H875" s="41">
        <v>1242</v>
      </c>
      <c r="I875" s="42">
        <v>158.38999999999999</v>
      </c>
      <c r="J875" s="43">
        <f t="shared" si="631"/>
        <v>166.01185481481477</v>
      </c>
      <c r="K875" s="44">
        <v>2.46</v>
      </c>
      <c r="L875" s="45">
        <f t="shared" si="642"/>
        <v>276.00000000000148</v>
      </c>
      <c r="M875" s="45">
        <f t="shared" si="632"/>
        <v>276.00000000000148</v>
      </c>
      <c r="N875" s="46">
        <f t="shared" si="633"/>
        <v>600.40185481481626</v>
      </c>
      <c r="O875" s="47">
        <f t="shared" si="647"/>
        <v>18436.800000000097</v>
      </c>
      <c r="P875" s="47">
        <f t="shared" si="634"/>
        <v>0</v>
      </c>
      <c r="Q875" s="47">
        <f t="shared" si="635"/>
        <v>18436.800000000097</v>
      </c>
      <c r="R875" s="39">
        <f t="shared" si="639"/>
        <v>5931469.4250000017</v>
      </c>
      <c r="S875" s="50">
        <f t="shared" si="614"/>
        <v>5155962.8999999994</v>
      </c>
      <c r="T875" s="49">
        <f t="shared" si="636"/>
        <v>0</v>
      </c>
      <c r="U875" s="58">
        <f t="shared" si="648"/>
        <v>816652963.73099983</v>
      </c>
      <c r="V875" s="39">
        <f t="shared" si="612"/>
        <v>0</v>
      </c>
      <c r="W875" s="39">
        <f t="shared" si="637"/>
        <v>0</v>
      </c>
      <c r="X875" s="39">
        <f t="shared" ref="X875" si="655">W875</f>
        <v>0</v>
      </c>
    </row>
    <row r="876" spans="2:24" x14ac:dyDescent="0.25">
      <c r="B876" s="4" t="s">
        <v>59</v>
      </c>
      <c r="C876" s="4">
        <v>861</v>
      </c>
      <c r="D876" s="4">
        <v>272</v>
      </c>
      <c r="E876" s="11">
        <v>67.400000000000006</v>
      </c>
      <c r="F876" s="39">
        <f t="shared" si="629"/>
        <v>0.27777777777777779</v>
      </c>
      <c r="G876" s="40">
        <f t="shared" si="630"/>
        <v>18.722222222222225</v>
      </c>
      <c r="H876" s="41">
        <v>1242</v>
      </c>
      <c r="I876" s="42">
        <v>158.38999999999999</v>
      </c>
      <c r="J876" s="43">
        <f t="shared" si="631"/>
        <v>169.0074970370371</v>
      </c>
      <c r="K876" s="44">
        <v>2.46</v>
      </c>
      <c r="L876" s="45">
        <f t="shared" si="642"/>
        <v>345</v>
      </c>
      <c r="M876" s="45">
        <f t="shared" si="632"/>
        <v>345</v>
      </c>
      <c r="N876" s="46">
        <f t="shared" si="633"/>
        <v>672.39749703703706</v>
      </c>
      <c r="O876" s="47">
        <f t="shared" si="647"/>
        <v>23253.000000000004</v>
      </c>
      <c r="P876" s="47">
        <f t="shared" si="634"/>
        <v>0</v>
      </c>
      <c r="Q876" s="47">
        <f t="shared" si="635"/>
        <v>23253.000000000004</v>
      </c>
      <c r="R876" s="39">
        <f t="shared" si="639"/>
        <v>5954722.4250000017</v>
      </c>
      <c r="S876" s="50">
        <f t="shared" si="614"/>
        <v>5155962.8999999994</v>
      </c>
      <c r="T876" s="49">
        <f t="shared" si="636"/>
        <v>0</v>
      </c>
      <c r="U876" s="58">
        <f t="shared" si="648"/>
        <v>816652963.73099983</v>
      </c>
      <c r="V876" s="39">
        <f t="shared" si="612"/>
        <v>0</v>
      </c>
      <c r="W876" s="39">
        <f t="shared" si="637"/>
        <v>0</v>
      </c>
      <c r="X876" s="39">
        <f t="shared" ref="X876" si="656">W876+X875</f>
        <v>0</v>
      </c>
    </row>
    <row r="877" spans="2:24" x14ac:dyDescent="0.25">
      <c r="B877" s="4" t="s">
        <v>59</v>
      </c>
      <c r="C877" s="4">
        <v>862</v>
      </c>
      <c r="D877" s="4">
        <v>273</v>
      </c>
      <c r="E877" s="11">
        <v>68.8</v>
      </c>
      <c r="F877" s="39">
        <f t="shared" si="629"/>
        <v>0.51388888888888729</v>
      </c>
      <c r="G877" s="40">
        <f t="shared" si="630"/>
        <v>19.111111111111111</v>
      </c>
      <c r="H877" s="41">
        <v>1242</v>
      </c>
      <c r="I877" s="42">
        <v>158.38999999999999</v>
      </c>
      <c r="J877" s="43">
        <f t="shared" si="631"/>
        <v>176.10149925925924</v>
      </c>
      <c r="K877" s="44">
        <v>2.46</v>
      </c>
      <c r="L877" s="45">
        <f t="shared" si="642"/>
        <v>638.24999999999795</v>
      </c>
      <c r="M877" s="45">
        <f t="shared" si="632"/>
        <v>638.24999999999795</v>
      </c>
      <c r="N877" s="46">
        <f t="shared" si="633"/>
        <v>972.74149925925713</v>
      </c>
      <c r="O877" s="47">
        <f t="shared" si="647"/>
        <v>43911.59999999986</v>
      </c>
      <c r="P877" s="47">
        <f t="shared" si="634"/>
        <v>0</v>
      </c>
      <c r="Q877" s="47">
        <f t="shared" si="635"/>
        <v>43911.59999999986</v>
      </c>
      <c r="R877" s="39">
        <f t="shared" si="639"/>
        <v>5998634.0250000013</v>
      </c>
      <c r="S877" s="50">
        <f t="shared" si="614"/>
        <v>5155962.8999999994</v>
      </c>
      <c r="T877" s="49">
        <f t="shared" si="636"/>
        <v>0</v>
      </c>
      <c r="U877" s="58">
        <f t="shared" si="648"/>
        <v>816652963.73099983</v>
      </c>
      <c r="V877" s="39">
        <f t="shared" si="612"/>
        <v>0</v>
      </c>
      <c r="W877" s="39">
        <f t="shared" si="637"/>
        <v>0</v>
      </c>
      <c r="X877" s="39">
        <f t="shared" si="654"/>
        <v>0</v>
      </c>
    </row>
    <row r="878" spans="2:24" x14ac:dyDescent="0.25">
      <c r="B878" s="4" t="s">
        <v>59</v>
      </c>
      <c r="C878" s="4">
        <v>863</v>
      </c>
      <c r="D878" s="4">
        <v>274</v>
      </c>
      <c r="E878" s="11">
        <v>71.099999999999994</v>
      </c>
      <c r="F878" s="39">
        <f t="shared" si="629"/>
        <v>0.4861111111111111</v>
      </c>
      <c r="G878" s="40">
        <f t="shared" si="630"/>
        <v>19.749999999999996</v>
      </c>
      <c r="H878" s="41">
        <v>1242</v>
      </c>
      <c r="I878" s="42">
        <v>158.38999999999999</v>
      </c>
      <c r="J878" s="43">
        <f t="shared" si="631"/>
        <v>188.07253499999996</v>
      </c>
      <c r="K878" s="44">
        <v>2.46</v>
      </c>
      <c r="L878" s="45">
        <f t="shared" si="642"/>
        <v>603.75</v>
      </c>
      <c r="M878" s="45">
        <f t="shared" si="632"/>
        <v>603.75</v>
      </c>
      <c r="N878" s="46">
        <f t="shared" si="633"/>
        <v>950.21253499999989</v>
      </c>
      <c r="O878" s="47">
        <f t="shared" si="647"/>
        <v>42926.625</v>
      </c>
      <c r="P878" s="47">
        <f t="shared" si="634"/>
        <v>0</v>
      </c>
      <c r="Q878" s="47">
        <f t="shared" si="635"/>
        <v>42926.625</v>
      </c>
      <c r="R878" s="39">
        <f t="shared" si="639"/>
        <v>6041560.6500000013</v>
      </c>
      <c r="S878" s="50">
        <f t="shared" si="614"/>
        <v>5155962.8999999994</v>
      </c>
      <c r="T878" s="49">
        <f t="shared" si="636"/>
        <v>0</v>
      </c>
      <c r="U878" s="58">
        <f t="shared" si="648"/>
        <v>816652963.73099983</v>
      </c>
      <c r="V878" s="39">
        <f t="shared" si="612"/>
        <v>0</v>
      </c>
      <c r="W878" s="39">
        <f t="shared" si="637"/>
        <v>0</v>
      </c>
      <c r="X878" s="39">
        <f t="shared" si="654"/>
        <v>0</v>
      </c>
    </row>
    <row r="879" spans="2:24" x14ac:dyDescent="0.25">
      <c r="B879" s="4" t="s">
        <v>59</v>
      </c>
      <c r="C879" s="4">
        <v>864</v>
      </c>
      <c r="D879" s="4">
        <v>275</v>
      </c>
      <c r="E879" s="11">
        <v>72.3</v>
      </c>
      <c r="F879" s="39">
        <f t="shared" si="629"/>
        <v>0.23611111111111149</v>
      </c>
      <c r="G879" s="40">
        <f t="shared" si="630"/>
        <v>20.083333333333332</v>
      </c>
      <c r="H879" s="41">
        <v>1242</v>
      </c>
      <c r="I879" s="42">
        <v>158.38999999999999</v>
      </c>
      <c r="J879" s="43">
        <f t="shared" si="631"/>
        <v>194.4745483333333</v>
      </c>
      <c r="K879" s="44">
        <v>2.46</v>
      </c>
      <c r="L879" s="45">
        <f t="shared" si="642"/>
        <v>293.25000000000045</v>
      </c>
      <c r="M879" s="45">
        <f t="shared" si="632"/>
        <v>293.25000000000045</v>
      </c>
      <c r="N879" s="46">
        <f t="shared" si="633"/>
        <v>646.11454833333369</v>
      </c>
      <c r="O879" s="47">
        <f t="shared" si="647"/>
        <v>21201.975000000031</v>
      </c>
      <c r="P879" s="47">
        <f t="shared" si="634"/>
        <v>0</v>
      </c>
      <c r="Q879" s="47">
        <f t="shared" si="635"/>
        <v>21201.975000000031</v>
      </c>
      <c r="R879" s="39">
        <f t="shared" si="639"/>
        <v>6062762.6250000009</v>
      </c>
      <c r="S879" s="50">
        <f t="shared" si="614"/>
        <v>5155962.8999999994</v>
      </c>
      <c r="T879" s="49">
        <f t="shared" si="636"/>
        <v>0</v>
      </c>
      <c r="U879" s="58">
        <f t="shared" si="648"/>
        <v>816652963.73099983</v>
      </c>
      <c r="V879" s="39">
        <f t="shared" si="612"/>
        <v>0</v>
      </c>
      <c r="W879" s="39">
        <f t="shared" si="637"/>
        <v>0</v>
      </c>
      <c r="X879" s="39">
        <f t="shared" ref="X879" si="657">W879</f>
        <v>0</v>
      </c>
    </row>
    <row r="880" spans="2:24" x14ac:dyDescent="0.25">
      <c r="B880" s="4" t="s">
        <v>59</v>
      </c>
      <c r="C880" s="4">
        <v>865</v>
      </c>
      <c r="D880" s="4">
        <v>276</v>
      </c>
      <c r="E880" s="11">
        <v>72.8</v>
      </c>
      <c r="F880" s="39">
        <f t="shared" si="629"/>
        <v>0.15277777777777896</v>
      </c>
      <c r="G880" s="40">
        <f t="shared" si="630"/>
        <v>20.222222222222221</v>
      </c>
      <c r="H880" s="41">
        <v>1242</v>
      </c>
      <c r="I880" s="42">
        <v>158.38999999999999</v>
      </c>
      <c r="J880" s="43">
        <f t="shared" si="631"/>
        <v>197.17367703703704</v>
      </c>
      <c r="K880" s="44">
        <v>2.46</v>
      </c>
      <c r="L880" s="45">
        <f t="shared" si="642"/>
        <v>189.75000000000145</v>
      </c>
      <c r="M880" s="45">
        <f t="shared" si="632"/>
        <v>189.75000000000145</v>
      </c>
      <c r="N880" s="46">
        <f t="shared" si="633"/>
        <v>545.31367703703847</v>
      </c>
      <c r="O880" s="47">
        <f t="shared" si="647"/>
        <v>13813.800000000105</v>
      </c>
      <c r="P880" s="47">
        <f t="shared" si="634"/>
        <v>0</v>
      </c>
      <c r="Q880" s="47">
        <f t="shared" si="635"/>
        <v>13813.800000000105</v>
      </c>
      <c r="R880" s="39">
        <f t="shared" si="639"/>
        <v>6076576.4250000007</v>
      </c>
      <c r="S880" s="50">
        <f t="shared" si="614"/>
        <v>5155962.8999999994</v>
      </c>
      <c r="T880" s="49">
        <f t="shared" si="636"/>
        <v>0</v>
      </c>
      <c r="U880" s="58">
        <f t="shared" si="648"/>
        <v>816652963.73099983</v>
      </c>
      <c r="V880" s="39">
        <f t="shared" si="612"/>
        <v>0</v>
      </c>
      <c r="W880" s="39">
        <f t="shared" si="637"/>
        <v>0</v>
      </c>
      <c r="X880" s="39">
        <f t="shared" ref="X880" si="658">W880+X879</f>
        <v>0</v>
      </c>
    </row>
    <row r="881" spans="2:24" x14ac:dyDescent="0.25">
      <c r="B881" s="4" t="s">
        <v>59</v>
      </c>
      <c r="C881" s="4">
        <v>866</v>
      </c>
      <c r="D881" s="4">
        <v>277</v>
      </c>
      <c r="E881" s="11">
        <v>73.400000000000006</v>
      </c>
      <c r="F881" s="39">
        <f t="shared" si="629"/>
        <v>0.24999999999999961</v>
      </c>
      <c r="G881" s="40">
        <f t="shared" si="630"/>
        <v>20.388888888888889</v>
      </c>
      <c r="H881" s="41">
        <v>1242</v>
      </c>
      <c r="I881" s="42">
        <v>158.38999999999999</v>
      </c>
      <c r="J881" s="43">
        <f t="shared" si="631"/>
        <v>200.43718592592595</v>
      </c>
      <c r="K881" s="44">
        <v>2.46</v>
      </c>
      <c r="L881" s="45">
        <f t="shared" si="642"/>
        <v>310.49999999999955</v>
      </c>
      <c r="M881" s="45">
        <f t="shared" si="632"/>
        <v>310.49999999999955</v>
      </c>
      <c r="N881" s="46">
        <f t="shared" si="633"/>
        <v>669.32718592592551</v>
      </c>
      <c r="O881" s="47">
        <f t="shared" si="647"/>
        <v>22790.699999999968</v>
      </c>
      <c r="P881" s="47">
        <f t="shared" si="634"/>
        <v>0</v>
      </c>
      <c r="Q881" s="47">
        <f t="shared" si="635"/>
        <v>22790.699999999968</v>
      </c>
      <c r="R881" s="39">
        <f t="shared" si="639"/>
        <v>6099367.1250000009</v>
      </c>
      <c r="S881" s="50">
        <f t="shared" si="614"/>
        <v>5155962.8999999994</v>
      </c>
      <c r="T881" s="49">
        <f t="shared" si="636"/>
        <v>0</v>
      </c>
      <c r="U881" s="58">
        <f t="shared" si="648"/>
        <v>816652963.73099983</v>
      </c>
      <c r="V881" s="39">
        <f t="shared" si="612"/>
        <v>0</v>
      </c>
      <c r="W881" s="39">
        <f t="shared" si="637"/>
        <v>0</v>
      </c>
      <c r="X881" s="39">
        <f t="shared" si="654"/>
        <v>0</v>
      </c>
    </row>
    <row r="882" spans="2:24" x14ac:dyDescent="0.25">
      <c r="B882" s="4" t="s">
        <v>59</v>
      </c>
      <c r="C882" s="4">
        <v>867</v>
      </c>
      <c r="D882" s="4">
        <v>278</v>
      </c>
      <c r="E882" s="11">
        <v>74.599999999999994</v>
      </c>
      <c r="F882" s="39">
        <f t="shared" si="629"/>
        <v>0.36111111111111033</v>
      </c>
      <c r="G882" s="40">
        <f t="shared" si="630"/>
        <v>20.722222222222221</v>
      </c>
      <c r="H882" s="41">
        <v>1242</v>
      </c>
      <c r="I882" s="42">
        <v>158.38999999999999</v>
      </c>
      <c r="J882" s="43">
        <f t="shared" si="631"/>
        <v>207.04456370370369</v>
      </c>
      <c r="K882" s="44">
        <v>2.46</v>
      </c>
      <c r="L882" s="45">
        <f t="shared" si="642"/>
        <v>448.49999999999903</v>
      </c>
      <c r="M882" s="45">
        <f t="shared" si="632"/>
        <v>448.49999999999903</v>
      </c>
      <c r="N882" s="46">
        <f t="shared" si="633"/>
        <v>813.93456370370268</v>
      </c>
      <c r="O882" s="47">
        <f t="shared" si="647"/>
        <v>33458.099999999926</v>
      </c>
      <c r="P882" s="47">
        <f t="shared" si="634"/>
        <v>0</v>
      </c>
      <c r="Q882" s="47">
        <f t="shared" si="635"/>
        <v>33458.099999999926</v>
      </c>
      <c r="R882" s="39">
        <f t="shared" si="639"/>
        <v>6132825.2250000006</v>
      </c>
      <c r="S882" s="50">
        <f t="shared" si="614"/>
        <v>5155962.8999999994</v>
      </c>
      <c r="T882" s="49">
        <f t="shared" si="636"/>
        <v>0</v>
      </c>
      <c r="U882" s="58">
        <f t="shared" si="648"/>
        <v>816652963.73099983</v>
      </c>
      <c r="V882" s="39">
        <f t="shared" si="612"/>
        <v>0</v>
      </c>
      <c r="W882" s="39">
        <f t="shared" si="637"/>
        <v>0</v>
      </c>
      <c r="X882" s="39">
        <f t="shared" si="654"/>
        <v>0</v>
      </c>
    </row>
    <row r="883" spans="2:24" x14ac:dyDescent="0.25">
      <c r="B883" s="4" t="s">
        <v>59</v>
      </c>
      <c r="C883" s="4">
        <v>868</v>
      </c>
      <c r="D883" s="4">
        <v>279</v>
      </c>
      <c r="E883" s="11">
        <v>76</v>
      </c>
      <c r="F883" s="39">
        <f t="shared" si="629"/>
        <v>0.27777777777777779</v>
      </c>
      <c r="G883" s="40">
        <f t="shared" si="630"/>
        <v>21.111111111111111</v>
      </c>
      <c r="H883" s="41">
        <v>1242</v>
      </c>
      <c r="I883" s="42">
        <v>158.38999999999999</v>
      </c>
      <c r="J883" s="43">
        <f t="shared" si="631"/>
        <v>214.8885925925926</v>
      </c>
      <c r="K883" s="44">
        <v>2.46</v>
      </c>
      <c r="L883" s="45">
        <f t="shared" si="642"/>
        <v>345</v>
      </c>
      <c r="M883" s="45">
        <f t="shared" si="632"/>
        <v>345</v>
      </c>
      <c r="N883" s="46">
        <f t="shared" si="633"/>
        <v>718.27859259259253</v>
      </c>
      <c r="O883" s="47">
        <f t="shared" si="647"/>
        <v>26220</v>
      </c>
      <c r="P883" s="47">
        <f t="shared" si="634"/>
        <v>0</v>
      </c>
      <c r="Q883" s="47">
        <f t="shared" si="635"/>
        <v>26220</v>
      </c>
      <c r="R883" s="39">
        <f t="shared" si="639"/>
        <v>6159045.2250000006</v>
      </c>
      <c r="S883" s="50">
        <f t="shared" si="614"/>
        <v>5155962.8999999994</v>
      </c>
      <c r="T883" s="49">
        <f t="shared" si="636"/>
        <v>0</v>
      </c>
      <c r="U883" s="58">
        <f t="shared" si="648"/>
        <v>816652963.73099983</v>
      </c>
      <c r="V883" s="39">
        <f t="shared" ref="V883:V946" si="659">0.81*T883</f>
        <v>0</v>
      </c>
      <c r="W883" s="39">
        <f t="shared" si="637"/>
        <v>0</v>
      </c>
      <c r="X883" s="39">
        <f t="shared" ref="X883" si="660">W883</f>
        <v>0</v>
      </c>
    </row>
    <row r="884" spans="2:24" x14ac:dyDescent="0.25">
      <c r="B884" s="4" t="s">
        <v>59</v>
      </c>
      <c r="C884" s="4">
        <v>869</v>
      </c>
      <c r="D884" s="4">
        <v>280</v>
      </c>
      <c r="E884" s="11">
        <v>76.599999999999994</v>
      </c>
      <c r="F884" s="39">
        <f t="shared" si="629"/>
        <v>6.9444444444444448E-2</v>
      </c>
      <c r="G884" s="40">
        <f t="shared" si="630"/>
        <v>21.277777777777775</v>
      </c>
      <c r="H884" s="41">
        <v>1242</v>
      </c>
      <c r="I884" s="42">
        <v>158.38999999999999</v>
      </c>
      <c r="J884" s="43">
        <f t="shared" si="631"/>
        <v>218.29496370370367</v>
      </c>
      <c r="K884" s="44">
        <v>2.46</v>
      </c>
      <c r="L884" s="45">
        <f t="shared" si="642"/>
        <v>86.25</v>
      </c>
      <c r="M884" s="45">
        <f t="shared" si="632"/>
        <v>86.25</v>
      </c>
      <c r="N884" s="46">
        <f t="shared" si="633"/>
        <v>462.93496370370366</v>
      </c>
      <c r="O884" s="47">
        <f t="shared" si="647"/>
        <v>6606.7499999999991</v>
      </c>
      <c r="P884" s="47">
        <f t="shared" si="634"/>
        <v>0</v>
      </c>
      <c r="Q884" s="47">
        <f t="shared" si="635"/>
        <v>6606.7499999999991</v>
      </c>
      <c r="R884" s="39">
        <f t="shared" si="639"/>
        <v>6165651.9750000006</v>
      </c>
      <c r="S884" s="50">
        <f t="shared" ref="S884:S947" si="661">S883+T884</f>
        <v>5155962.8999999994</v>
      </c>
      <c r="T884" s="49">
        <f t="shared" si="636"/>
        <v>0</v>
      </c>
      <c r="U884" s="58">
        <f t="shared" si="648"/>
        <v>816652963.73099983</v>
      </c>
      <c r="V884" s="39">
        <f t="shared" si="659"/>
        <v>0</v>
      </c>
      <c r="W884" s="39">
        <f t="shared" si="637"/>
        <v>0</v>
      </c>
      <c r="X884" s="39">
        <f t="shared" ref="X884" si="662">W884+X883</f>
        <v>0</v>
      </c>
    </row>
    <row r="885" spans="2:24" x14ac:dyDescent="0.25">
      <c r="B885" s="4" t="s">
        <v>59</v>
      </c>
      <c r="C885" s="4">
        <v>870</v>
      </c>
      <c r="D885" s="4">
        <v>281</v>
      </c>
      <c r="E885" s="11">
        <v>76.5</v>
      </c>
      <c r="F885" s="39">
        <f t="shared" si="629"/>
        <v>-5.5555555555554373E-2</v>
      </c>
      <c r="G885" s="40">
        <f t="shared" si="630"/>
        <v>21.25</v>
      </c>
      <c r="H885" s="41">
        <v>1242</v>
      </c>
      <c r="I885" s="42">
        <v>158.38999999999999</v>
      </c>
      <c r="J885" s="43">
        <f t="shared" si="631"/>
        <v>217.72537500000001</v>
      </c>
      <c r="K885" s="44">
        <v>2.46</v>
      </c>
      <c r="L885" s="45">
        <f t="shared" si="642"/>
        <v>-68.999999999998536</v>
      </c>
      <c r="M885" s="45">
        <f t="shared" si="632"/>
        <v>-68.999999999998536</v>
      </c>
      <c r="N885" s="46">
        <f t="shared" si="633"/>
        <v>307.11537500000145</v>
      </c>
      <c r="O885" s="47">
        <f t="shared" si="647"/>
        <v>-5278.4999999998881</v>
      </c>
      <c r="P885" s="47">
        <f t="shared" si="634"/>
        <v>5278.4999999998881</v>
      </c>
      <c r="Q885" s="47">
        <f t="shared" si="635"/>
        <v>0</v>
      </c>
      <c r="R885" s="39">
        <f t="shared" si="639"/>
        <v>6165651.9750000006</v>
      </c>
      <c r="S885" s="50">
        <f t="shared" si="661"/>
        <v>5161241.3999999994</v>
      </c>
      <c r="T885" s="49">
        <f t="shared" si="636"/>
        <v>5278.4999999998881</v>
      </c>
      <c r="U885" s="58">
        <f t="shared" si="648"/>
        <v>817489025.34599984</v>
      </c>
      <c r="V885" s="39">
        <f t="shared" si="659"/>
        <v>4275.58499999991</v>
      </c>
      <c r="W885" s="39">
        <f t="shared" si="637"/>
        <v>4275.58499999991</v>
      </c>
      <c r="X885" s="39">
        <f t="shared" si="654"/>
        <v>4275.58499999991</v>
      </c>
    </row>
    <row r="886" spans="2:24" x14ac:dyDescent="0.25">
      <c r="B886" s="4" t="s">
        <v>59</v>
      </c>
      <c r="C886" s="4">
        <v>871</v>
      </c>
      <c r="D886" s="4">
        <v>282</v>
      </c>
      <c r="E886" s="11">
        <v>76.2</v>
      </c>
      <c r="F886" s="39">
        <f t="shared" si="629"/>
        <v>-9.7222222222222612E-2</v>
      </c>
      <c r="G886" s="40">
        <f t="shared" si="630"/>
        <v>21.166666666666668</v>
      </c>
      <c r="H886" s="41">
        <v>1242</v>
      </c>
      <c r="I886" s="42">
        <v>158.38999999999999</v>
      </c>
      <c r="J886" s="43">
        <f t="shared" si="631"/>
        <v>216.02107333333336</v>
      </c>
      <c r="K886" s="44">
        <v>2.46</v>
      </c>
      <c r="L886" s="45">
        <f t="shared" si="642"/>
        <v>-120.75000000000048</v>
      </c>
      <c r="M886" s="45">
        <f t="shared" si="632"/>
        <v>-120.75000000000048</v>
      </c>
      <c r="N886" s="46">
        <f t="shared" si="633"/>
        <v>253.66107333333284</v>
      </c>
      <c r="O886" s="47">
        <f t="shared" si="647"/>
        <v>-9201.1500000000378</v>
      </c>
      <c r="P886" s="47">
        <f t="shared" si="634"/>
        <v>9201.1500000000378</v>
      </c>
      <c r="Q886" s="47">
        <f t="shared" si="635"/>
        <v>0</v>
      </c>
      <c r="R886" s="39">
        <f t="shared" si="639"/>
        <v>6165651.9750000006</v>
      </c>
      <c r="S886" s="50">
        <f t="shared" si="661"/>
        <v>5170442.55</v>
      </c>
      <c r="T886" s="49">
        <f t="shared" si="636"/>
        <v>9201.1500000000378</v>
      </c>
      <c r="U886" s="58">
        <f t="shared" si="648"/>
        <v>818946395.49449992</v>
      </c>
      <c r="V886" s="39">
        <f t="shared" si="659"/>
        <v>7452.9315000000315</v>
      </c>
      <c r="W886" s="39">
        <f t="shared" si="637"/>
        <v>7452.9315000000315</v>
      </c>
      <c r="X886" s="39">
        <f t="shared" si="654"/>
        <v>11728.516499999942</v>
      </c>
    </row>
    <row r="887" spans="2:24" x14ac:dyDescent="0.25">
      <c r="B887" s="4" t="s">
        <v>59</v>
      </c>
      <c r="C887" s="4">
        <v>872</v>
      </c>
      <c r="D887" s="4">
        <v>283</v>
      </c>
      <c r="E887" s="11">
        <v>75.8</v>
      </c>
      <c r="F887" s="39">
        <f t="shared" si="629"/>
        <v>-0.11111111111111072</v>
      </c>
      <c r="G887" s="40">
        <f t="shared" si="630"/>
        <v>21.055555555555554</v>
      </c>
      <c r="H887" s="41">
        <v>1242</v>
      </c>
      <c r="I887" s="42">
        <v>158.38999999999999</v>
      </c>
      <c r="J887" s="43">
        <f t="shared" si="631"/>
        <v>213.75908814814812</v>
      </c>
      <c r="K887" s="44">
        <v>2.46</v>
      </c>
      <c r="L887" s="45">
        <f t="shared" si="642"/>
        <v>-137.99999999999952</v>
      </c>
      <c r="M887" s="45">
        <f t="shared" si="632"/>
        <v>-137.99999999999952</v>
      </c>
      <c r="N887" s="46">
        <f t="shared" si="633"/>
        <v>234.14908814814859</v>
      </c>
      <c r="O887" s="47">
        <f t="shared" si="647"/>
        <v>-10460.399999999963</v>
      </c>
      <c r="P887" s="47">
        <f t="shared" si="634"/>
        <v>10460.399999999963</v>
      </c>
      <c r="Q887" s="47">
        <f t="shared" si="635"/>
        <v>0</v>
      </c>
      <c r="R887" s="39">
        <f t="shared" si="639"/>
        <v>6165651.9750000006</v>
      </c>
      <c r="S887" s="50">
        <f t="shared" si="661"/>
        <v>5180902.95</v>
      </c>
      <c r="T887" s="49">
        <f t="shared" si="636"/>
        <v>10460.399999999963</v>
      </c>
      <c r="U887" s="58">
        <f t="shared" si="648"/>
        <v>820603218.25049996</v>
      </c>
      <c r="V887" s="39">
        <f t="shared" si="659"/>
        <v>8472.92399999997</v>
      </c>
      <c r="W887" s="39">
        <f t="shared" si="637"/>
        <v>8472.92399999997</v>
      </c>
      <c r="X887" s="39">
        <f t="shared" ref="X887" si="663">W887</f>
        <v>8472.92399999997</v>
      </c>
    </row>
    <row r="888" spans="2:24" x14ac:dyDescent="0.25">
      <c r="B888" s="4" t="s">
        <v>59</v>
      </c>
      <c r="C888" s="4">
        <v>873</v>
      </c>
      <c r="D888" s="4">
        <v>284</v>
      </c>
      <c r="E888" s="11">
        <v>75.400000000000006</v>
      </c>
      <c r="F888" s="39">
        <f t="shared" si="629"/>
        <v>-0.1388888888888889</v>
      </c>
      <c r="G888" s="40">
        <f t="shared" si="630"/>
        <v>20.944444444444446</v>
      </c>
      <c r="H888" s="41">
        <v>1242</v>
      </c>
      <c r="I888" s="42">
        <v>158.38999999999999</v>
      </c>
      <c r="J888" s="43">
        <f t="shared" si="631"/>
        <v>211.50900814814821</v>
      </c>
      <c r="K888" s="44">
        <v>2.46</v>
      </c>
      <c r="L888" s="45">
        <f t="shared" si="642"/>
        <v>-172.5</v>
      </c>
      <c r="M888" s="45">
        <f t="shared" si="632"/>
        <v>-172.5</v>
      </c>
      <c r="N888" s="46">
        <f t="shared" si="633"/>
        <v>197.3990081481482</v>
      </c>
      <c r="O888" s="47">
        <f t="shared" si="647"/>
        <v>-13006.500000000002</v>
      </c>
      <c r="P888" s="47">
        <f t="shared" si="634"/>
        <v>13006.500000000002</v>
      </c>
      <c r="Q888" s="47">
        <f t="shared" si="635"/>
        <v>0</v>
      </c>
      <c r="R888" s="39">
        <f t="shared" si="639"/>
        <v>6165651.9750000006</v>
      </c>
      <c r="S888" s="50">
        <f t="shared" si="661"/>
        <v>5193909.45</v>
      </c>
      <c r="T888" s="49">
        <f t="shared" si="636"/>
        <v>13006.500000000002</v>
      </c>
      <c r="U888" s="58">
        <f t="shared" si="648"/>
        <v>822663317.78549993</v>
      </c>
      <c r="V888" s="39">
        <f t="shared" si="659"/>
        <v>10535.265000000003</v>
      </c>
      <c r="W888" s="39">
        <f t="shared" si="637"/>
        <v>10535.265000000003</v>
      </c>
      <c r="X888" s="39">
        <f t="shared" ref="X888" si="664">W888+X887</f>
        <v>19008.188999999973</v>
      </c>
    </row>
    <row r="889" spans="2:24" x14ac:dyDescent="0.25">
      <c r="B889" s="4" t="s">
        <v>59</v>
      </c>
      <c r="C889" s="4">
        <v>874</v>
      </c>
      <c r="D889" s="4">
        <v>285</v>
      </c>
      <c r="E889" s="11">
        <v>74.8</v>
      </c>
      <c r="F889" s="39">
        <f t="shared" si="629"/>
        <v>-0.20833333333333331</v>
      </c>
      <c r="G889" s="40">
        <f t="shared" si="630"/>
        <v>20.777777777777775</v>
      </c>
      <c r="H889" s="41">
        <v>1242</v>
      </c>
      <c r="I889" s="42">
        <v>158.38999999999999</v>
      </c>
      <c r="J889" s="43">
        <f t="shared" si="631"/>
        <v>208.15621037037033</v>
      </c>
      <c r="K889" s="44">
        <v>2.46</v>
      </c>
      <c r="L889" s="45">
        <f t="shared" si="642"/>
        <v>-258.75</v>
      </c>
      <c r="M889" s="45">
        <f t="shared" si="632"/>
        <v>-258.75</v>
      </c>
      <c r="N889" s="46">
        <f t="shared" si="633"/>
        <v>107.79621037037032</v>
      </c>
      <c r="O889" s="47">
        <f t="shared" si="647"/>
        <v>-19354.5</v>
      </c>
      <c r="P889" s="47">
        <f t="shared" si="634"/>
        <v>19354.5</v>
      </c>
      <c r="Q889" s="47">
        <f t="shared" si="635"/>
        <v>0</v>
      </c>
      <c r="R889" s="39">
        <f t="shared" si="639"/>
        <v>6165651.9750000006</v>
      </c>
      <c r="S889" s="50">
        <f t="shared" si="661"/>
        <v>5213263.95</v>
      </c>
      <c r="T889" s="49">
        <f t="shared" si="636"/>
        <v>19354.5</v>
      </c>
      <c r="U889" s="58">
        <f t="shared" si="648"/>
        <v>825728877.04049993</v>
      </c>
      <c r="V889" s="39">
        <f t="shared" si="659"/>
        <v>15677.145</v>
      </c>
      <c r="W889" s="39">
        <f t="shared" si="637"/>
        <v>15677.145</v>
      </c>
      <c r="X889" s="39">
        <f t="shared" si="654"/>
        <v>34685.333999999973</v>
      </c>
    </row>
    <row r="890" spans="2:24" x14ac:dyDescent="0.25">
      <c r="B890" s="4" t="s">
        <v>59</v>
      </c>
      <c r="C890" s="4">
        <v>875</v>
      </c>
      <c r="D890" s="4">
        <v>286</v>
      </c>
      <c r="E890" s="11">
        <v>73.900000000000006</v>
      </c>
      <c r="F890" s="39">
        <f t="shared" si="629"/>
        <v>-0.29166666666666585</v>
      </c>
      <c r="G890" s="40">
        <f t="shared" si="630"/>
        <v>20.527777777777779</v>
      </c>
      <c r="H890" s="41">
        <v>1242</v>
      </c>
      <c r="I890" s="42">
        <v>158.38999999999999</v>
      </c>
      <c r="J890" s="43">
        <f t="shared" si="631"/>
        <v>203.17723870370372</v>
      </c>
      <c r="K890" s="44">
        <v>2.46</v>
      </c>
      <c r="L890" s="45">
        <f t="shared" si="642"/>
        <v>-362.24999999999898</v>
      </c>
      <c r="M890" s="45">
        <f t="shared" si="632"/>
        <v>-362.24999999999898</v>
      </c>
      <c r="N890" s="46">
        <f t="shared" si="633"/>
        <v>-0.68276129629526849</v>
      </c>
      <c r="O890" s="47">
        <f t="shared" si="647"/>
        <v>-26770.274999999925</v>
      </c>
      <c r="P890" s="47">
        <f t="shared" si="634"/>
        <v>26770.274999999925</v>
      </c>
      <c r="Q890" s="47">
        <f t="shared" si="635"/>
        <v>0</v>
      </c>
      <c r="R890" s="39">
        <f t="shared" si="639"/>
        <v>6165651.9750000006</v>
      </c>
      <c r="S890" s="50">
        <f t="shared" si="661"/>
        <v>5240034.2250000006</v>
      </c>
      <c r="T890" s="49">
        <f t="shared" si="636"/>
        <v>26770.274999999925</v>
      </c>
      <c r="U890" s="58">
        <f t="shared" si="648"/>
        <v>829969020.89775002</v>
      </c>
      <c r="V890" s="39">
        <f t="shared" si="659"/>
        <v>21683.92274999994</v>
      </c>
      <c r="W890" s="39">
        <f t="shared" si="637"/>
        <v>21683.92274999994</v>
      </c>
      <c r="X890" s="39">
        <f t="shared" si="654"/>
        <v>56369.256749999913</v>
      </c>
    </row>
    <row r="891" spans="2:24" x14ac:dyDescent="0.25">
      <c r="B891" s="4" t="s">
        <v>59</v>
      </c>
      <c r="C891" s="4">
        <v>876</v>
      </c>
      <c r="D891" s="4">
        <v>287</v>
      </c>
      <c r="E891" s="11">
        <v>72.7</v>
      </c>
      <c r="F891" s="39">
        <f t="shared" si="629"/>
        <v>-0.36111111111111227</v>
      </c>
      <c r="G891" s="40">
        <f t="shared" si="630"/>
        <v>20.194444444444446</v>
      </c>
      <c r="H891" s="41">
        <v>1242</v>
      </c>
      <c r="I891" s="42">
        <v>158.38999999999999</v>
      </c>
      <c r="J891" s="43">
        <f t="shared" si="631"/>
        <v>196.63236314814822</v>
      </c>
      <c r="K891" s="44">
        <v>2.46</v>
      </c>
      <c r="L891" s="45">
        <f t="shared" si="642"/>
        <v>-448.50000000000142</v>
      </c>
      <c r="M891" s="45">
        <f t="shared" si="632"/>
        <v>-448.50000000000142</v>
      </c>
      <c r="N891" s="46">
        <f t="shared" si="633"/>
        <v>-93.477636851853219</v>
      </c>
      <c r="O891" s="47">
        <f t="shared" si="647"/>
        <v>-32605.950000000106</v>
      </c>
      <c r="P891" s="47">
        <f t="shared" si="634"/>
        <v>32605.950000000106</v>
      </c>
      <c r="Q891" s="47">
        <f t="shared" si="635"/>
        <v>0</v>
      </c>
      <c r="R891" s="39">
        <f t="shared" si="639"/>
        <v>6165651.9750000006</v>
      </c>
      <c r="S891" s="50">
        <f t="shared" si="661"/>
        <v>5272640.1750000007</v>
      </c>
      <c r="T891" s="49">
        <f t="shared" si="636"/>
        <v>32605.950000000106</v>
      </c>
      <c r="U891" s="58">
        <f t="shared" si="648"/>
        <v>835133477.31825006</v>
      </c>
      <c r="V891" s="39">
        <f t="shared" si="659"/>
        <v>26410.819500000089</v>
      </c>
      <c r="W891" s="39">
        <f t="shared" si="637"/>
        <v>26410.819500000089</v>
      </c>
      <c r="X891" s="39">
        <f t="shared" ref="X891" si="665">W891</f>
        <v>26410.819500000089</v>
      </c>
    </row>
    <row r="892" spans="2:24" x14ac:dyDescent="0.25">
      <c r="B892" s="4" t="s">
        <v>59</v>
      </c>
      <c r="C892" s="4">
        <v>877</v>
      </c>
      <c r="D892" s="4">
        <v>288</v>
      </c>
      <c r="E892" s="11">
        <v>71.3</v>
      </c>
      <c r="F892" s="39">
        <f t="shared" si="629"/>
        <v>-0.31944444444444403</v>
      </c>
      <c r="G892" s="40">
        <f t="shared" si="630"/>
        <v>19.805555555555554</v>
      </c>
      <c r="H892" s="41">
        <v>1242</v>
      </c>
      <c r="I892" s="42">
        <v>158.38999999999999</v>
      </c>
      <c r="J892" s="43">
        <f t="shared" si="631"/>
        <v>189.13209648148145</v>
      </c>
      <c r="K892" s="44">
        <v>2.46</v>
      </c>
      <c r="L892" s="45">
        <f t="shared" si="642"/>
        <v>-396.74999999999949</v>
      </c>
      <c r="M892" s="45">
        <f t="shared" si="632"/>
        <v>-396.74999999999949</v>
      </c>
      <c r="N892" s="46">
        <f t="shared" si="633"/>
        <v>-49.227903518518076</v>
      </c>
      <c r="O892" s="47">
        <f t="shared" si="647"/>
        <v>-28288.274999999961</v>
      </c>
      <c r="P892" s="47">
        <f t="shared" si="634"/>
        <v>28288.274999999961</v>
      </c>
      <c r="Q892" s="47">
        <f t="shared" si="635"/>
        <v>0</v>
      </c>
      <c r="R892" s="39">
        <f t="shared" si="639"/>
        <v>6165651.9750000006</v>
      </c>
      <c r="S892" s="50">
        <f t="shared" si="661"/>
        <v>5300928.4500000011</v>
      </c>
      <c r="T892" s="49">
        <f t="shared" si="636"/>
        <v>28288.274999999961</v>
      </c>
      <c r="U892" s="58">
        <f t="shared" si="648"/>
        <v>839614057.19550014</v>
      </c>
      <c r="V892" s="39">
        <f t="shared" si="659"/>
        <v>22913.502749999971</v>
      </c>
      <c r="W892" s="39">
        <f t="shared" si="637"/>
        <v>22913.502749999971</v>
      </c>
      <c r="X892" s="39">
        <f t="shared" ref="X892" si="666">W892+X891</f>
        <v>49324.322250000056</v>
      </c>
    </row>
    <row r="893" spans="2:24" x14ac:dyDescent="0.25">
      <c r="B893" s="4" t="s">
        <v>59</v>
      </c>
      <c r="C893" s="4">
        <v>878</v>
      </c>
      <c r="D893" s="4">
        <v>289</v>
      </c>
      <c r="E893" s="11">
        <v>70.400000000000006</v>
      </c>
      <c r="F893" s="39">
        <f t="shared" si="629"/>
        <v>-0.18055555555555516</v>
      </c>
      <c r="G893" s="40">
        <f t="shared" si="630"/>
        <v>19.555555555555557</v>
      </c>
      <c r="H893" s="41">
        <v>1242</v>
      </c>
      <c r="I893" s="42">
        <v>158.38999999999999</v>
      </c>
      <c r="J893" s="43">
        <f t="shared" si="631"/>
        <v>184.38750814814819</v>
      </c>
      <c r="K893" s="44">
        <v>2.46</v>
      </c>
      <c r="L893" s="45">
        <f t="shared" si="642"/>
        <v>-224.24999999999952</v>
      </c>
      <c r="M893" s="45">
        <f t="shared" si="632"/>
        <v>-224.24999999999952</v>
      </c>
      <c r="N893" s="46">
        <f t="shared" si="633"/>
        <v>118.52750814814866</v>
      </c>
      <c r="O893" s="47">
        <f t="shared" si="647"/>
        <v>-15787.199999999968</v>
      </c>
      <c r="P893" s="47">
        <f t="shared" si="634"/>
        <v>15787.199999999968</v>
      </c>
      <c r="Q893" s="47">
        <f t="shared" si="635"/>
        <v>0</v>
      </c>
      <c r="R893" s="39">
        <f t="shared" si="639"/>
        <v>6165651.9750000006</v>
      </c>
      <c r="S893" s="50">
        <f t="shared" si="661"/>
        <v>5316715.6500000013</v>
      </c>
      <c r="T893" s="49">
        <f t="shared" si="636"/>
        <v>15787.199999999968</v>
      </c>
      <c r="U893" s="58">
        <f t="shared" si="648"/>
        <v>842114591.80350018</v>
      </c>
      <c r="V893" s="39">
        <f t="shared" si="659"/>
        <v>12787.631999999974</v>
      </c>
      <c r="W893" s="39">
        <f t="shared" si="637"/>
        <v>12787.631999999974</v>
      </c>
      <c r="X893" s="39">
        <f t="shared" si="654"/>
        <v>62111.954250000032</v>
      </c>
    </row>
    <row r="894" spans="2:24" x14ac:dyDescent="0.25">
      <c r="B894" s="4" t="s">
        <v>59</v>
      </c>
      <c r="C894" s="4">
        <v>879</v>
      </c>
      <c r="D894" s="4">
        <v>290</v>
      </c>
      <c r="E894" s="11">
        <v>70</v>
      </c>
      <c r="F894" s="39">
        <f t="shared" si="629"/>
        <v>-5.5555555555556344E-2</v>
      </c>
      <c r="G894" s="40">
        <f t="shared" si="630"/>
        <v>19.444444444444443</v>
      </c>
      <c r="H894" s="41">
        <v>1242</v>
      </c>
      <c r="I894" s="42">
        <v>158.38999999999999</v>
      </c>
      <c r="J894" s="43">
        <f t="shared" si="631"/>
        <v>182.29814814814813</v>
      </c>
      <c r="K894" s="44">
        <v>2.46</v>
      </c>
      <c r="L894" s="45">
        <f t="shared" si="642"/>
        <v>-69.000000000000981</v>
      </c>
      <c r="M894" s="45">
        <f t="shared" si="632"/>
        <v>-69.000000000000981</v>
      </c>
      <c r="N894" s="46">
        <f t="shared" si="633"/>
        <v>271.68814814814715</v>
      </c>
      <c r="O894" s="47">
        <f t="shared" si="647"/>
        <v>-4830.0000000000682</v>
      </c>
      <c r="P894" s="47">
        <f t="shared" si="634"/>
        <v>4830.0000000000682</v>
      </c>
      <c r="Q894" s="47">
        <f t="shared" si="635"/>
        <v>0</v>
      </c>
      <c r="R894" s="39">
        <f t="shared" si="639"/>
        <v>6165651.9750000006</v>
      </c>
      <c r="S894" s="50">
        <f t="shared" si="661"/>
        <v>5321545.6500000013</v>
      </c>
      <c r="T894" s="49">
        <f t="shared" si="636"/>
        <v>4830.0000000000682</v>
      </c>
      <c r="U894" s="58">
        <f t="shared" si="648"/>
        <v>842879615.5035001</v>
      </c>
      <c r="V894" s="39">
        <f t="shared" si="659"/>
        <v>3912.3000000000557</v>
      </c>
      <c r="W894" s="39">
        <f t="shared" si="637"/>
        <v>3912.3000000000557</v>
      </c>
      <c r="X894" s="39">
        <f t="shared" si="654"/>
        <v>66024.254250000085</v>
      </c>
    </row>
    <row r="895" spans="2:24" x14ac:dyDescent="0.25">
      <c r="B895" s="4" t="s">
        <v>59</v>
      </c>
      <c r="C895" s="4">
        <v>880</v>
      </c>
      <c r="D895" s="4">
        <v>291</v>
      </c>
      <c r="E895" s="11">
        <v>70</v>
      </c>
      <c r="F895" s="39">
        <f t="shared" si="629"/>
        <v>-0.1388888888888889</v>
      </c>
      <c r="G895" s="40">
        <f t="shared" si="630"/>
        <v>19.444444444444443</v>
      </c>
      <c r="H895" s="41">
        <v>1242</v>
      </c>
      <c r="I895" s="42">
        <v>158.38999999999999</v>
      </c>
      <c r="J895" s="43">
        <f t="shared" si="631"/>
        <v>182.29814814814813</v>
      </c>
      <c r="K895" s="44">
        <v>2.46</v>
      </c>
      <c r="L895" s="45">
        <f t="shared" si="642"/>
        <v>-172.5</v>
      </c>
      <c r="M895" s="45">
        <f t="shared" si="632"/>
        <v>-172.5</v>
      </c>
      <c r="N895" s="46">
        <f t="shared" si="633"/>
        <v>168.18814814814812</v>
      </c>
      <c r="O895" s="47">
        <f t="shared" si="647"/>
        <v>-12075</v>
      </c>
      <c r="P895" s="47">
        <f t="shared" si="634"/>
        <v>12075</v>
      </c>
      <c r="Q895" s="47">
        <f t="shared" si="635"/>
        <v>0</v>
      </c>
      <c r="R895" s="39">
        <f t="shared" si="639"/>
        <v>6165651.9750000006</v>
      </c>
      <c r="S895" s="50">
        <f t="shared" si="661"/>
        <v>5333620.6500000013</v>
      </c>
      <c r="T895" s="49">
        <f t="shared" si="636"/>
        <v>12075</v>
      </c>
      <c r="U895" s="58">
        <f t="shared" si="648"/>
        <v>844792174.7535001</v>
      </c>
      <c r="V895" s="39">
        <f t="shared" si="659"/>
        <v>9780.75</v>
      </c>
      <c r="W895" s="39">
        <f t="shared" si="637"/>
        <v>9780.75</v>
      </c>
      <c r="X895" s="39">
        <f t="shared" ref="X895" si="667">W895</f>
        <v>9780.75</v>
      </c>
    </row>
    <row r="896" spans="2:24" x14ac:dyDescent="0.25">
      <c r="B896" s="4" t="s">
        <v>59</v>
      </c>
      <c r="C896" s="4">
        <v>881</v>
      </c>
      <c r="D896" s="4">
        <v>292</v>
      </c>
      <c r="E896" s="11">
        <v>69</v>
      </c>
      <c r="F896" s="39">
        <f t="shared" si="629"/>
        <v>-0.27777777777777779</v>
      </c>
      <c r="G896" s="40">
        <f t="shared" si="630"/>
        <v>19.166666666666668</v>
      </c>
      <c r="H896" s="41">
        <v>1242</v>
      </c>
      <c r="I896" s="42">
        <v>158.38999999999999</v>
      </c>
      <c r="J896" s="43">
        <f t="shared" si="631"/>
        <v>177.12683333333337</v>
      </c>
      <c r="K896" s="44">
        <v>2.46</v>
      </c>
      <c r="L896" s="45">
        <f t="shared" si="642"/>
        <v>-345</v>
      </c>
      <c r="M896" s="45">
        <f t="shared" si="632"/>
        <v>-345</v>
      </c>
      <c r="N896" s="46">
        <f t="shared" si="633"/>
        <v>-9.4831666666666479</v>
      </c>
      <c r="O896" s="47">
        <f t="shared" si="647"/>
        <v>-23805</v>
      </c>
      <c r="P896" s="47">
        <f t="shared" si="634"/>
        <v>23805</v>
      </c>
      <c r="Q896" s="47">
        <f t="shared" si="635"/>
        <v>0</v>
      </c>
      <c r="R896" s="39">
        <f t="shared" si="639"/>
        <v>6165651.9750000006</v>
      </c>
      <c r="S896" s="50">
        <f t="shared" si="661"/>
        <v>5357425.6500000013</v>
      </c>
      <c r="T896" s="49">
        <f t="shared" si="636"/>
        <v>23805</v>
      </c>
      <c r="U896" s="58">
        <f t="shared" si="648"/>
        <v>848562648.70350015</v>
      </c>
      <c r="V896" s="39">
        <f t="shared" si="659"/>
        <v>19282.050000000003</v>
      </c>
      <c r="W896" s="39">
        <f t="shared" si="637"/>
        <v>19282.050000000003</v>
      </c>
      <c r="X896" s="39">
        <f t="shared" ref="X896" si="668">W896+X895</f>
        <v>29062.800000000003</v>
      </c>
    </row>
    <row r="897" spans="2:24" x14ac:dyDescent="0.25">
      <c r="B897" s="4" t="s">
        <v>59</v>
      </c>
      <c r="C897" s="4">
        <v>882</v>
      </c>
      <c r="D897" s="4">
        <v>293</v>
      </c>
      <c r="E897" s="11">
        <v>68</v>
      </c>
      <c r="F897" s="39">
        <f t="shared" si="629"/>
        <v>-0.1388888888888889</v>
      </c>
      <c r="G897" s="40">
        <f t="shared" si="630"/>
        <v>18.888888888888889</v>
      </c>
      <c r="H897" s="41">
        <v>1242</v>
      </c>
      <c r="I897" s="42">
        <v>158.38999999999999</v>
      </c>
      <c r="J897" s="43">
        <f t="shared" si="631"/>
        <v>172.02992592592594</v>
      </c>
      <c r="K897" s="44">
        <v>2.46</v>
      </c>
      <c r="L897" s="45">
        <f t="shared" si="642"/>
        <v>-172.5</v>
      </c>
      <c r="M897" s="45">
        <f t="shared" si="632"/>
        <v>-172.5</v>
      </c>
      <c r="N897" s="46">
        <f t="shared" si="633"/>
        <v>157.9199259259259</v>
      </c>
      <c r="O897" s="47">
        <f t="shared" si="647"/>
        <v>-11730</v>
      </c>
      <c r="P897" s="47">
        <f t="shared" si="634"/>
        <v>11730</v>
      </c>
      <c r="Q897" s="47">
        <f t="shared" si="635"/>
        <v>0</v>
      </c>
      <c r="R897" s="39">
        <f t="shared" si="639"/>
        <v>6165651.9750000006</v>
      </c>
      <c r="S897" s="50">
        <f t="shared" si="661"/>
        <v>5369155.6500000013</v>
      </c>
      <c r="T897" s="49">
        <f t="shared" si="636"/>
        <v>11730</v>
      </c>
      <c r="U897" s="58">
        <f t="shared" si="648"/>
        <v>850420563.40350008</v>
      </c>
      <c r="V897" s="39">
        <f t="shared" si="659"/>
        <v>9501.3000000000011</v>
      </c>
      <c r="W897" s="39">
        <f t="shared" si="637"/>
        <v>9501.3000000000011</v>
      </c>
      <c r="X897" s="39">
        <f t="shared" si="654"/>
        <v>38564.100000000006</v>
      </c>
    </row>
    <row r="898" spans="2:24" x14ac:dyDescent="0.25">
      <c r="B898" s="4" t="s">
        <v>59</v>
      </c>
      <c r="C898" s="4">
        <v>883</v>
      </c>
      <c r="D898" s="4">
        <v>294</v>
      </c>
      <c r="E898" s="11">
        <v>68</v>
      </c>
      <c r="F898" s="39">
        <f t="shared" si="629"/>
        <v>0</v>
      </c>
      <c r="G898" s="40">
        <f t="shared" si="630"/>
        <v>18.888888888888889</v>
      </c>
      <c r="H898" s="41">
        <v>1242</v>
      </c>
      <c r="I898" s="42">
        <v>158.38999999999999</v>
      </c>
      <c r="J898" s="43">
        <f t="shared" si="631"/>
        <v>172.02992592592594</v>
      </c>
      <c r="K898" s="44">
        <v>2.46</v>
      </c>
      <c r="L898" s="45">
        <f t="shared" si="642"/>
        <v>0</v>
      </c>
      <c r="M898" s="45">
        <f t="shared" si="632"/>
        <v>0</v>
      </c>
      <c r="N898" s="46">
        <f t="shared" si="633"/>
        <v>330.4199259259259</v>
      </c>
      <c r="O898" s="47">
        <f t="shared" si="647"/>
        <v>0</v>
      </c>
      <c r="P898" s="47">
        <f t="shared" si="634"/>
        <v>0</v>
      </c>
      <c r="Q898" s="47">
        <f t="shared" si="635"/>
        <v>0</v>
      </c>
      <c r="R898" s="39">
        <f t="shared" si="639"/>
        <v>6165651.9750000006</v>
      </c>
      <c r="S898" s="50">
        <f t="shared" si="661"/>
        <v>5369155.6500000013</v>
      </c>
      <c r="T898" s="49">
        <f t="shared" si="636"/>
        <v>0</v>
      </c>
      <c r="U898" s="58">
        <f t="shared" si="648"/>
        <v>850420563.40350008</v>
      </c>
      <c r="V898" s="39">
        <f t="shared" si="659"/>
        <v>0</v>
      </c>
      <c r="W898" s="39">
        <f t="shared" si="637"/>
        <v>0</v>
      </c>
      <c r="X898" s="39">
        <f t="shared" si="654"/>
        <v>38564.100000000006</v>
      </c>
    </row>
    <row r="899" spans="2:24" x14ac:dyDescent="0.25">
      <c r="B899" s="4" t="s">
        <v>59</v>
      </c>
      <c r="C899" s="4">
        <v>884</v>
      </c>
      <c r="D899" s="4">
        <v>295</v>
      </c>
      <c r="E899" s="11">
        <v>68</v>
      </c>
      <c r="F899" s="39">
        <f t="shared" si="629"/>
        <v>1.3888888888888099E-2</v>
      </c>
      <c r="G899" s="40">
        <f t="shared" si="630"/>
        <v>18.888888888888889</v>
      </c>
      <c r="H899" s="41">
        <v>1242</v>
      </c>
      <c r="I899" s="42">
        <v>158.38999999999999</v>
      </c>
      <c r="J899" s="43">
        <f t="shared" si="631"/>
        <v>172.02992592592594</v>
      </c>
      <c r="K899" s="44">
        <v>2.46</v>
      </c>
      <c r="L899" s="45">
        <f t="shared" si="642"/>
        <v>17.249999999999019</v>
      </c>
      <c r="M899" s="45">
        <f t="shared" si="632"/>
        <v>17.249999999999019</v>
      </c>
      <c r="N899" s="46">
        <f t="shared" si="633"/>
        <v>347.66992592592493</v>
      </c>
      <c r="O899" s="47">
        <f t="shared" si="647"/>
        <v>1172.9999999999334</v>
      </c>
      <c r="P899" s="47">
        <f t="shared" si="634"/>
        <v>0</v>
      </c>
      <c r="Q899" s="47">
        <f t="shared" si="635"/>
        <v>1172.9999999999334</v>
      </c>
      <c r="R899" s="39">
        <f t="shared" si="639"/>
        <v>6166824.9750000006</v>
      </c>
      <c r="S899" s="50">
        <f t="shared" si="661"/>
        <v>5369155.6500000013</v>
      </c>
      <c r="T899" s="49">
        <f t="shared" si="636"/>
        <v>0</v>
      </c>
      <c r="U899" s="58">
        <f t="shared" si="648"/>
        <v>850420563.40350008</v>
      </c>
      <c r="V899" s="39">
        <f t="shared" si="659"/>
        <v>0</v>
      </c>
      <c r="W899" s="39">
        <f t="shared" si="637"/>
        <v>0</v>
      </c>
      <c r="X899" s="39">
        <f t="shared" ref="X899" si="669">W899</f>
        <v>0</v>
      </c>
    </row>
    <row r="900" spans="2:24" x14ac:dyDescent="0.25">
      <c r="B900" s="4" t="s">
        <v>59</v>
      </c>
      <c r="C900" s="4">
        <v>885</v>
      </c>
      <c r="D900" s="4">
        <v>296</v>
      </c>
      <c r="E900" s="11">
        <v>68.099999999999994</v>
      </c>
      <c r="F900" s="39">
        <f t="shared" si="629"/>
        <v>5.5555555555556344E-2</v>
      </c>
      <c r="G900" s="40">
        <f t="shared" si="630"/>
        <v>18.916666666666664</v>
      </c>
      <c r="H900" s="41">
        <v>1242</v>
      </c>
      <c r="I900" s="42">
        <v>158.38999999999999</v>
      </c>
      <c r="J900" s="43">
        <f t="shared" si="631"/>
        <v>172.53626833333331</v>
      </c>
      <c r="K900" s="44">
        <v>2.46</v>
      </c>
      <c r="L900" s="45">
        <f t="shared" si="642"/>
        <v>69.000000000000981</v>
      </c>
      <c r="M900" s="45">
        <f t="shared" si="632"/>
        <v>69.000000000000981</v>
      </c>
      <c r="N900" s="46">
        <f t="shared" si="633"/>
        <v>399.92626833333424</v>
      </c>
      <c r="O900" s="47">
        <f t="shared" si="647"/>
        <v>4698.900000000066</v>
      </c>
      <c r="P900" s="47">
        <f t="shared" si="634"/>
        <v>0</v>
      </c>
      <c r="Q900" s="47">
        <f t="shared" si="635"/>
        <v>4698.900000000066</v>
      </c>
      <c r="R900" s="39">
        <f t="shared" si="639"/>
        <v>6171523.8750000009</v>
      </c>
      <c r="S900" s="50">
        <f t="shared" si="661"/>
        <v>5369155.6500000013</v>
      </c>
      <c r="T900" s="49">
        <f t="shared" si="636"/>
        <v>0</v>
      </c>
      <c r="U900" s="58">
        <f t="shared" si="648"/>
        <v>850420563.40350008</v>
      </c>
      <c r="V900" s="39">
        <f t="shared" si="659"/>
        <v>0</v>
      </c>
      <c r="W900" s="39">
        <f t="shared" si="637"/>
        <v>0</v>
      </c>
      <c r="X900" s="39">
        <f t="shared" ref="X900" si="670">W900+X899</f>
        <v>0</v>
      </c>
    </row>
    <row r="901" spans="2:24" x14ac:dyDescent="0.25">
      <c r="B901" s="4" t="s">
        <v>59</v>
      </c>
      <c r="C901" s="4">
        <v>886</v>
      </c>
      <c r="D901" s="4">
        <v>297</v>
      </c>
      <c r="E901" s="11">
        <v>68.400000000000006</v>
      </c>
      <c r="F901" s="39">
        <f t="shared" si="629"/>
        <v>6.9444444444444448E-2</v>
      </c>
      <c r="G901" s="40">
        <f t="shared" si="630"/>
        <v>19</v>
      </c>
      <c r="H901" s="41">
        <v>1242</v>
      </c>
      <c r="I901" s="42">
        <v>158.38999999999999</v>
      </c>
      <c r="J901" s="43">
        <f t="shared" si="631"/>
        <v>174.05976000000001</v>
      </c>
      <c r="K901" s="44">
        <v>2.46</v>
      </c>
      <c r="L901" s="45">
        <f t="shared" si="642"/>
        <v>86.25</v>
      </c>
      <c r="M901" s="45">
        <f t="shared" si="632"/>
        <v>86.25</v>
      </c>
      <c r="N901" s="46">
        <f t="shared" si="633"/>
        <v>418.69975999999997</v>
      </c>
      <c r="O901" s="47">
        <f t="shared" si="647"/>
        <v>5899.5000000000009</v>
      </c>
      <c r="P901" s="47">
        <f t="shared" si="634"/>
        <v>0</v>
      </c>
      <c r="Q901" s="47">
        <f t="shared" si="635"/>
        <v>5899.5000000000009</v>
      </c>
      <c r="R901" s="39">
        <f t="shared" si="639"/>
        <v>6177423.3750000009</v>
      </c>
      <c r="S901" s="50">
        <f t="shared" si="661"/>
        <v>5369155.6500000013</v>
      </c>
      <c r="T901" s="49">
        <f t="shared" si="636"/>
        <v>0</v>
      </c>
      <c r="U901" s="58">
        <f t="shared" si="648"/>
        <v>850420563.40350008</v>
      </c>
      <c r="V901" s="39">
        <f t="shared" si="659"/>
        <v>0</v>
      </c>
      <c r="W901" s="39">
        <f t="shared" si="637"/>
        <v>0</v>
      </c>
      <c r="X901" s="39">
        <f t="shared" si="654"/>
        <v>0</v>
      </c>
    </row>
    <row r="902" spans="2:24" x14ac:dyDescent="0.25">
      <c r="B902" s="4" t="s">
        <v>59</v>
      </c>
      <c r="C902" s="4">
        <v>887</v>
      </c>
      <c r="D902" s="4">
        <v>298</v>
      </c>
      <c r="E902" s="11">
        <v>68.599999999999994</v>
      </c>
      <c r="F902" s="39">
        <f t="shared" si="629"/>
        <v>4.1666666666666269E-2</v>
      </c>
      <c r="G902" s="40">
        <f t="shared" si="630"/>
        <v>19.055555555555554</v>
      </c>
      <c r="H902" s="41">
        <v>1242</v>
      </c>
      <c r="I902" s="42">
        <v>158.38999999999999</v>
      </c>
      <c r="J902" s="43">
        <f t="shared" si="631"/>
        <v>175.07914148148146</v>
      </c>
      <c r="K902" s="44">
        <v>2.46</v>
      </c>
      <c r="L902" s="45">
        <f t="shared" si="642"/>
        <v>51.749999999999503</v>
      </c>
      <c r="M902" s="45">
        <f t="shared" si="632"/>
        <v>51.749999999999503</v>
      </c>
      <c r="N902" s="46">
        <f t="shared" si="633"/>
        <v>385.2191414814809</v>
      </c>
      <c r="O902" s="47">
        <f t="shared" si="647"/>
        <v>3550.0499999999656</v>
      </c>
      <c r="P902" s="47">
        <f t="shared" si="634"/>
        <v>0</v>
      </c>
      <c r="Q902" s="47">
        <f t="shared" si="635"/>
        <v>3550.0499999999656</v>
      </c>
      <c r="R902" s="39">
        <f t="shared" si="639"/>
        <v>6180973.4250000007</v>
      </c>
      <c r="S902" s="50">
        <f t="shared" si="661"/>
        <v>5369155.6500000013</v>
      </c>
      <c r="T902" s="49">
        <f t="shared" si="636"/>
        <v>0</v>
      </c>
      <c r="U902" s="58">
        <f t="shared" si="648"/>
        <v>850420563.40350008</v>
      </c>
      <c r="V902" s="39">
        <f t="shared" si="659"/>
        <v>0</v>
      </c>
      <c r="W902" s="39">
        <f t="shared" si="637"/>
        <v>0</v>
      </c>
      <c r="X902" s="39">
        <f t="shared" si="654"/>
        <v>0</v>
      </c>
    </row>
    <row r="903" spans="2:24" x14ac:dyDescent="0.25">
      <c r="B903" s="4" t="s">
        <v>59</v>
      </c>
      <c r="C903" s="4">
        <v>888</v>
      </c>
      <c r="D903" s="4">
        <v>299</v>
      </c>
      <c r="E903" s="11">
        <v>68.7</v>
      </c>
      <c r="F903" s="39">
        <f t="shared" si="629"/>
        <v>-1.3888888888888099E-2</v>
      </c>
      <c r="G903" s="40">
        <f t="shared" si="630"/>
        <v>19.083333333333332</v>
      </c>
      <c r="H903" s="41">
        <v>1242</v>
      </c>
      <c r="I903" s="42">
        <v>158.38999999999999</v>
      </c>
      <c r="J903" s="43">
        <f t="shared" si="631"/>
        <v>175.58994833333333</v>
      </c>
      <c r="K903" s="44">
        <v>2.46</v>
      </c>
      <c r="L903" s="45">
        <f t="shared" si="642"/>
        <v>-17.249999999999019</v>
      </c>
      <c r="M903" s="45">
        <f t="shared" si="632"/>
        <v>-17.249999999999019</v>
      </c>
      <c r="N903" s="46">
        <f t="shared" si="633"/>
        <v>316.72994833333428</v>
      </c>
      <c r="O903" s="47">
        <f t="shared" si="647"/>
        <v>-1185.0749999999327</v>
      </c>
      <c r="P903" s="47">
        <f t="shared" si="634"/>
        <v>1185.0749999999327</v>
      </c>
      <c r="Q903" s="47">
        <f t="shared" si="635"/>
        <v>0</v>
      </c>
      <c r="R903" s="39">
        <f t="shared" si="639"/>
        <v>6180973.4250000007</v>
      </c>
      <c r="S903" s="50">
        <f t="shared" si="661"/>
        <v>5370340.7250000015</v>
      </c>
      <c r="T903" s="49">
        <f t="shared" si="636"/>
        <v>1185.0749999999327</v>
      </c>
      <c r="U903" s="58">
        <f t="shared" si="648"/>
        <v>850608267.43275011</v>
      </c>
      <c r="V903" s="39">
        <f t="shared" si="659"/>
        <v>959.91074999994555</v>
      </c>
      <c r="W903" s="39">
        <f t="shared" si="637"/>
        <v>959.91074999994555</v>
      </c>
      <c r="X903" s="39">
        <f t="shared" ref="X903" si="671">W903</f>
        <v>959.91074999994555</v>
      </c>
    </row>
    <row r="904" spans="2:24" x14ac:dyDescent="0.25">
      <c r="B904" s="4" t="s">
        <v>59</v>
      </c>
      <c r="C904" s="4">
        <v>889</v>
      </c>
      <c r="D904" s="4">
        <v>300</v>
      </c>
      <c r="E904" s="11">
        <v>68.5</v>
      </c>
      <c r="F904" s="39">
        <f t="shared" si="629"/>
        <v>-8.3333333333334522E-2</v>
      </c>
      <c r="G904" s="40">
        <f t="shared" si="630"/>
        <v>19.027777777777779</v>
      </c>
      <c r="H904" s="41">
        <v>1242</v>
      </c>
      <c r="I904" s="42">
        <v>158.38999999999999</v>
      </c>
      <c r="J904" s="43">
        <f t="shared" si="631"/>
        <v>174.56907870370375</v>
      </c>
      <c r="K904" s="44">
        <v>2.46</v>
      </c>
      <c r="L904" s="45">
        <f t="shared" si="642"/>
        <v>-103.50000000000148</v>
      </c>
      <c r="M904" s="45">
        <f t="shared" si="632"/>
        <v>-103.50000000000148</v>
      </c>
      <c r="N904" s="46">
        <f t="shared" si="633"/>
        <v>229.45907870370229</v>
      </c>
      <c r="O904" s="47">
        <f t="shared" si="647"/>
        <v>-7089.750000000101</v>
      </c>
      <c r="P904" s="47">
        <f t="shared" si="634"/>
        <v>7089.750000000101</v>
      </c>
      <c r="Q904" s="47">
        <f t="shared" si="635"/>
        <v>0</v>
      </c>
      <c r="R904" s="39">
        <f t="shared" si="639"/>
        <v>6180973.4250000007</v>
      </c>
      <c r="S904" s="50">
        <f t="shared" si="661"/>
        <v>5377430.4750000015</v>
      </c>
      <c r="T904" s="49">
        <f t="shared" si="636"/>
        <v>7089.750000000101</v>
      </c>
      <c r="U904" s="58">
        <f t="shared" si="648"/>
        <v>851731212.93525016</v>
      </c>
      <c r="V904" s="39">
        <f t="shared" si="659"/>
        <v>5742.6975000000821</v>
      </c>
      <c r="W904" s="39">
        <f t="shared" si="637"/>
        <v>5742.6975000000821</v>
      </c>
      <c r="X904" s="39">
        <f t="shared" ref="X904" si="672">W904+X903</f>
        <v>6702.6082500000275</v>
      </c>
    </row>
    <row r="905" spans="2:24" x14ac:dyDescent="0.25">
      <c r="B905" s="4" t="s">
        <v>59</v>
      </c>
      <c r="C905" s="4">
        <v>890</v>
      </c>
      <c r="D905" s="4">
        <v>301</v>
      </c>
      <c r="E905" s="11">
        <v>68.099999999999994</v>
      </c>
      <c r="F905" s="39">
        <f t="shared" si="629"/>
        <v>-0.16666666666666705</v>
      </c>
      <c r="G905" s="40">
        <f t="shared" si="630"/>
        <v>18.916666666666664</v>
      </c>
      <c r="H905" s="41">
        <v>1242</v>
      </c>
      <c r="I905" s="42">
        <v>158.38999999999999</v>
      </c>
      <c r="J905" s="43">
        <f t="shared" si="631"/>
        <v>172.53626833333331</v>
      </c>
      <c r="K905" s="44">
        <v>2.46</v>
      </c>
      <c r="L905" s="45">
        <f t="shared" si="642"/>
        <v>-207.00000000000048</v>
      </c>
      <c r="M905" s="45">
        <f t="shared" si="632"/>
        <v>-207.00000000000048</v>
      </c>
      <c r="N905" s="46">
        <f t="shared" si="633"/>
        <v>123.92626833333279</v>
      </c>
      <c r="O905" s="47">
        <f t="shared" si="647"/>
        <v>-14096.700000000032</v>
      </c>
      <c r="P905" s="47">
        <f t="shared" si="634"/>
        <v>14096.700000000032</v>
      </c>
      <c r="Q905" s="47">
        <f t="shared" si="635"/>
        <v>0</v>
      </c>
      <c r="R905" s="39">
        <f t="shared" si="639"/>
        <v>6180973.4250000007</v>
      </c>
      <c r="S905" s="50">
        <f t="shared" si="661"/>
        <v>5391527.1750000017</v>
      </c>
      <c r="T905" s="49">
        <f t="shared" si="636"/>
        <v>14096.700000000032</v>
      </c>
      <c r="U905" s="58">
        <f t="shared" si="648"/>
        <v>853963989.24825025</v>
      </c>
      <c r="V905" s="39">
        <f t="shared" si="659"/>
        <v>11418.327000000027</v>
      </c>
      <c r="W905" s="39">
        <f t="shared" si="637"/>
        <v>11418.327000000027</v>
      </c>
      <c r="X905" s="39">
        <f t="shared" si="654"/>
        <v>18120.935250000053</v>
      </c>
    </row>
    <row r="906" spans="2:24" x14ac:dyDescent="0.25">
      <c r="B906" s="4" t="s">
        <v>59</v>
      </c>
      <c r="C906" s="4">
        <v>891</v>
      </c>
      <c r="D906" s="4">
        <v>302</v>
      </c>
      <c r="E906" s="11">
        <v>67.3</v>
      </c>
      <c r="F906" s="39">
        <f t="shared" si="629"/>
        <v>-0.26388888888888767</v>
      </c>
      <c r="G906" s="40">
        <f t="shared" si="630"/>
        <v>18.694444444444443</v>
      </c>
      <c r="H906" s="41">
        <v>1242</v>
      </c>
      <c r="I906" s="42">
        <v>158.38999999999999</v>
      </c>
      <c r="J906" s="43">
        <f t="shared" si="631"/>
        <v>168.50636314814813</v>
      </c>
      <c r="K906" s="44">
        <v>2.46</v>
      </c>
      <c r="L906" s="45">
        <f t="shared" si="642"/>
        <v>-327.74999999999847</v>
      </c>
      <c r="M906" s="45">
        <f t="shared" si="632"/>
        <v>-327.74999999999847</v>
      </c>
      <c r="N906" s="46">
        <f t="shared" si="633"/>
        <v>-0.85363685185035365</v>
      </c>
      <c r="O906" s="47">
        <f t="shared" si="647"/>
        <v>-22057.574999999895</v>
      </c>
      <c r="P906" s="47">
        <f t="shared" si="634"/>
        <v>22057.574999999895</v>
      </c>
      <c r="Q906" s="47">
        <f t="shared" si="635"/>
        <v>0</v>
      </c>
      <c r="R906" s="39">
        <f t="shared" si="639"/>
        <v>6180973.4250000007</v>
      </c>
      <c r="S906" s="50">
        <f t="shared" si="661"/>
        <v>5413584.7500000019</v>
      </c>
      <c r="T906" s="49">
        <f t="shared" si="636"/>
        <v>22057.574999999895</v>
      </c>
      <c r="U906" s="58">
        <f t="shared" si="648"/>
        <v>857457688.55250025</v>
      </c>
      <c r="V906" s="39">
        <f t="shared" si="659"/>
        <v>17866.635749999918</v>
      </c>
      <c r="W906" s="39">
        <f t="shared" si="637"/>
        <v>17866.635749999918</v>
      </c>
      <c r="X906" s="39">
        <f t="shared" ref="X906" si="673">W906</f>
        <v>17866.635749999918</v>
      </c>
    </row>
    <row r="907" spans="2:24" x14ac:dyDescent="0.25">
      <c r="B907" s="4" t="s">
        <v>59</v>
      </c>
      <c r="C907" s="4">
        <v>892</v>
      </c>
      <c r="D907" s="4">
        <v>303</v>
      </c>
      <c r="E907" s="11">
        <v>66.2</v>
      </c>
      <c r="F907" s="39">
        <f t="shared" si="629"/>
        <v>-0.34722222222222221</v>
      </c>
      <c r="G907" s="40">
        <f t="shared" si="630"/>
        <v>18.388888888888889</v>
      </c>
      <c r="H907" s="41">
        <v>1242</v>
      </c>
      <c r="I907" s="42">
        <v>158.38999999999999</v>
      </c>
      <c r="J907" s="43">
        <f t="shared" si="631"/>
        <v>163.04299925925929</v>
      </c>
      <c r="K907" s="44">
        <v>2.46</v>
      </c>
      <c r="L907" s="45">
        <f t="shared" si="642"/>
        <v>-431.25</v>
      </c>
      <c r="M907" s="45">
        <f t="shared" si="632"/>
        <v>-431.25</v>
      </c>
      <c r="N907" s="46">
        <f t="shared" si="633"/>
        <v>-109.8170007407407</v>
      </c>
      <c r="O907" s="47">
        <f t="shared" si="647"/>
        <v>-28548.75</v>
      </c>
      <c r="P907" s="47">
        <f t="shared" si="634"/>
        <v>28548.75</v>
      </c>
      <c r="Q907" s="47">
        <f t="shared" si="635"/>
        <v>0</v>
      </c>
      <c r="R907" s="39">
        <f t="shared" si="639"/>
        <v>6180973.4250000007</v>
      </c>
      <c r="S907" s="50">
        <f t="shared" si="661"/>
        <v>5442133.5000000019</v>
      </c>
      <c r="T907" s="49">
        <f t="shared" si="636"/>
        <v>28548.75</v>
      </c>
      <c r="U907" s="58">
        <f t="shared" si="648"/>
        <v>861979525.06500018</v>
      </c>
      <c r="V907" s="39">
        <f t="shared" si="659"/>
        <v>23124.487500000003</v>
      </c>
      <c r="W907" s="39">
        <f t="shared" si="637"/>
        <v>23124.487500000003</v>
      </c>
      <c r="X907" s="39">
        <f t="shared" ref="X907:X969" si="674">W907+X906</f>
        <v>40991.123249999917</v>
      </c>
    </row>
    <row r="908" spans="2:24" x14ac:dyDescent="0.25">
      <c r="B908" s="4" t="s">
        <v>59</v>
      </c>
      <c r="C908" s="4">
        <v>893</v>
      </c>
      <c r="D908" s="4">
        <v>304</v>
      </c>
      <c r="E908" s="11">
        <v>64.8</v>
      </c>
      <c r="F908" s="39">
        <f t="shared" si="629"/>
        <v>-0.36111111111111133</v>
      </c>
      <c r="G908" s="40">
        <f t="shared" si="630"/>
        <v>18</v>
      </c>
      <c r="H908" s="41">
        <v>1242</v>
      </c>
      <c r="I908" s="42">
        <v>158.38999999999999</v>
      </c>
      <c r="J908" s="43">
        <f t="shared" si="631"/>
        <v>156.21984</v>
      </c>
      <c r="K908" s="44">
        <v>2.46</v>
      </c>
      <c r="L908" s="45">
        <f t="shared" si="642"/>
        <v>-448.50000000000028</v>
      </c>
      <c r="M908" s="45">
        <f t="shared" si="632"/>
        <v>-448.50000000000028</v>
      </c>
      <c r="N908" s="46">
        <f t="shared" si="633"/>
        <v>-133.89016000000032</v>
      </c>
      <c r="O908" s="47">
        <f t="shared" si="647"/>
        <v>-29062.800000000017</v>
      </c>
      <c r="P908" s="47">
        <f t="shared" si="634"/>
        <v>29062.800000000017</v>
      </c>
      <c r="Q908" s="47">
        <f t="shared" si="635"/>
        <v>0</v>
      </c>
      <c r="R908" s="39">
        <f t="shared" si="639"/>
        <v>6180973.4250000007</v>
      </c>
      <c r="S908" s="50">
        <f t="shared" si="661"/>
        <v>5471196.3000000017</v>
      </c>
      <c r="T908" s="49">
        <f t="shared" si="636"/>
        <v>29062.800000000017</v>
      </c>
      <c r="U908" s="58">
        <f t="shared" si="648"/>
        <v>866582781.95700014</v>
      </c>
      <c r="V908" s="39">
        <f t="shared" si="659"/>
        <v>23540.868000000017</v>
      </c>
      <c r="W908" s="39">
        <f t="shared" si="637"/>
        <v>23540.868000000017</v>
      </c>
      <c r="X908" s="39">
        <f t="shared" si="674"/>
        <v>64531.991249999934</v>
      </c>
    </row>
    <row r="909" spans="2:24" x14ac:dyDescent="0.25">
      <c r="B909" s="4" t="s">
        <v>59</v>
      </c>
      <c r="C909" s="4">
        <v>894</v>
      </c>
      <c r="D909" s="4">
        <v>305</v>
      </c>
      <c r="E909" s="11">
        <v>63.6</v>
      </c>
      <c r="F909" s="39">
        <f t="shared" si="629"/>
        <v>-0.30555555555555497</v>
      </c>
      <c r="G909" s="40">
        <f t="shared" si="630"/>
        <v>17.666666666666668</v>
      </c>
      <c r="H909" s="41">
        <v>1242</v>
      </c>
      <c r="I909" s="42">
        <v>158.38999999999999</v>
      </c>
      <c r="J909" s="43">
        <f t="shared" si="631"/>
        <v>150.48749333333336</v>
      </c>
      <c r="K909" s="44">
        <v>2.46</v>
      </c>
      <c r="L909" s="45">
        <f t="shared" si="642"/>
        <v>-379.49999999999926</v>
      </c>
      <c r="M909" s="45">
        <f t="shared" si="632"/>
        <v>-379.49999999999926</v>
      </c>
      <c r="N909" s="46">
        <f t="shared" si="633"/>
        <v>-70.622506666665913</v>
      </c>
      <c r="O909" s="47">
        <f t="shared" si="647"/>
        <v>-24136.199999999953</v>
      </c>
      <c r="P909" s="47">
        <f t="shared" si="634"/>
        <v>24136.199999999953</v>
      </c>
      <c r="Q909" s="47">
        <f t="shared" si="635"/>
        <v>0</v>
      </c>
      <c r="R909" s="39">
        <f t="shared" si="639"/>
        <v>6180973.4250000007</v>
      </c>
      <c r="S909" s="50">
        <f t="shared" si="661"/>
        <v>5495332.5000000019</v>
      </c>
      <c r="T909" s="49">
        <f t="shared" si="636"/>
        <v>24136.199999999953</v>
      </c>
      <c r="U909" s="58">
        <f t="shared" si="648"/>
        <v>870405714.67500019</v>
      </c>
      <c r="V909" s="39">
        <f t="shared" si="659"/>
        <v>19550.321999999964</v>
      </c>
      <c r="W909" s="39">
        <f t="shared" si="637"/>
        <v>19550.321999999964</v>
      </c>
      <c r="X909" s="39">
        <f t="shared" si="674"/>
        <v>84082.31324999989</v>
      </c>
    </row>
    <row r="910" spans="2:24" x14ac:dyDescent="0.25">
      <c r="B910" s="4" t="s">
        <v>59</v>
      </c>
      <c r="C910" s="4">
        <v>895</v>
      </c>
      <c r="D910" s="4">
        <v>306</v>
      </c>
      <c r="E910" s="11">
        <v>62.6</v>
      </c>
      <c r="F910" s="39">
        <f t="shared" si="629"/>
        <v>-0.20833333333333331</v>
      </c>
      <c r="G910" s="40">
        <f t="shared" si="630"/>
        <v>17.388888888888889</v>
      </c>
      <c r="H910" s="41">
        <v>1242</v>
      </c>
      <c r="I910" s="42">
        <v>158.38999999999999</v>
      </c>
      <c r="J910" s="43">
        <f t="shared" si="631"/>
        <v>145.79238592592597</v>
      </c>
      <c r="K910" s="44">
        <v>2.46</v>
      </c>
      <c r="L910" s="45">
        <f t="shared" si="642"/>
        <v>-258.75</v>
      </c>
      <c r="M910" s="45">
        <f t="shared" si="632"/>
        <v>-258.75</v>
      </c>
      <c r="N910" s="46">
        <f t="shared" si="633"/>
        <v>45.432385925925928</v>
      </c>
      <c r="O910" s="47">
        <f t="shared" si="647"/>
        <v>-16197.75</v>
      </c>
      <c r="P910" s="47">
        <f t="shared" si="634"/>
        <v>16197.75</v>
      </c>
      <c r="Q910" s="47">
        <f t="shared" si="635"/>
        <v>0</v>
      </c>
      <c r="R910" s="39">
        <f t="shared" si="639"/>
        <v>6180973.4250000007</v>
      </c>
      <c r="S910" s="50">
        <f t="shared" si="661"/>
        <v>5511530.2500000019</v>
      </c>
      <c r="T910" s="49">
        <f t="shared" si="636"/>
        <v>16197.75</v>
      </c>
      <c r="U910" s="58">
        <f t="shared" si="648"/>
        <v>872971276.29750025</v>
      </c>
      <c r="V910" s="39">
        <f t="shared" si="659"/>
        <v>13120.177500000002</v>
      </c>
      <c r="W910" s="39">
        <f t="shared" si="637"/>
        <v>13120.177500000002</v>
      </c>
      <c r="X910" s="39">
        <f t="shared" ref="X910" si="675">W910</f>
        <v>13120.177500000002</v>
      </c>
    </row>
    <row r="911" spans="2:24" x14ac:dyDescent="0.25">
      <c r="B911" s="4" t="s">
        <v>59</v>
      </c>
      <c r="C911" s="4">
        <v>896</v>
      </c>
      <c r="D911" s="4">
        <v>307</v>
      </c>
      <c r="E911" s="11">
        <v>62.1</v>
      </c>
      <c r="F911" s="39">
        <f t="shared" si="629"/>
        <v>-9.7222222222222612E-2</v>
      </c>
      <c r="G911" s="40">
        <f t="shared" si="630"/>
        <v>17.25</v>
      </c>
      <c r="H911" s="41">
        <v>1242</v>
      </c>
      <c r="I911" s="42">
        <v>158.38999999999999</v>
      </c>
      <c r="J911" s="43">
        <f t="shared" si="631"/>
        <v>143.472735</v>
      </c>
      <c r="K911" s="44">
        <v>2.46</v>
      </c>
      <c r="L911" s="45">
        <f t="shared" si="642"/>
        <v>-120.75000000000048</v>
      </c>
      <c r="M911" s="45">
        <f t="shared" si="632"/>
        <v>-120.75000000000048</v>
      </c>
      <c r="N911" s="46">
        <f t="shared" si="633"/>
        <v>181.1127349999995</v>
      </c>
      <c r="O911" s="47">
        <f t="shared" si="647"/>
        <v>-7498.5750000000298</v>
      </c>
      <c r="P911" s="47">
        <f t="shared" si="634"/>
        <v>7498.5750000000298</v>
      </c>
      <c r="Q911" s="47">
        <f t="shared" si="635"/>
        <v>0</v>
      </c>
      <c r="R911" s="39">
        <f t="shared" si="639"/>
        <v>6180973.4250000007</v>
      </c>
      <c r="S911" s="50">
        <f t="shared" si="661"/>
        <v>5519028.825000002</v>
      </c>
      <c r="T911" s="49">
        <f t="shared" si="636"/>
        <v>7498.5750000000298</v>
      </c>
      <c r="U911" s="58">
        <f t="shared" si="648"/>
        <v>874158975.59175026</v>
      </c>
      <c r="V911" s="39">
        <f t="shared" si="659"/>
        <v>6073.845750000025</v>
      </c>
      <c r="W911" s="39">
        <f t="shared" si="637"/>
        <v>6073.845750000025</v>
      </c>
      <c r="X911" s="39">
        <f t="shared" ref="X911" si="676">W911+X910</f>
        <v>19194.023250000027</v>
      </c>
    </row>
    <row r="912" spans="2:24" x14ac:dyDescent="0.25">
      <c r="B912" s="4" t="s">
        <v>59</v>
      </c>
      <c r="C912" s="4">
        <v>897</v>
      </c>
      <c r="D912" s="4">
        <v>308</v>
      </c>
      <c r="E912" s="11">
        <v>61.9</v>
      </c>
      <c r="F912" s="39">
        <f t="shared" ref="F912:F975" si="677">($E913-$E911)/2/3.6</f>
        <v>-2.7777777777778172E-2</v>
      </c>
      <c r="G912" s="40">
        <f t="shared" ref="G912:G975" si="678">E912/3.6</f>
        <v>17.194444444444443</v>
      </c>
      <c r="H912" s="41">
        <v>1242</v>
      </c>
      <c r="I912" s="42">
        <v>158.38999999999999</v>
      </c>
      <c r="J912" s="43">
        <f t="shared" ref="J912:J975" si="679">0.5*$C$5*$C$6*$C$7*G912^2</f>
        <v>142.55008314814813</v>
      </c>
      <c r="K912" s="44">
        <v>2.46</v>
      </c>
      <c r="L912" s="45">
        <f t="shared" si="642"/>
        <v>-34.50000000000049</v>
      </c>
      <c r="M912" s="45">
        <f t="shared" ref="M912:M975" si="680">$C$3*F912</f>
        <v>-34.50000000000049</v>
      </c>
      <c r="N912" s="46">
        <f t="shared" ref="N912:N975" si="681">I912+J912+L912</f>
        <v>266.44008314814761</v>
      </c>
      <c r="O912" s="47">
        <f t="shared" si="647"/>
        <v>-2135.5500000000302</v>
      </c>
      <c r="P912" s="47">
        <f t="shared" ref="P912:P975" si="682">MAX(-O912, 0)</f>
        <v>2135.5500000000302</v>
      </c>
      <c r="Q912" s="47">
        <f t="shared" ref="Q912:Q975" si="683">MAX(O912, 0)</f>
        <v>0</v>
      </c>
      <c r="R912" s="39">
        <f t="shared" si="639"/>
        <v>6180973.4250000007</v>
      </c>
      <c r="S912" s="50">
        <f t="shared" si="661"/>
        <v>5521164.3750000019</v>
      </c>
      <c r="T912" s="49">
        <f t="shared" ref="T912:T975" si="684">IF(O912&lt;0, -O912, 0)</f>
        <v>2135.5500000000302</v>
      </c>
      <c r="U912" s="58">
        <f t="shared" si="648"/>
        <v>874497225.35625017</v>
      </c>
      <c r="V912" s="39">
        <f t="shared" si="659"/>
        <v>1729.7955000000245</v>
      </c>
      <c r="W912" s="39">
        <f t="shared" ref="W912:W975" si="685">V912*1</f>
        <v>1729.7955000000245</v>
      </c>
      <c r="X912" s="39">
        <f t="shared" si="674"/>
        <v>20923.818750000053</v>
      </c>
    </row>
    <row r="913" spans="2:24" x14ac:dyDescent="0.25">
      <c r="B913" s="4" t="s">
        <v>59</v>
      </c>
      <c r="C913" s="4">
        <v>898</v>
      </c>
      <c r="D913" s="4">
        <v>309</v>
      </c>
      <c r="E913" s="11">
        <v>61.9</v>
      </c>
      <c r="F913" s="39">
        <f t="shared" si="677"/>
        <v>-1.3888888888889086E-2</v>
      </c>
      <c r="G913" s="40">
        <f t="shared" si="678"/>
        <v>17.194444444444443</v>
      </c>
      <c r="H913" s="41">
        <v>1242</v>
      </c>
      <c r="I913" s="42">
        <v>158.38999999999999</v>
      </c>
      <c r="J913" s="43">
        <f t="shared" si="679"/>
        <v>142.55008314814813</v>
      </c>
      <c r="K913" s="44">
        <v>2.46</v>
      </c>
      <c r="L913" s="45">
        <f t="shared" si="642"/>
        <v>-17.250000000000245</v>
      </c>
      <c r="M913" s="45">
        <f t="shared" si="680"/>
        <v>-17.250000000000245</v>
      </c>
      <c r="N913" s="46">
        <f t="shared" si="681"/>
        <v>283.69008314814789</v>
      </c>
      <c r="O913" s="47">
        <f t="shared" si="647"/>
        <v>-1067.7750000000151</v>
      </c>
      <c r="P913" s="47">
        <f t="shared" si="682"/>
        <v>1067.7750000000151</v>
      </c>
      <c r="Q913" s="47">
        <f t="shared" si="683"/>
        <v>0</v>
      </c>
      <c r="R913" s="39">
        <f t="shared" ref="R913:R976" si="686">Q913+R912</f>
        <v>6180973.4250000007</v>
      </c>
      <c r="S913" s="50">
        <f t="shared" si="661"/>
        <v>5522232.1500000022</v>
      </c>
      <c r="T913" s="49">
        <f t="shared" si="684"/>
        <v>1067.7750000000151</v>
      </c>
      <c r="U913" s="58">
        <f t="shared" si="648"/>
        <v>874666350.23850024</v>
      </c>
      <c r="V913" s="39">
        <f t="shared" si="659"/>
        <v>864.89775000001225</v>
      </c>
      <c r="W913" s="39">
        <f t="shared" si="685"/>
        <v>864.89775000001225</v>
      </c>
      <c r="X913" s="39">
        <f t="shared" si="674"/>
        <v>21788.716500000064</v>
      </c>
    </row>
    <row r="914" spans="2:24" x14ac:dyDescent="0.25">
      <c r="B914" s="4" t="s">
        <v>59</v>
      </c>
      <c r="C914" s="4">
        <v>899</v>
      </c>
      <c r="D914" s="4">
        <v>310</v>
      </c>
      <c r="E914" s="11">
        <v>61.8</v>
      </c>
      <c r="F914" s="39">
        <f t="shared" si="677"/>
        <v>-5.5555555555555358E-2</v>
      </c>
      <c r="G914" s="40">
        <f t="shared" si="678"/>
        <v>17.166666666666664</v>
      </c>
      <c r="H914" s="41">
        <v>1242</v>
      </c>
      <c r="I914" s="42">
        <v>158.38999999999999</v>
      </c>
      <c r="J914" s="43">
        <f t="shared" si="679"/>
        <v>142.08987333333329</v>
      </c>
      <c r="K914" s="44">
        <v>2.46</v>
      </c>
      <c r="L914" s="45">
        <f t="shared" si="642"/>
        <v>-68.999999999999758</v>
      </c>
      <c r="M914" s="45">
        <f t="shared" si="680"/>
        <v>-68.999999999999758</v>
      </c>
      <c r="N914" s="46">
        <f t="shared" si="681"/>
        <v>231.4798733333335</v>
      </c>
      <c r="O914" s="47">
        <f t="shared" si="647"/>
        <v>-4264.1999999999853</v>
      </c>
      <c r="P914" s="47">
        <f t="shared" si="682"/>
        <v>4264.1999999999853</v>
      </c>
      <c r="Q914" s="47">
        <f t="shared" si="683"/>
        <v>0</v>
      </c>
      <c r="R914" s="39">
        <f t="shared" si="686"/>
        <v>6180973.4250000007</v>
      </c>
      <c r="S914" s="50">
        <f t="shared" si="661"/>
        <v>5526496.3500000024</v>
      </c>
      <c r="T914" s="49">
        <f t="shared" si="684"/>
        <v>4264.1999999999853</v>
      </c>
      <c r="U914" s="58">
        <f t="shared" si="648"/>
        <v>875341756.87650025</v>
      </c>
      <c r="V914" s="39">
        <f t="shared" si="659"/>
        <v>3454.0019999999881</v>
      </c>
      <c r="W914" s="39">
        <f t="shared" si="685"/>
        <v>3454.0019999999881</v>
      </c>
      <c r="X914" s="39">
        <f t="shared" ref="X914" si="687">W914</f>
        <v>3454.0019999999881</v>
      </c>
    </row>
    <row r="915" spans="2:24" x14ac:dyDescent="0.25">
      <c r="B915" s="4" t="s">
        <v>59</v>
      </c>
      <c r="C915" s="4">
        <v>900</v>
      </c>
      <c r="D915" s="4">
        <v>311</v>
      </c>
      <c r="E915" s="11">
        <v>61.5</v>
      </c>
      <c r="F915" s="39">
        <f t="shared" si="677"/>
        <v>-0.12499999999999981</v>
      </c>
      <c r="G915" s="40">
        <f t="shared" si="678"/>
        <v>17.083333333333332</v>
      </c>
      <c r="H915" s="41">
        <v>1242</v>
      </c>
      <c r="I915" s="42">
        <v>158.38999999999999</v>
      </c>
      <c r="J915" s="43">
        <f t="shared" si="679"/>
        <v>140.7137083333333</v>
      </c>
      <c r="K915" s="44">
        <v>2.46</v>
      </c>
      <c r="L915" s="45">
        <f t="shared" si="642"/>
        <v>-155.24999999999977</v>
      </c>
      <c r="M915" s="45">
        <f t="shared" si="680"/>
        <v>-155.24999999999977</v>
      </c>
      <c r="N915" s="46">
        <f t="shared" si="681"/>
        <v>143.85370833333354</v>
      </c>
      <c r="O915" s="47">
        <f t="shared" si="647"/>
        <v>-9547.8749999999854</v>
      </c>
      <c r="P915" s="47">
        <f t="shared" si="682"/>
        <v>9547.8749999999854</v>
      </c>
      <c r="Q915" s="47">
        <f t="shared" si="683"/>
        <v>0</v>
      </c>
      <c r="R915" s="39">
        <f t="shared" si="686"/>
        <v>6180973.4250000007</v>
      </c>
      <c r="S915" s="50">
        <f t="shared" si="661"/>
        <v>5536044.2250000024</v>
      </c>
      <c r="T915" s="49">
        <f t="shared" si="684"/>
        <v>9547.8749999999854</v>
      </c>
      <c r="U915" s="58">
        <f t="shared" si="648"/>
        <v>876854044.79775035</v>
      </c>
      <c r="V915" s="39">
        <f t="shared" si="659"/>
        <v>7733.7787499999886</v>
      </c>
      <c r="W915" s="39">
        <f t="shared" si="685"/>
        <v>7733.7787499999886</v>
      </c>
      <c r="X915" s="39">
        <f t="shared" ref="X915" si="688">W915+X914</f>
        <v>11187.780749999976</v>
      </c>
    </row>
    <row r="916" spans="2:24" x14ac:dyDescent="0.25">
      <c r="B916" s="4" t="s">
        <v>59</v>
      </c>
      <c r="C916" s="4">
        <v>901</v>
      </c>
      <c r="D916" s="4">
        <v>312</v>
      </c>
      <c r="E916" s="11">
        <v>60.9</v>
      </c>
      <c r="F916" s="39">
        <f t="shared" si="677"/>
        <v>-0.24999999999999961</v>
      </c>
      <c r="G916" s="40">
        <f t="shared" si="678"/>
        <v>16.916666666666664</v>
      </c>
      <c r="H916" s="41">
        <v>1242</v>
      </c>
      <c r="I916" s="42">
        <v>158.38999999999999</v>
      </c>
      <c r="J916" s="43">
        <f t="shared" si="679"/>
        <v>137.98146833333331</v>
      </c>
      <c r="K916" s="44">
        <v>2.46</v>
      </c>
      <c r="L916" s="45">
        <f t="shared" si="642"/>
        <v>-310.49999999999955</v>
      </c>
      <c r="M916" s="45">
        <f t="shared" si="680"/>
        <v>-310.49999999999955</v>
      </c>
      <c r="N916" s="46">
        <f t="shared" si="681"/>
        <v>-14.128531666666277</v>
      </c>
      <c r="O916" s="47">
        <f t="shared" si="647"/>
        <v>-18909.449999999972</v>
      </c>
      <c r="P916" s="47">
        <f t="shared" si="682"/>
        <v>18909.449999999972</v>
      </c>
      <c r="Q916" s="47">
        <f t="shared" si="683"/>
        <v>0</v>
      </c>
      <c r="R916" s="39">
        <f t="shared" si="686"/>
        <v>6180973.4250000007</v>
      </c>
      <c r="S916" s="50">
        <f t="shared" si="661"/>
        <v>5554953.6750000026</v>
      </c>
      <c r="T916" s="49">
        <f t="shared" si="684"/>
        <v>18909.449999999972</v>
      </c>
      <c r="U916" s="58">
        <f t="shared" si="648"/>
        <v>879849112.58325028</v>
      </c>
      <c r="V916" s="39">
        <f t="shared" si="659"/>
        <v>15316.654499999979</v>
      </c>
      <c r="W916" s="39">
        <f t="shared" si="685"/>
        <v>15316.654499999979</v>
      </c>
      <c r="X916" s="39">
        <f t="shared" si="674"/>
        <v>26504.435249999955</v>
      </c>
    </row>
    <row r="917" spans="2:24" x14ac:dyDescent="0.25">
      <c r="B917" s="4" t="s">
        <v>59</v>
      </c>
      <c r="C917" s="4">
        <v>902</v>
      </c>
      <c r="D917" s="4">
        <v>313</v>
      </c>
      <c r="E917" s="11">
        <v>59.7</v>
      </c>
      <c r="F917" s="39">
        <f t="shared" si="677"/>
        <v>-0.87499999999999956</v>
      </c>
      <c r="G917" s="40">
        <f t="shared" si="678"/>
        <v>16.583333333333332</v>
      </c>
      <c r="H917" s="41">
        <v>1242</v>
      </c>
      <c r="I917" s="42">
        <v>158.38999999999999</v>
      </c>
      <c r="J917" s="43">
        <f t="shared" si="679"/>
        <v>132.59734833333331</v>
      </c>
      <c r="K917" s="44">
        <v>2.46</v>
      </c>
      <c r="L917" s="45">
        <f t="shared" si="642"/>
        <v>-1086.7499999999995</v>
      </c>
      <c r="M917" s="45">
        <f t="shared" si="680"/>
        <v>-1086.7499999999995</v>
      </c>
      <c r="N917" s="46">
        <f t="shared" si="681"/>
        <v>-795.76265166666622</v>
      </c>
      <c r="O917" s="47">
        <f t="shared" si="647"/>
        <v>-64878.974999999977</v>
      </c>
      <c r="P917" s="47">
        <f t="shared" si="682"/>
        <v>64878.974999999977</v>
      </c>
      <c r="Q917" s="47">
        <f t="shared" si="683"/>
        <v>0</v>
      </c>
      <c r="R917" s="39">
        <f t="shared" si="686"/>
        <v>6180973.4250000007</v>
      </c>
      <c r="S917" s="50">
        <f t="shared" si="661"/>
        <v>5619832.6500000022</v>
      </c>
      <c r="T917" s="49">
        <f t="shared" si="684"/>
        <v>64878.974999999977</v>
      </c>
      <c r="U917" s="58">
        <f t="shared" si="648"/>
        <v>890125293.43350029</v>
      </c>
      <c r="V917" s="39">
        <f t="shared" si="659"/>
        <v>52551.969749999982</v>
      </c>
      <c r="W917" s="39">
        <f t="shared" si="685"/>
        <v>52551.969749999982</v>
      </c>
      <c r="X917" s="39">
        <f t="shared" si="674"/>
        <v>79056.404999999941</v>
      </c>
    </row>
    <row r="918" spans="2:24" x14ac:dyDescent="0.25">
      <c r="B918" s="4" t="s">
        <v>59</v>
      </c>
      <c r="C918" s="4">
        <v>903</v>
      </c>
      <c r="D918" s="4">
        <v>314</v>
      </c>
      <c r="E918" s="11">
        <v>54.6</v>
      </c>
      <c r="F918" s="39">
        <f t="shared" si="677"/>
        <v>-1.4444444444444453</v>
      </c>
      <c r="G918" s="40">
        <f t="shared" si="678"/>
        <v>15.166666666666666</v>
      </c>
      <c r="H918" s="41">
        <v>1242</v>
      </c>
      <c r="I918" s="42">
        <v>158.38999999999999</v>
      </c>
      <c r="J918" s="43">
        <f t="shared" si="679"/>
        <v>110.91019333333334</v>
      </c>
      <c r="K918" s="44">
        <v>2.46</v>
      </c>
      <c r="L918" s="45">
        <f t="shared" ref="L918:L981" si="689">$C$3*F918</f>
        <v>-1794.0000000000011</v>
      </c>
      <c r="M918" s="45">
        <f t="shared" si="680"/>
        <v>-1794.0000000000011</v>
      </c>
      <c r="N918" s="46">
        <f t="shared" si="681"/>
        <v>-1524.6998066666679</v>
      </c>
      <c r="O918" s="47">
        <f t="shared" si="647"/>
        <v>-97952.400000000067</v>
      </c>
      <c r="P918" s="47">
        <f t="shared" si="682"/>
        <v>97952.400000000067</v>
      </c>
      <c r="Q918" s="47">
        <f t="shared" si="683"/>
        <v>0</v>
      </c>
      <c r="R918" s="39">
        <f t="shared" si="686"/>
        <v>6180973.4250000007</v>
      </c>
      <c r="S918" s="50">
        <f t="shared" si="661"/>
        <v>5717785.0500000026</v>
      </c>
      <c r="T918" s="49">
        <f t="shared" si="684"/>
        <v>97952.400000000067</v>
      </c>
      <c r="U918" s="58">
        <f t="shared" si="648"/>
        <v>905639974.06950033</v>
      </c>
      <c r="V918" s="39">
        <f t="shared" si="659"/>
        <v>79341.444000000061</v>
      </c>
      <c r="W918" s="39">
        <f t="shared" si="685"/>
        <v>79341.444000000061</v>
      </c>
      <c r="X918" s="39">
        <f t="shared" ref="X918" si="690">W918</f>
        <v>79341.444000000061</v>
      </c>
    </row>
    <row r="919" spans="2:24" x14ac:dyDescent="0.25">
      <c r="B919" s="4" t="s">
        <v>59</v>
      </c>
      <c r="C919" s="4">
        <v>904</v>
      </c>
      <c r="D919" s="4">
        <v>315</v>
      </c>
      <c r="E919" s="11">
        <v>49.3</v>
      </c>
      <c r="F919" s="39">
        <f t="shared" si="677"/>
        <v>-1.3472222222222225</v>
      </c>
      <c r="G919" s="40">
        <f t="shared" si="678"/>
        <v>13.694444444444443</v>
      </c>
      <c r="H919" s="41">
        <v>1242</v>
      </c>
      <c r="I919" s="42">
        <v>158.38999999999999</v>
      </c>
      <c r="J919" s="43">
        <f t="shared" si="679"/>
        <v>90.423229814814803</v>
      </c>
      <c r="K919" s="44">
        <v>2.46</v>
      </c>
      <c r="L919" s="45">
        <f t="shared" si="689"/>
        <v>-1673.2500000000005</v>
      </c>
      <c r="M919" s="45">
        <f t="shared" si="680"/>
        <v>-1673.2500000000005</v>
      </c>
      <c r="N919" s="46">
        <f t="shared" si="681"/>
        <v>-1424.4367701851857</v>
      </c>
      <c r="O919" s="47">
        <f t="shared" si="647"/>
        <v>-82491.22500000002</v>
      </c>
      <c r="P919" s="47">
        <f t="shared" si="682"/>
        <v>82491.22500000002</v>
      </c>
      <c r="Q919" s="47">
        <f t="shared" si="683"/>
        <v>0</v>
      </c>
      <c r="R919" s="39">
        <f t="shared" si="686"/>
        <v>6180973.4250000007</v>
      </c>
      <c r="S919" s="50">
        <f t="shared" si="661"/>
        <v>5800276.2750000022</v>
      </c>
      <c r="T919" s="49">
        <f t="shared" si="684"/>
        <v>82491.22500000002</v>
      </c>
      <c r="U919" s="58">
        <f t="shared" si="648"/>
        <v>918705759.19725025</v>
      </c>
      <c r="V919" s="39">
        <f t="shared" si="659"/>
        <v>66817.892250000019</v>
      </c>
      <c r="W919" s="39">
        <f t="shared" si="685"/>
        <v>66817.892250000019</v>
      </c>
      <c r="X919" s="39">
        <f t="shared" ref="X919" si="691">W919+X918</f>
        <v>146159.33625000008</v>
      </c>
    </row>
    <row r="920" spans="2:24" x14ac:dyDescent="0.25">
      <c r="B920" s="4" t="s">
        <v>59</v>
      </c>
      <c r="C920" s="4">
        <v>905</v>
      </c>
      <c r="D920" s="4">
        <v>316</v>
      </c>
      <c r="E920" s="11">
        <v>44.9</v>
      </c>
      <c r="F920" s="39">
        <f t="shared" si="677"/>
        <v>-0.97222222222222221</v>
      </c>
      <c r="G920" s="40">
        <f t="shared" si="678"/>
        <v>12.472222222222221</v>
      </c>
      <c r="H920" s="41">
        <v>1242</v>
      </c>
      <c r="I920" s="42">
        <v>158.38999999999999</v>
      </c>
      <c r="J920" s="43">
        <f t="shared" si="679"/>
        <v>75.003038703703695</v>
      </c>
      <c r="K920" s="44">
        <v>2.46</v>
      </c>
      <c r="L920" s="45">
        <f t="shared" si="689"/>
        <v>-1207.5</v>
      </c>
      <c r="M920" s="45">
        <f t="shared" si="680"/>
        <v>-1207.5</v>
      </c>
      <c r="N920" s="46">
        <f t="shared" si="681"/>
        <v>-974.10696129629628</v>
      </c>
      <c r="O920" s="47">
        <f t="shared" si="647"/>
        <v>-54216.75</v>
      </c>
      <c r="P920" s="47">
        <f t="shared" si="682"/>
        <v>54216.75</v>
      </c>
      <c r="Q920" s="47">
        <f t="shared" si="683"/>
        <v>0</v>
      </c>
      <c r="R920" s="39">
        <f t="shared" si="686"/>
        <v>6180973.4250000007</v>
      </c>
      <c r="S920" s="50">
        <f t="shared" si="661"/>
        <v>5854493.0250000022</v>
      </c>
      <c r="T920" s="49">
        <f t="shared" si="684"/>
        <v>54216.75</v>
      </c>
      <c r="U920" s="58">
        <f t="shared" si="648"/>
        <v>927293150.22975028</v>
      </c>
      <c r="V920" s="39">
        <f t="shared" si="659"/>
        <v>43915.567500000005</v>
      </c>
      <c r="W920" s="39">
        <f t="shared" si="685"/>
        <v>43915.567500000005</v>
      </c>
      <c r="X920" s="39">
        <f t="shared" si="674"/>
        <v>190074.90375000008</v>
      </c>
    </row>
    <row r="921" spans="2:24" x14ac:dyDescent="0.25">
      <c r="B921" s="4" t="s">
        <v>59</v>
      </c>
      <c r="C921" s="4">
        <v>906</v>
      </c>
      <c r="D921" s="4">
        <v>317</v>
      </c>
      <c r="E921" s="11">
        <v>42.3</v>
      </c>
      <c r="F921" s="39">
        <f t="shared" si="677"/>
        <v>-0.4861111111111111</v>
      </c>
      <c r="G921" s="40">
        <f t="shared" si="678"/>
        <v>11.749999999999998</v>
      </c>
      <c r="H921" s="41">
        <v>1242</v>
      </c>
      <c r="I921" s="42">
        <v>158.38999999999999</v>
      </c>
      <c r="J921" s="43">
        <f t="shared" si="679"/>
        <v>66.568214999999995</v>
      </c>
      <c r="K921" s="44">
        <v>2.46</v>
      </c>
      <c r="L921" s="45">
        <f t="shared" si="689"/>
        <v>-603.75</v>
      </c>
      <c r="M921" s="45">
        <f t="shared" si="680"/>
        <v>-603.75</v>
      </c>
      <c r="N921" s="46">
        <f t="shared" si="681"/>
        <v>-378.791785</v>
      </c>
      <c r="O921" s="47">
        <f t="shared" si="647"/>
        <v>-25538.625</v>
      </c>
      <c r="P921" s="47">
        <f t="shared" si="682"/>
        <v>25538.625</v>
      </c>
      <c r="Q921" s="47">
        <f t="shared" si="683"/>
        <v>0</v>
      </c>
      <c r="R921" s="39">
        <f t="shared" si="686"/>
        <v>6180973.4250000007</v>
      </c>
      <c r="S921" s="50">
        <f t="shared" si="661"/>
        <v>5880031.6500000022</v>
      </c>
      <c r="T921" s="49">
        <f t="shared" si="684"/>
        <v>25538.625</v>
      </c>
      <c r="U921" s="58">
        <f t="shared" si="648"/>
        <v>931338213.0435003</v>
      </c>
      <c r="V921" s="39">
        <f t="shared" si="659"/>
        <v>20686.286250000001</v>
      </c>
      <c r="W921" s="39">
        <f t="shared" si="685"/>
        <v>20686.286250000001</v>
      </c>
      <c r="X921" s="39">
        <f t="shared" si="674"/>
        <v>210761.19000000009</v>
      </c>
    </row>
    <row r="922" spans="2:24" x14ac:dyDescent="0.25">
      <c r="B922" s="4" t="s">
        <v>59</v>
      </c>
      <c r="C922" s="4">
        <v>907</v>
      </c>
      <c r="D922" s="4">
        <v>318</v>
      </c>
      <c r="E922" s="11">
        <v>41.4</v>
      </c>
      <c r="F922" s="39">
        <f t="shared" si="677"/>
        <v>-0.1388888888888889</v>
      </c>
      <c r="G922" s="40">
        <f t="shared" si="678"/>
        <v>11.5</v>
      </c>
      <c r="H922" s="41">
        <v>1242</v>
      </c>
      <c r="I922" s="42">
        <v>158.38999999999999</v>
      </c>
      <c r="J922" s="43">
        <f t="shared" si="679"/>
        <v>63.765660000000004</v>
      </c>
      <c r="K922" s="44">
        <v>2.46</v>
      </c>
      <c r="L922" s="45">
        <f t="shared" si="689"/>
        <v>-172.5</v>
      </c>
      <c r="M922" s="45">
        <f t="shared" si="680"/>
        <v>-172.5</v>
      </c>
      <c r="N922" s="46">
        <f t="shared" si="681"/>
        <v>49.655659999999983</v>
      </c>
      <c r="O922" s="47">
        <f t="shared" si="647"/>
        <v>-7141.5</v>
      </c>
      <c r="P922" s="47">
        <f t="shared" si="682"/>
        <v>7141.5</v>
      </c>
      <c r="Q922" s="47">
        <f t="shared" si="683"/>
        <v>0</v>
      </c>
      <c r="R922" s="39">
        <f t="shared" si="686"/>
        <v>6180973.4250000007</v>
      </c>
      <c r="S922" s="50">
        <f t="shared" si="661"/>
        <v>5887173.1500000022</v>
      </c>
      <c r="T922" s="49">
        <f t="shared" si="684"/>
        <v>7141.5</v>
      </c>
      <c r="U922" s="58">
        <f t="shared" si="648"/>
        <v>932469355.22850025</v>
      </c>
      <c r="V922" s="39">
        <f t="shared" si="659"/>
        <v>5784.6150000000007</v>
      </c>
      <c r="W922" s="39">
        <f t="shared" si="685"/>
        <v>5784.6150000000007</v>
      </c>
      <c r="X922" s="39">
        <f t="shared" ref="X922" si="692">W922</f>
        <v>5784.6150000000007</v>
      </c>
    </row>
    <row r="923" spans="2:24" x14ac:dyDescent="0.25">
      <c r="B923" s="4" t="s">
        <v>59</v>
      </c>
      <c r="C923" s="4">
        <v>908</v>
      </c>
      <c r="D923" s="4">
        <v>319</v>
      </c>
      <c r="E923" s="11">
        <v>41.3</v>
      </c>
      <c r="F923" s="39">
        <f t="shared" si="677"/>
        <v>9.7222222222222612E-2</v>
      </c>
      <c r="G923" s="40">
        <f t="shared" si="678"/>
        <v>11.472222222222221</v>
      </c>
      <c r="H923" s="41">
        <v>1242</v>
      </c>
      <c r="I923" s="42">
        <v>158.38999999999999</v>
      </c>
      <c r="J923" s="43">
        <f t="shared" si="679"/>
        <v>63.457985370370366</v>
      </c>
      <c r="K923" s="44">
        <v>2.46</v>
      </c>
      <c r="L923" s="45">
        <f t="shared" si="689"/>
        <v>120.75000000000048</v>
      </c>
      <c r="M923" s="45">
        <f t="shared" si="680"/>
        <v>120.75000000000048</v>
      </c>
      <c r="N923" s="46">
        <f t="shared" si="681"/>
        <v>342.59798537037079</v>
      </c>
      <c r="O923" s="47">
        <f t="shared" si="647"/>
        <v>4986.9750000000195</v>
      </c>
      <c r="P923" s="47">
        <f t="shared" si="682"/>
        <v>0</v>
      </c>
      <c r="Q923" s="47">
        <f t="shared" si="683"/>
        <v>4986.9750000000195</v>
      </c>
      <c r="R923" s="39">
        <f t="shared" si="686"/>
        <v>6185960.4000000004</v>
      </c>
      <c r="S923" s="50">
        <f t="shared" si="661"/>
        <v>5887173.1500000022</v>
      </c>
      <c r="T923" s="49">
        <f t="shared" si="684"/>
        <v>0</v>
      </c>
      <c r="U923" s="58">
        <f t="shared" si="648"/>
        <v>932469355.22850025</v>
      </c>
      <c r="V923" s="39">
        <f t="shared" si="659"/>
        <v>0</v>
      </c>
      <c r="W923" s="39">
        <f t="shared" si="685"/>
        <v>0</v>
      </c>
      <c r="X923" s="39">
        <f t="shared" ref="X923" si="693">W923+X922</f>
        <v>5784.6150000000007</v>
      </c>
    </row>
    <row r="924" spans="2:24" x14ac:dyDescent="0.25">
      <c r="B924" s="4" t="s">
        <v>59</v>
      </c>
      <c r="C924" s="4">
        <v>909</v>
      </c>
      <c r="D924" s="4">
        <v>320</v>
      </c>
      <c r="E924" s="11">
        <v>42.1</v>
      </c>
      <c r="F924" s="39">
        <f t="shared" si="677"/>
        <v>0.47222222222222299</v>
      </c>
      <c r="G924" s="40">
        <f t="shared" si="678"/>
        <v>11.694444444444445</v>
      </c>
      <c r="H924" s="41">
        <v>1242</v>
      </c>
      <c r="I924" s="42">
        <v>158.38999999999999</v>
      </c>
      <c r="J924" s="43">
        <f t="shared" si="679"/>
        <v>65.940216481481499</v>
      </c>
      <c r="K924" s="44">
        <v>2.46</v>
      </c>
      <c r="L924" s="45">
        <f t="shared" si="689"/>
        <v>586.50000000000091</v>
      </c>
      <c r="M924" s="45">
        <f t="shared" si="680"/>
        <v>586.50000000000091</v>
      </c>
      <c r="N924" s="46">
        <f t="shared" si="681"/>
        <v>810.83021648148247</v>
      </c>
      <c r="O924" s="47">
        <f t="shared" si="647"/>
        <v>24691.650000000038</v>
      </c>
      <c r="P924" s="47">
        <f t="shared" si="682"/>
        <v>0</v>
      </c>
      <c r="Q924" s="47">
        <f t="shared" si="683"/>
        <v>24691.650000000038</v>
      </c>
      <c r="R924" s="39">
        <f t="shared" si="686"/>
        <v>6210652.0500000007</v>
      </c>
      <c r="S924" s="50">
        <f t="shared" si="661"/>
        <v>5887173.1500000022</v>
      </c>
      <c r="T924" s="49">
        <f t="shared" si="684"/>
        <v>0</v>
      </c>
      <c r="U924" s="58">
        <f t="shared" si="648"/>
        <v>932469355.22850025</v>
      </c>
      <c r="V924" s="39">
        <f t="shared" si="659"/>
        <v>0</v>
      </c>
      <c r="W924" s="39">
        <f t="shared" si="685"/>
        <v>0</v>
      </c>
      <c r="X924" s="39">
        <f t="shared" si="674"/>
        <v>5784.6150000000007</v>
      </c>
    </row>
    <row r="925" spans="2:24" x14ac:dyDescent="0.25">
      <c r="B925" s="4" t="s">
        <v>59</v>
      </c>
      <c r="C925" s="4">
        <v>910</v>
      </c>
      <c r="D925" s="4">
        <v>321</v>
      </c>
      <c r="E925" s="11">
        <v>44.7</v>
      </c>
      <c r="F925" s="39">
        <f t="shared" si="677"/>
        <v>0.87499999999999956</v>
      </c>
      <c r="G925" s="40">
        <f t="shared" si="678"/>
        <v>12.416666666666668</v>
      </c>
      <c r="H925" s="41">
        <v>1242</v>
      </c>
      <c r="I925" s="42">
        <v>158.38999999999999</v>
      </c>
      <c r="J925" s="43">
        <f t="shared" si="679"/>
        <v>74.336348333333348</v>
      </c>
      <c r="K925" s="44">
        <v>2.46</v>
      </c>
      <c r="L925" s="45">
        <f t="shared" si="689"/>
        <v>1086.7499999999995</v>
      </c>
      <c r="M925" s="45">
        <f t="shared" si="680"/>
        <v>1086.7499999999995</v>
      </c>
      <c r="N925" s="46">
        <f t="shared" si="681"/>
        <v>1319.4763483333329</v>
      </c>
      <c r="O925" s="47">
        <f t="shared" ref="O925:O988" si="694">M925*E925</f>
        <v>48577.724999999984</v>
      </c>
      <c r="P925" s="47">
        <f t="shared" si="682"/>
        <v>0</v>
      </c>
      <c r="Q925" s="47">
        <f t="shared" si="683"/>
        <v>48577.724999999984</v>
      </c>
      <c r="R925" s="39">
        <f t="shared" si="686"/>
        <v>6259229.7750000004</v>
      </c>
      <c r="S925" s="50">
        <f t="shared" si="661"/>
        <v>5887173.1500000022</v>
      </c>
      <c r="T925" s="49">
        <f t="shared" si="684"/>
        <v>0</v>
      </c>
      <c r="U925" s="58">
        <f t="shared" ref="U925:U988" si="695">S925*I925</f>
        <v>932469355.22850025</v>
      </c>
      <c r="V925" s="39">
        <f t="shared" si="659"/>
        <v>0</v>
      </c>
      <c r="W925" s="39">
        <f t="shared" si="685"/>
        <v>0</v>
      </c>
      <c r="X925" s="39">
        <f t="shared" si="674"/>
        <v>5784.6150000000007</v>
      </c>
    </row>
    <row r="926" spans="2:24" x14ac:dyDescent="0.25">
      <c r="B926" s="4" t="s">
        <v>59</v>
      </c>
      <c r="C926" s="4">
        <v>911</v>
      </c>
      <c r="D926" s="4">
        <v>322</v>
      </c>
      <c r="E926" s="11">
        <v>48.4</v>
      </c>
      <c r="F926" s="39">
        <f t="shared" si="677"/>
        <v>0.93055555555555491</v>
      </c>
      <c r="G926" s="40">
        <f t="shared" si="678"/>
        <v>13.444444444444443</v>
      </c>
      <c r="H926" s="41">
        <v>1242</v>
      </c>
      <c r="I926" s="42">
        <v>158.38999999999999</v>
      </c>
      <c r="J926" s="43">
        <f t="shared" si="679"/>
        <v>87.151908148148124</v>
      </c>
      <c r="K926" s="44">
        <v>2.46</v>
      </c>
      <c r="L926" s="45">
        <f t="shared" si="689"/>
        <v>1155.7499999999991</v>
      </c>
      <c r="M926" s="45">
        <f t="shared" si="680"/>
        <v>1155.7499999999991</v>
      </c>
      <c r="N926" s="46">
        <f t="shared" si="681"/>
        <v>1401.2919081481473</v>
      </c>
      <c r="O926" s="47">
        <f t="shared" si="694"/>
        <v>55938.299999999952</v>
      </c>
      <c r="P926" s="47">
        <f t="shared" si="682"/>
        <v>0</v>
      </c>
      <c r="Q926" s="47">
        <f t="shared" si="683"/>
        <v>55938.299999999952</v>
      </c>
      <c r="R926" s="39">
        <f t="shared" si="686"/>
        <v>6315168.0750000002</v>
      </c>
      <c r="S926" s="50">
        <f t="shared" si="661"/>
        <v>5887173.1500000022</v>
      </c>
      <c r="T926" s="49">
        <f t="shared" si="684"/>
        <v>0</v>
      </c>
      <c r="U926" s="58">
        <f t="shared" si="695"/>
        <v>932469355.22850025</v>
      </c>
      <c r="V926" s="39">
        <f t="shared" si="659"/>
        <v>0</v>
      </c>
      <c r="W926" s="39">
        <f t="shared" si="685"/>
        <v>0</v>
      </c>
      <c r="X926" s="39">
        <f t="shared" ref="X926" si="696">W926</f>
        <v>0</v>
      </c>
    </row>
    <row r="927" spans="2:24" x14ac:dyDescent="0.25">
      <c r="B927" s="4" t="s">
        <v>59</v>
      </c>
      <c r="C927" s="4">
        <v>912</v>
      </c>
      <c r="D927" s="4">
        <v>323</v>
      </c>
      <c r="E927" s="11">
        <v>51.4</v>
      </c>
      <c r="F927" s="39">
        <f t="shared" si="677"/>
        <v>0.59722222222222276</v>
      </c>
      <c r="G927" s="40">
        <f t="shared" si="678"/>
        <v>14.277777777777777</v>
      </c>
      <c r="H927" s="41">
        <v>1242</v>
      </c>
      <c r="I927" s="42">
        <v>158.38999999999999</v>
      </c>
      <c r="J927" s="43">
        <f t="shared" si="679"/>
        <v>98.290697037037035</v>
      </c>
      <c r="K927" s="44">
        <v>2.46</v>
      </c>
      <c r="L927" s="45">
        <f t="shared" si="689"/>
        <v>741.75000000000068</v>
      </c>
      <c r="M927" s="45">
        <f t="shared" si="680"/>
        <v>741.75000000000068</v>
      </c>
      <c r="N927" s="46">
        <f t="shared" si="681"/>
        <v>998.4306970370377</v>
      </c>
      <c r="O927" s="47">
        <f t="shared" si="694"/>
        <v>38125.950000000033</v>
      </c>
      <c r="P927" s="47">
        <f t="shared" si="682"/>
        <v>0</v>
      </c>
      <c r="Q927" s="47">
        <f t="shared" si="683"/>
        <v>38125.950000000033</v>
      </c>
      <c r="R927" s="39">
        <f t="shared" si="686"/>
        <v>6353294.0250000004</v>
      </c>
      <c r="S927" s="50">
        <f t="shared" si="661"/>
        <v>5887173.1500000022</v>
      </c>
      <c r="T927" s="49">
        <f t="shared" si="684"/>
        <v>0</v>
      </c>
      <c r="U927" s="58">
        <f t="shared" si="695"/>
        <v>932469355.22850025</v>
      </c>
      <c r="V927" s="39">
        <f t="shared" si="659"/>
        <v>0</v>
      </c>
      <c r="W927" s="39">
        <f t="shared" si="685"/>
        <v>0</v>
      </c>
      <c r="X927" s="39">
        <f t="shared" ref="X927" si="697">W927+X926</f>
        <v>0</v>
      </c>
    </row>
    <row r="928" spans="2:24" x14ac:dyDescent="0.25">
      <c r="B928" s="4" t="s">
        <v>59</v>
      </c>
      <c r="C928" s="4">
        <v>913</v>
      </c>
      <c r="D928" s="4">
        <v>324</v>
      </c>
      <c r="E928" s="11">
        <v>52.7</v>
      </c>
      <c r="F928" s="39">
        <f t="shared" si="677"/>
        <v>0.36111111111111133</v>
      </c>
      <c r="G928" s="40">
        <f t="shared" si="678"/>
        <v>14.638888888888889</v>
      </c>
      <c r="H928" s="41">
        <v>1242</v>
      </c>
      <c r="I928" s="42">
        <v>158.38999999999999</v>
      </c>
      <c r="J928" s="43">
        <f t="shared" si="679"/>
        <v>103.32547425925928</v>
      </c>
      <c r="K928" s="44">
        <v>2.46</v>
      </c>
      <c r="L928" s="45">
        <f t="shared" si="689"/>
        <v>448.50000000000028</v>
      </c>
      <c r="M928" s="45">
        <f t="shared" si="680"/>
        <v>448.50000000000028</v>
      </c>
      <c r="N928" s="46">
        <f t="shared" si="681"/>
        <v>710.21547425925951</v>
      </c>
      <c r="O928" s="47">
        <f t="shared" si="694"/>
        <v>23635.950000000015</v>
      </c>
      <c r="P928" s="47">
        <f t="shared" si="682"/>
        <v>0</v>
      </c>
      <c r="Q928" s="47">
        <f t="shared" si="683"/>
        <v>23635.950000000015</v>
      </c>
      <c r="R928" s="39">
        <f t="shared" si="686"/>
        <v>6376929.9750000006</v>
      </c>
      <c r="S928" s="50">
        <f t="shared" si="661"/>
        <v>5887173.1500000022</v>
      </c>
      <c r="T928" s="49">
        <f t="shared" si="684"/>
        <v>0</v>
      </c>
      <c r="U928" s="58">
        <f t="shared" si="695"/>
        <v>932469355.22850025</v>
      </c>
      <c r="V928" s="39">
        <f t="shared" si="659"/>
        <v>0</v>
      </c>
      <c r="W928" s="39">
        <f t="shared" si="685"/>
        <v>0</v>
      </c>
      <c r="X928" s="39">
        <f t="shared" si="674"/>
        <v>0</v>
      </c>
    </row>
    <row r="929" spans="2:24" x14ac:dyDescent="0.25">
      <c r="B929" s="4" t="s">
        <v>59</v>
      </c>
      <c r="C929" s="4">
        <v>914</v>
      </c>
      <c r="D929" s="4">
        <v>325</v>
      </c>
      <c r="E929" s="11">
        <v>54</v>
      </c>
      <c r="F929" s="39">
        <f t="shared" si="677"/>
        <v>0.59722222222222177</v>
      </c>
      <c r="G929" s="40">
        <f t="shared" si="678"/>
        <v>15</v>
      </c>
      <c r="H929" s="41">
        <v>1242</v>
      </c>
      <c r="I929" s="42">
        <v>158.38999999999999</v>
      </c>
      <c r="J929" s="43">
        <f t="shared" si="679"/>
        <v>108.486</v>
      </c>
      <c r="K929" s="44">
        <v>2.46</v>
      </c>
      <c r="L929" s="45">
        <f t="shared" si="689"/>
        <v>741.74999999999943</v>
      </c>
      <c r="M929" s="45">
        <f t="shared" si="680"/>
        <v>741.74999999999943</v>
      </c>
      <c r="N929" s="46">
        <f t="shared" si="681"/>
        <v>1008.6259999999994</v>
      </c>
      <c r="O929" s="47">
        <f t="shared" si="694"/>
        <v>40054.499999999971</v>
      </c>
      <c r="P929" s="47">
        <f t="shared" si="682"/>
        <v>0</v>
      </c>
      <c r="Q929" s="47">
        <f t="shared" si="683"/>
        <v>40054.499999999971</v>
      </c>
      <c r="R929" s="39">
        <f t="shared" si="686"/>
        <v>6416984.4750000006</v>
      </c>
      <c r="S929" s="50">
        <f t="shared" si="661"/>
        <v>5887173.1500000022</v>
      </c>
      <c r="T929" s="49">
        <f t="shared" si="684"/>
        <v>0</v>
      </c>
      <c r="U929" s="58">
        <f t="shared" si="695"/>
        <v>932469355.22850025</v>
      </c>
      <c r="V929" s="39">
        <f t="shared" si="659"/>
        <v>0</v>
      </c>
      <c r="W929" s="39">
        <f t="shared" si="685"/>
        <v>0</v>
      </c>
      <c r="X929" s="39">
        <f t="shared" si="674"/>
        <v>0</v>
      </c>
    </row>
    <row r="930" spans="2:24" x14ac:dyDescent="0.25">
      <c r="B930" s="4" t="s">
        <v>59</v>
      </c>
      <c r="C930" s="4">
        <v>915</v>
      </c>
      <c r="D930" s="4">
        <v>326</v>
      </c>
      <c r="E930" s="11">
        <v>57</v>
      </c>
      <c r="F930" s="39">
        <f t="shared" si="677"/>
        <v>0.56944444444444464</v>
      </c>
      <c r="G930" s="40">
        <f t="shared" si="678"/>
        <v>15.833333333333332</v>
      </c>
      <c r="H930" s="41">
        <v>1242</v>
      </c>
      <c r="I930" s="42">
        <v>158.38999999999999</v>
      </c>
      <c r="J930" s="43">
        <f t="shared" si="679"/>
        <v>120.87483333333331</v>
      </c>
      <c r="K930" s="44">
        <v>2.46</v>
      </c>
      <c r="L930" s="45">
        <f t="shared" si="689"/>
        <v>707.25000000000023</v>
      </c>
      <c r="M930" s="45">
        <f t="shared" si="680"/>
        <v>707.25000000000023</v>
      </c>
      <c r="N930" s="46">
        <f t="shared" si="681"/>
        <v>986.51483333333351</v>
      </c>
      <c r="O930" s="47">
        <f t="shared" si="694"/>
        <v>40313.250000000015</v>
      </c>
      <c r="P930" s="47">
        <f t="shared" si="682"/>
        <v>0</v>
      </c>
      <c r="Q930" s="47">
        <f t="shared" si="683"/>
        <v>40313.250000000015</v>
      </c>
      <c r="R930" s="39">
        <f t="shared" si="686"/>
        <v>6457297.7250000006</v>
      </c>
      <c r="S930" s="50">
        <f t="shared" si="661"/>
        <v>5887173.1500000022</v>
      </c>
      <c r="T930" s="49">
        <f t="shared" si="684"/>
        <v>0</v>
      </c>
      <c r="U930" s="58">
        <f t="shared" si="695"/>
        <v>932469355.22850025</v>
      </c>
      <c r="V930" s="39">
        <f t="shared" si="659"/>
        <v>0</v>
      </c>
      <c r="W930" s="39">
        <f t="shared" si="685"/>
        <v>0</v>
      </c>
      <c r="X930" s="39">
        <f t="shared" ref="X930" si="698">W930</f>
        <v>0</v>
      </c>
    </row>
    <row r="931" spans="2:24" x14ac:dyDescent="0.25">
      <c r="B931" s="4" t="s">
        <v>59</v>
      </c>
      <c r="C931" s="4">
        <v>916</v>
      </c>
      <c r="D931" s="4">
        <v>327</v>
      </c>
      <c r="E931" s="11">
        <v>58.1</v>
      </c>
      <c r="F931" s="39">
        <f t="shared" si="677"/>
        <v>0.30555555555555597</v>
      </c>
      <c r="G931" s="40">
        <f t="shared" si="678"/>
        <v>16.138888888888889</v>
      </c>
      <c r="H931" s="41">
        <v>1242</v>
      </c>
      <c r="I931" s="42">
        <v>158.38999999999999</v>
      </c>
      <c r="J931" s="43">
        <f t="shared" si="679"/>
        <v>125.58519425925928</v>
      </c>
      <c r="K931" s="44">
        <v>2.46</v>
      </c>
      <c r="L931" s="45">
        <f t="shared" si="689"/>
        <v>379.50000000000051</v>
      </c>
      <c r="M931" s="45">
        <f t="shared" si="680"/>
        <v>379.50000000000051</v>
      </c>
      <c r="N931" s="46">
        <f t="shared" si="681"/>
        <v>663.47519425925975</v>
      </c>
      <c r="O931" s="47">
        <f t="shared" si="694"/>
        <v>22048.95000000003</v>
      </c>
      <c r="P931" s="47">
        <f t="shared" si="682"/>
        <v>0</v>
      </c>
      <c r="Q931" s="47">
        <f t="shared" si="683"/>
        <v>22048.95000000003</v>
      </c>
      <c r="R931" s="39">
        <f t="shared" si="686"/>
        <v>6479346.6750000007</v>
      </c>
      <c r="S931" s="50">
        <f t="shared" si="661"/>
        <v>5887173.1500000022</v>
      </c>
      <c r="T931" s="49">
        <f t="shared" si="684"/>
        <v>0</v>
      </c>
      <c r="U931" s="58">
        <f t="shared" si="695"/>
        <v>932469355.22850025</v>
      </c>
      <c r="V931" s="39">
        <f t="shared" si="659"/>
        <v>0</v>
      </c>
      <c r="W931" s="39">
        <f t="shared" si="685"/>
        <v>0</v>
      </c>
      <c r="X931" s="39">
        <f t="shared" ref="X931" si="699">W931+X930</f>
        <v>0</v>
      </c>
    </row>
    <row r="932" spans="2:24" x14ac:dyDescent="0.25">
      <c r="B932" s="4" t="s">
        <v>59</v>
      </c>
      <c r="C932" s="4">
        <v>917</v>
      </c>
      <c r="D932" s="4">
        <v>328</v>
      </c>
      <c r="E932" s="11">
        <v>59.2</v>
      </c>
      <c r="F932" s="39">
        <f t="shared" si="677"/>
        <v>0.12499999999999981</v>
      </c>
      <c r="G932" s="40">
        <f t="shared" si="678"/>
        <v>16.444444444444446</v>
      </c>
      <c r="H932" s="41">
        <v>1242</v>
      </c>
      <c r="I932" s="42">
        <v>158.38999999999999</v>
      </c>
      <c r="J932" s="43">
        <f t="shared" si="679"/>
        <v>130.38558814814817</v>
      </c>
      <c r="K932" s="44">
        <v>2.46</v>
      </c>
      <c r="L932" s="45">
        <f t="shared" si="689"/>
        <v>155.24999999999977</v>
      </c>
      <c r="M932" s="45">
        <f t="shared" si="680"/>
        <v>155.24999999999977</v>
      </c>
      <c r="N932" s="46">
        <f t="shared" si="681"/>
        <v>444.0255881481479</v>
      </c>
      <c r="O932" s="47">
        <f t="shared" si="694"/>
        <v>9190.7999999999865</v>
      </c>
      <c r="P932" s="47">
        <f t="shared" si="682"/>
        <v>0</v>
      </c>
      <c r="Q932" s="47">
        <f t="shared" si="683"/>
        <v>9190.7999999999865</v>
      </c>
      <c r="R932" s="39">
        <f t="shared" si="686"/>
        <v>6488537.4750000006</v>
      </c>
      <c r="S932" s="50">
        <f t="shared" si="661"/>
        <v>5887173.1500000022</v>
      </c>
      <c r="T932" s="49">
        <f t="shared" si="684"/>
        <v>0</v>
      </c>
      <c r="U932" s="58">
        <f t="shared" si="695"/>
        <v>932469355.22850025</v>
      </c>
      <c r="V932" s="39">
        <f t="shared" si="659"/>
        <v>0</v>
      </c>
      <c r="W932" s="39">
        <f t="shared" si="685"/>
        <v>0</v>
      </c>
      <c r="X932" s="39">
        <f t="shared" si="674"/>
        <v>0</v>
      </c>
    </row>
    <row r="933" spans="2:24" x14ac:dyDescent="0.25">
      <c r="B933" s="4" t="s">
        <v>59</v>
      </c>
      <c r="C933" s="4">
        <v>918</v>
      </c>
      <c r="D933" s="4">
        <v>329</v>
      </c>
      <c r="E933" s="11">
        <v>59</v>
      </c>
      <c r="F933" s="39">
        <f t="shared" si="677"/>
        <v>-1.3888888888889086E-2</v>
      </c>
      <c r="G933" s="40">
        <f t="shared" si="678"/>
        <v>16.388888888888889</v>
      </c>
      <c r="H933" s="41">
        <v>1242</v>
      </c>
      <c r="I933" s="42">
        <v>158.38999999999999</v>
      </c>
      <c r="J933" s="43">
        <f t="shared" si="679"/>
        <v>129.50609259259261</v>
      </c>
      <c r="K933" s="44">
        <v>2.46</v>
      </c>
      <c r="L933" s="45">
        <f t="shared" si="689"/>
        <v>-17.250000000000245</v>
      </c>
      <c r="M933" s="45">
        <f t="shared" si="680"/>
        <v>-17.250000000000245</v>
      </c>
      <c r="N933" s="46">
        <f t="shared" si="681"/>
        <v>270.64609259259237</v>
      </c>
      <c r="O933" s="47">
        <f t="shared" si="694"/>
        <v>-1017.7500000000144</v>
      </c>
      <c r="P933" s="47">
        <f t="shared" si="682"/>
        <v>1017.7500000000144</v>
      </c>
      <c r="Q933" s="47">
        <f t="shared" si="683"/>
        <v>0</v>
      </c>
      <c r="R933" s="39">
        <f t="shared" si="686"/>
        <v>6488537.4750000006</v>
      </c>
      <c r="S933" s="50">
        <f t="shared" si="661"/>
        <v>5888190.9000000022</v>
      </c>
      <c r="T933" s="49">
        <f t="shared" si="684"/>
        <v>1017.7500000000144</v>
      </c>
      <c r="U933" s="58">
        <f t="shared" si="695"/>
        <v>932630556.65100026</v>
      </c>
      <c r="V933" s="39">
        <f t="shared" si="659"/>
        <v>824.37750000001176</v>
      </c>
      <c r="W933" s="39">
        <f t="shared" si="685"/>
        <v>824.37750000001176</v>
      </c>
      <c r="X933" s="39">
        <f t="shared" si="674"/>
        <v>824.37750000001176</v>
      </c>
    </row>
    <row r="934" spans="2:24" x14ac:dyDescent="0.25">
      <c r="B934" s="4" t="s">
        <v>59</v>
      </c>
      <c r="C934" s="4">
        <v>919</v>
      </c>
      <c r="D934" s="4">
        <v>330</v>
      </c>
      <c r="E934" s="11">
        <v>59.1</v>
      </c>
      <c r="F934" s="39">
        <f t="shared" si="677"/>
        <v>6.9444444444444448E-2</v>
      </c>
      <c r="G934" s="40">
        <f t="shared" si="678"/>
        <v>16.416666666666668</v>
      </c>
      <c r="H934" s="41">
        <v>1242</v>
      </c>
      <c r="I934" s="42">
        <v>158.38999999999999</v>
      </c>
      <c r="J934" s="43">
        <f t="shared" si="679"/>
        <v>129.94546833333334</v>
      </c>
      <c r="K934" s="44">
        <v>2.46</v>
      </c>
      <c r="L934" s="45">
        <f t="shared" si="689"/>
        <v>86.25</v>
      </c>
      <c r="M934" s="45">
        <f t="shared" si="680"/>
        <v>86.25</v>
      </c>
      <c r="N934" s="46">
        <f t="shared" si="681"/>
        <v>374.58546833333332</v>
      </c>
      <c r="O934" s="47">
        <f t="shared" si="694"/>
        <v>5097.375</v>
      </c>
      <c r="P934" s="47">
        <f t="shared" si="682"/>
        <v>0</v>
      </c>
      <c r="Q934" s="47">
        <f t="shared" si="683"/>
        <v>5097.375</v>
      </c>
      <c r="R934" s="39">
        <f t="shared" si="686"/>
        <v>6493634.8500000006</v>
      </c>
      <c r="S934" s="50">
        <f t="shared" si="661"/>
        <v>5888190.9000000022</v>
      </c>
      <c r="T934" s="49">
        <f t="shared" si="684"/>
        <v>0</v>
      </c>
      <c r="U934" s="58">
        <f t="shared" si="695"/>
        <v>932630556.65100026</v>
      </c>
      <c r="V934" s="39">
        <f t="shared" si="659"/>
        <v>0</v>
      </c>
      <c r="W934" s="39">
        <f t="shared" si="685"/>
        <v>0</v>
      </c>
      <c r="X934" s="39">
        <f t="shared" ref="X934" si="700">W934</f>
        <v>0</v>
      </c>
    </row>
    <row r="935" spans="2:24" x14ac:dyDescent="0.25">
      <c r="B935" s="4" t="s">
        <v>59</v>
      </c>
      <c r="C935" s="4">
        <v>920</v>
      </c>
      <c r="D935" s="4">
        <v>331</v>
      </c>
      <c r="E935" s="11">
        <v>59.5</v>
      </c>
      <c r="F935" s="39">
        <f t="shared" si="677"/>
        <v>0.19444444444444425</v>
      </c>
      <c r="G935" s="40">
        <f t="shared" si="678"/>
        <v>16.527777777777779</v>
      </c>
      <c r="H935" s="41">
        <v>1242</v>
      </c>
      <c r="I935" s="42">
        <v>158.38999999999999</v>
      </c>
      <c r="J935" s="43">
        <f t="shared" si="679"/>
        <v>131.71041203703706</v>
      </c>
      <c r="K935" s="44">
        <v>2.46</v>
      </c>
      <c r="L935" s="45">
        <f t="shared" si="689"/>
        <v>241.49999999999977</v>
      </c>
      <c r="M935" s="45">
        <f t="shared" si="680"/>
        <v>241.49999999999977</v>
      </c>
      <c r="N935" s="46">
        <f t="shared" si="681"/>
        <v>531.60041203703679</v>
      </c>
      <c r="O935" s="47">
        <f t="shared" si="694"/>
        <v>14369.249999999987</v>
      </c>
      <c r="P935" s="47">
        <f t="shared" si="682"/>
        <v>0</v>
      </c>
      <c r="Q935" s="47">
        <f t="shared" si="683"/>
        <v>14369.249999999987</v>
      </c>
      <c r="R935" s="39">
        <f t="shared" si="686"/>
        <v>6508004.1000000006</v>
      </c>
      <c r="S935" s="50">
        <f t="shared" si="661"/>
        <v>5888190.9000000022</v>
      </c>
      <c r="T935" s="49">
        <f t="shared" si="684"/>
        <v>0</v>
      </c>
      <c r="U935" s="58">
        <f t="shared" si="695"/>
        <v>932630556.65100026</v>
      </c>
      <c r="V935" s="39">
        <f t="shared" si="659"/>
        <v>0</v>
      </c>
      <c r="W935" s="39">
        <f t="shared" si="685"/>
        <v>0</v>
      </c>
      <c r="X935" s="39">
        <f t="shared" ref="X935" si="701">W935+X934</f>
        <v>0</v>
      </c>
    </row>
    <row r="936" spans="2:24" x14ac:dyDescent="0.25">
      <c r="B936" s="4" t="s">
        <v>59</v>
      </c>
      <c r="C936" s="4">
        <v>921</v>
      </c>
      <c r="D936" s="4">
        <v>332</v>
      </c>
      <c r="E936" s="11">
        <v>60.5</v>
      </c>
      <c r="F936" s="39">
        <f t="shared" si="677"/>
        <v>0.38888888888888851</v>
      </c>
      <c r="G936" s="40">
        <f t="shared" si="678"/>
        <v>16.805555555555554</v>
      </c>
      <c r="H936" s="41">
        <v>1242</v>
      </c>
      <c r="I936" s="42">
        <v>158.38999999999999</v>
      </c>
      <c r="J936" s="43">
        <f t="shared" si="679"/>
        <v>136.17485648148147</v>
      </c>
      <c r="K936" s="44">
        <v>2.46</v>
      </c>
      <c r="L936" s="45">
        <f t="shared" si="689"/>
        <v>482.99999999999955</v>
      </c>
      <c r="M936" s="45">
        <f t="shared" si="680"/>
        <v>482.99999999999955</v>
      </c>
      <c r="N936" s="46">
        <f t="shared" si="681"/>
        <v>777.564856481481</v>
      </c>
      <c r="O936" s="47">
        <f t="shared" si="694"/>
        <v>29221.499999999971</v>
      </c>
      <c r="P936" s="47">
        <f t="shared" si="682"/>
        <v>0</v>
      </c>
      <c r="Q936" s="47">
        <f t="shared" si="683"/>
        <v>29221.499999999971</v>
      </c>
      <c r="R936" s="39">
        <f t="shared" si="686"/>
        <v>6537225.6000000006</v>
      </c>
      <c r="S936" s="50">
        <f t="shared" si="661"/>
        <v>5888190.9000000022</v>
      </c>
      <c r="T936" s="49">
        <f t="shared" si="684"/>
        <v>0</v>
      </c>
      <c r="U936" s="58">
        <f t="shared" si="695"/>
        <v>932630556.65100026</v>
      </c>
      <c r="V936" s="39">
        <f t="shared" si="659"/>
        <v>0</v>
      </c>
      <c r="W936" s="39">
        <f t="shared" si="685"/>
        <v>0</v>
      </c>
      <c r="X936" s="39">
        <f t="shared" si="674"/>
        <v>0</v>
      </c>
    </row>
    <row r="937" spans="2:24" x14ac:dyDescent="0.25">
      <c r="B937" s="4" t="s">
        <v>59</v>
      </c>
      <c r="C937" s="4">
        <v>922</v>
      </c>
      <c r="D937" s="4">
        <v>333</v>
      </c>
      <c r="E937" s="11">
        <v>62.3</v>
      </c>
      <c r="F937" s="39">
        <f t="shared" si="677"/>
        <v>0.47222222222222199</v>
      </c>
      <c r="G937" s="40">
        <f t="shared" si="678"/>
        <v>17.305555555555554</v>
      </c>
      <c r="H937" s="41">
        <v>1242</v>
      </c>
      <c r="I937" s="42">
        <v>158.38999999999999</v>
      </c>
      <c r="J937" s="43">
        <f t="shared" si="679"/>
        <v>144.39836314814812</v>
      </c>
      <c r="K937" s="44">
        <v>2.46</v>
      </c>
      <c r="L937" s="45">
        <f t="shared" si="689"/>
        <v>586.49999999999966</v>
      </c>
      <c r="M937" s="45">
        <f t="shared" si="680"/>
        <v>586.49999999999966</v>
      </c>
      <c r="N937" s="46">
        <f t="shared" si="681"/>
        <v>889.28836314814771</v>
      </c>
      <c r="O937" s="47">
        <f t="shared" si="694"/>
        <v>36538.949999999975</v>
      </c>
      <c r="P937" s="47">
        <f t="shared" si="682"/>
        <v>0</v>
      </c>
      <c r="Q937" s="47">
        <f t="shared" si="683"/>
        <v>36538.949999999975</v>
      </c>
      <c r="R937" s="39">
        <f t="shared" si="686"/>
        <v>6573764.5500000007</v>
      </c>
      <c r="S937" s="50">
        <f t="shared" si="661"/>
        <v>5888190.9000000022</v>
      </c>
      <c r="T937" s="49">
        <f t="shared" si="684"/>
        <v>0</v>
      </c>
      <c r="U937" s="58">
        <f t="shared" si="695"/>
        <v>932630556.65100026</v>
      </c>
      <c r="V937" s="39">
        <f t="shared" si="659"/>
        <v>0</v>
      </c>
      <c r="W937" s="39">
        <f t="shared" si="685"/>
        <v>0</v>
      </c>
      <c r="X937" s="39">
        <f t="shared" si="674"/>
        <v>0</v>
      </c>
    </row>
    <row r="938" spans="2:24" x14ac:dyDescent="0.25">
      <c r="B938" s="4" t="s">
        <v>59</v>
      </c>
      <c r="C938" s="4">
        <v>923</v>
      </c>
      <c r="D938" s="4">
        <v>334</v>
      </c>
      <c r="E938" s="11">
        <v>63.9</v>
      </c>
      <c r="F938" s="39">
        <f t="shared" si="677"/>
        <v>0.38888888888888851</v>
      </c>
      <c r="G938" s="40">
        <f t="shared" si="678"/>
        <v>17.75</v>
      </c>
      <c r="H938" s="41">
        <v>1242</v>
      </c>
      <c r="I938" s="42">
        <v>158.38999999999999</v>
      </c>
      <c r="J938" s="43">
        <f t="shared" si="679"/>
        <v>151.91053500000001</v>
      </c>
      <c r="K938" s="44">
        <v>2.46</v>
      </c>
      <c r="L938" s="45">
        <f t="shared" si="689"/>
        <v>482.99999999999955</v>
      </c>
      <c r="M938" s="45">
        <f t="shared" si="680"/>
        <v>482.99999999999955</v>
      </c>
      <c r="N938" s="46">
        <f t="shared" si="681"/>
        <v>793.30053499999951</v>
      </c>
      <c r="O938" s="47">
        <f t="shared" si="694"/>
        <v>30863.699999999972</v>
      </c>
      <c r="P938" s="47">
        <f t="shared" si="682"/>
        <v>0</v>
      </c>
      <c r="Q938" s="47">
        <f t="shared" si="683"/>
        <v>30863.699999999972</v>
      </c>
      <c r="R938" s="39">
        <f t="shared" si="686"/>
        <v>6604628.2500000009</v>
      </c>
      <c r="S938" s="50">
        <f t="shared" si="661"/>
        <v>5888190.9000000022</v>
      </c>
      <c r="T938" s="49">
        <f t="shared" si="684"/>
        <v>0</v>
      </c>
      <c r="U938" s="58">
        <f t="shared" si="695"/>
        <v>932630556.65100026</v>
      </c>
      <c r="V938" s="39">
        <f t="shared" si="659"/>
        <v>0</v>
      </c>
      <c r="W938" s="39">
        <f t="shared" si="685"/>
        <v>0</v>
      </c>
      <c r="X938" s="39">
        <f t="shared" ref="X938" si="702">W938</f>
        <v>0</v>
      </c>
    </row>
    <row r="939" spans="2:24" x14ac:dyDescent="0.25">
      <c r="B939" s="4" t="s">
        <v>59</v>
      </c>
      <c r="C939" s="4">
        <v>924</v>
      </c>
      <c r="D939" s="4">
        <v>335</v>
      </c>
      <c r="E939" s="11">
        <v>65.099999999999994</v>
      </c>
      <c r="F939" s="39">
        <f t="shared" si="677"/>
        <v>2.7777777777777186E-2</v>
      </c>
      <c r="G939" s="40">
        <f t="shared" si="678"/>
        <v>18.083333333333332</v>
      </c>
      <c r="H939" s="41">
        <v>1242</v>
      </c>
      <c r="I939" s="42">
        <v>158.38999999999999</v>
      </c>
      <c r="J939" s="43">
        <f t="shared" si="679"/>
        <v>157.66966833333333</v>
      </c>
      <c r="K939" s="44">
        <v>2.46</v>
      </c>
      <c r="L939" s="45">
        <f t="shared" si="689"/>
        <v>34.499999999999268</v>
      </c>
      <c r="M939" s="45">
        <f t="shared" si="680"/>
        <v>34.499999999999268</v>
      </c>
      <c r="N939" s="46">
        <f t="shared" si="681"/>
        <v>350.55966833333258</v>
      </c>
      <c r="O939" s="47">
        <f t="shared" si="694"/>
        <v>2245.9499999999521</v>
      </c>
      <c r="P939" s="47">
        <f t="shared" si="682"/>
        <v>0</v>
      </c>
      <c r="Q939" s="47">
        <f t="shared" si="683"/>
        <v>2245.9499999999521</v>
      </c>
      <c r="R939" s="39">
        <f t="shared" si="686"/>
        <v>6606874.2000000011</v>
      </c>
      <c r="S939" s="50">
        <f t="shared" si="661"/>
        <v>5888190.9000000022</v>
      </c>
      <c r="T939" s="49">
        <f t="shared" si="684"/>
        <v>0</v>
      </c>
      <c r="U939" s="58">
        <f t="shared" si="695"/>
        <v>932630556.65100026</v>
      </c>
      <c r="V939" s="39">
        <f t="shared" si="659"/>
        <v>0</v>
      </c>
      <c r="W939" s="39">
        <f t="shared" si="685"/>
        <v>0</v>
      </c>
      <c r="X939" s="39">
        <f t="shared" ref="X939" si="703">W939+X938</f>
        <v>0</v>
      </c>
    </row>
    <row r="940" spans="2:24" x14ac:dyDescent="0.25">
      <c r="B940" s="4" t="s">
        <v>59</v>
      </c>
      <c r="C940" s="4">
        <v>925</v>
      </c>
      <c r="D940" s="4">
        <v>336</v>
      </c>
      <c r="E940" s="11">
        <v>64.099999999999994</v>
      </c>
      <c r="F940" s="39">
        <f t="shared" si="677"/>
        <v>-0.33333333333333215</v>
      </c>
      <c r="G940" s="40">
        <f t="shared" si="678"/>
        <v>17.805555555555554</v>
      </c>
      <c r="H940" s="41">
        <v>1242</v>
      </c>
      <c r="I940" s="42">
        <v>158.38999999999999</v>
      </c>
      <c r="J940" s="43">
        <f t="shared" si="679"/>
        <v>152.86294981481478</v>
      </c>
      <c r="K940" s="44">
        <v>2.46</v>
      </c>
      <c r="L940" s="45">
        <f t="shared" si="689"/>
        <v>-413.99999999999852</v>
      </c>
      <c r="M940" s="45">
        <f t="shared" si="680"/>
        <v>-413.99999999999852</v>
      </c>
      <c r="N940" s="46">
        <f t="shared" si="681"/>
        <v>-102.74705018518375</v>
      </c>
      <c r="O940" s="47">
        <f t="shared" si="694"/>
        <v>-26537.399999999903</v>
      </c>
      <c r="P940" s="47">
        <f t="shared" si="682"/>
        <v>26537.399999999903</v>
      </c>
      <c r="Q940" s="47">
        <f t="shared" si="683"/>
        <v>0</v>
      </c>
      <c r="R940" s="39">
        <f t="shared" si="686"/>
        <v>6606874.2000000011</v>
      </c>
      <c r="S940" s="50">
        <f t="shared" si="661"/>
        <v>5914728.3000000017</v>
      </c>
      <c r="T940" s="49">
        <f t="shared" si="684"/>
        <v>26537.399999999903</v>
      </c>
      <c r="U940" s="58">
        <f t="shared" si="695"/>
        <v>936833815.43700016</v>
      </c>
      <c r="V940" s="39">
        <f t="shared" si="659"/>
        <v>21495.293999999922</v>
      </c>
      <c r="W940" s="39">
        <f t="shared" si="685"/>
        <v>21495.293999999922</v>
      </c>
      <c r="X940" s="39">
        <f t="shared" si="674"/>
        <v>21495.293999999922</v>
      </c>
    </row>
    <row r="941" spans="2:24" x14ac:dyDescent="0.25">
      <c r="B941" s="4" t="s">
        <v>59</v>
      </c>
      <c r="C941" s="4">
        <v>926</v>
      </c>
      <c r="D941" s="4">
        <v>337</v>
      </c>
      <c r="E941" s="11">
        <v>62.7</v>
      </c>
      <c r="F941" s="39">
        <f t="shared" si="677"/>
        <v>-0.29166666666666585</v>
      </c>
      <c r="G941" s="40">
        <f t="shared" si="678"/>
        <v>17.416666666666668</v>
      </c>
      <c r="H941" s="41">
        <v>1242</v>
      </c>
      <c r="I941" s="42">
        <v>158.38999999999999</v>
      </c>
      <c r="J941" s="43">
        <f t="shared" si="679"/>
        <v>146.25854833333338</v>
      </c>
      <c r="K941" s="44">
        <v>2.46</v>
      </c>
      <c r="L941" s="45">
        <f t="shared" si="689"/>
        <v>-362.24999999999898</v>
      </c>
      <c r="M941" s="45">
        <f t="shared" si="680"/>
        <v>-362.24999999999898</v>
      </c>
      <c r="N941" s="46">
        <f t="shared" si="681"/>
        <v>-57.601451666665639</v>
      </c>
      <c r="O941" s="47">
        <f t="shared" si="694"/>
        <v>-22713.074999999935</v>
      </c>
      <c r="P941" s="47">
        <f t="shared" si="682"/>
        <v>22713.074999999935</v>
      </c>
      <c r="Q941" s="47">
        <f t="shared" si="683"/>
        <v>0</v>
      </c>
      <c r="R941" s="39">
        <f t="shared" si="686"/>
        <v>6606874.2000000011</v>
      </c>
      <c r="S941" s="50">
        <f t="shared" si="661"/>
        <v>5937441.3750000019</v>
      </c>
      <c r="T941" s="49">
        <f t="shared" si="684"/>
        <v>22713.074999999935</v>
      </c>
      <c r="U941" s="58">
        <f t="shared" si="695"/>
        <v>940431339.38625026</v>
      </c>
      <c r="V941" s="39">
        <f t="shared" si="659"/>
        <v>18397.590749999948</v>
      </c>
      <c r="W941" s="39">
        <f t="shared" si="685"/>
        <v>18397.590749999948</v>
      </c>
      <c r="X941" s="39">
        <f t="shared" si="674"/>
        <v>39892.884749999866</v>
      </c>
    </row>
    <row r="942" spans="2:24" x14ac:dyDescent="0.25">
      <c r="B942" s="4" t="s">
        <v>59</v>
      </c>
      <c r="C942" s="4">
        <v>927</v>
      </c>
      <c r="D942" s="4">
        <v>338</v>
      </c>
      <c r="E942" s="11">
        <v>62</v>
      </c>
      <c r="F942" s="39">
        <f t="shared" si="677"/>
        <v>-0.19444444444444522</v>
      </c>
      <c r="G942" s="40">
        <f t="shared" si="678"/>
        <v>17.222222222222221</v>
      </c>
      <c r="H942" s="41">
        <v>1242</v>
      </c>
      <c r="I942" s="42">
        <v>158.38999999999999</v>
      </c>
      <c r="J942" s="43">
        <f t="shared" si="679"/>
        <v>143.01103703703703</v>
      </c>
      <c r="K942" s="44">
        <v>2.46</v>
      </c>
      <c r="L942" s="45">
        <f t="shared" si="689"/>
        <v>-241.50000000000097</v>
      </c>
      <c r="M942" s="45">
        <f t="shared" si="680"/>
        <v>-241.50000000000097</v>
      </c>
      <c r="N942" s="46">
        <f t="shared" si="681"/>
        <v>59.901037037036019</v>
      </c>
      <c r="O942" s="47">
        <f t="shared" si="694"/>
        <v>-14973.00000000006</v>
      </c>
      <c r="P942" s="47">
        <f t="shared" si="682"/>
        <v>14973.00000000006</v>
      </c>
      <c r="Q942" s="47">
        <f t="shared" si="683"/>
        <v>0</v>
      </c>
      <c r="R942" s="39">
        <f t="shared" si="686"/>
        <v>6606874.2000000011</v>
      </c>
      <c r="S942" s="50">
        <f t="shared" si="661"/>
        <v>5952414.3750000019</v>
      </c>
      <c r="T942" s="49">
        <f t="shared" si="684"/>
        <v>14973.00000000006</v>
      </c>
      <c r="U942" s="58">
        <f t="shared" si="695"/>
        <v>942802912.85625017</v>
      </c>
      <c r="V942" s="39">
        <f t="shared" si="659"/>
        <v>12128.13000000005</v>
      </c>
      <c r="W942" s="39">
        <f t="shared" si="685"/>
        <v>12128.13000000005</v>
      </c>
      <c r="X942" s="39">
        <f t="shared" ref="X942" si="704">W942</f>
        <v>12128.13000000005</v>
      </c>
    </row>
    <row r="943" spans="2:24" x14ac:dyDescent="0.25">
      <c r="B943" s="4" t="s">
        <v>59</v>
      </c>
      <c r="C943" s="4">
        <v>928</v>
      </c>
      <c r="D943" s="4">
        <v>339</v>
      </c>
      <c r="E943" s="11">
        <v>61.3</v>
      </c>
      <c r="F943" s="39">
        <f t="shared" si="677"/>
        <v>-0.15277777777777798</v>
      </c>
      <c r="G943" s="40">
        <f t="shared" si="678"/>
        <v>17.027777777777775</v>
      </c>
      <c r="H943" s="41">
        <v>1242</v>
      </c>
      <c r="I943" s="42">
        <v>158.38999999999999</v>
      </c>
      <c r="J943" s="43">
        <f t="shared" si="679"/>
        <v>139.79998537037034</v>
      </c>
      <c r="K943" s="44">
        <v>2.46</v>
      </c>
      <c r="L943" s="45">
        <f t="shared" si="689"/>
        <v>-189.75000000000026</v>
      </c>
      <c r="M943" s="45">
        <f t="shared" si="680"/>
        <v>-189.75000000000026</v>
      </c>
      <c r="N943" s="46">
        <f t="shared" si="681"/>
        <v>108.43998537037007</v>
      </c>
      <c r="O943" s="47">
        <f t="shared" si="694"/>
        <v>-11631.675000000016</v>
      </c>
      <c r="P943" s="47">
        <f t="shared" si="682"/>
        <v>11631.675000000016</v>
      </c>
      <c r="Q943" s="47">
        <f t="shared" si="683"/>
        <v>0</v>
      </c>
      <c r="R943" s="39">
        <f t="shared" si="686"/>
        <v>6606874.2000000011</v>
      </c>
      <c r="S943" s="50">
        <f t="shared" si="661"/>
        <v>5964046.0500000017</v>
      </c>
      <c r="T943" s="49">
        <f t="shared" si="684"/>
        <v>11631.675000000016</v>
      </c>
      <c r="U943" s="58">
        <f t="shared" si="695"/>
        <v>944645253.85950017</v>
      </c>
      <c r="V943" s="39">
        <f t="shared" si="659"/>
        <v>9421.6567500000128</v>
      </c>
      <c r="W943" s="39">
        <f t="shared" si="685"/>
        <v>9421.6567500000128</v>
      </c>
      <c r="X943" s="39">
        <f t="shared" ref="X943" si="705">W943+X942</f>
        <v>21549.786750000065</v>
      </c>
    </row>
    <row r="944" spans="2:24" x14ac:dyDescent="0.25">
      <c r="B944" s="4" t="s">
        <v>59</v>
      </c>
      <c r="C944" s="4">
        <v>929</v>
      </c>
      <c r="D944" s="4">
        <v>340</v>
      </c>
      <c r="E944" s="11">
        <v>60.9</v>
      </c>
      <c r="F944" s="39">
        <f t="shared" si="677"/>
        <v>-0.11111111111111072</v>
      </c>
      <c r="G944" s="40">
        <f t="shared" si="678"/>
        <v>16.916666666666664</v>
      </c>
      <c r="H944" s="41">
        <v>1242</v>
      </c>
      <c r="I944" s="42">
        <v>158.38999999999999</v>
      </c>
      <c r="J944" s="43">
        <f t="shared" si="679"/>
        <v>137.98146833333331</v>
      </c>
      <c r="K944" s="44">
        <v>2.46</v>
      </c>
      <c r="L944" s="45">
        <f t="shared" si="689"/>
        <v>-137.99999999999952</v>
      </c>
      <c r="M944" s="45">
        <f t="shared" si="680"/>
        <v>-137.99999999999952</v>
      </c>
      <c r="N944" s="46">
        <f t="shared" si="681"/>
        <v>158.37146833333375</v>
      </c>
      <c r="O944" s="47">
        <f t="shared" si="694"/>
        <v>-8404.1999999999698</v>
      </c>
      <c r="P944" s="47">
        <f t="shared" si="682"/>
        <v>8404.1999999999698</v>
      </c>
      <c r="Q944" s="47">
        <f t="shared" si="683"/>
        <v>0</v>
      </c>
      <c r="R944" s="39">
        <f t="shared" si="686"/>
        <v>6606874.2000000011</v>
      </c>
      <c r="S944" s="50">
        <f t="shared" si="661"/>
        <v>5972450.2500000019</v>
      </c>
      <c r="T944" s="49">
        <f t="shared" si="684"/>
        <v>8404.1999999999698</v>
      </c>
      <c r="U944" s="58">
        <f t="shared" si="695"/>
        <v>945976395.09750021</v>
      </c>
      <c r="V944" s="39">
        <f t="shared" si="659"/>
        <v>6807.4019999999764</v>
      </c>
      <c r="W944" s="39">
        <f t="shared" si="685"/>
        <v>6807.4019999999764</v>
      </c>
      <c r="X944" s="39">
        <f t="shared" si="674"/>
        <v>28357.188750000041</v>
      </c>
    </row>
    <row r="945" spans="2:24" x14ac:dyDescent="0.25">
      <c r="B945" s="4" t="s">
        <v>59</v>
      </c>
      <c r="C945" s="4">
        <v>930</v>
      </c>
      <c r="D945" s="4">
        <v>341</v>
      </c>
      <c r="E945" s="11">
        <v>60.5</v>
      </c>
      <c r="F945" s="39">
        <f t="shared" si="677"/>
        <v>-9.7222222222221627E-2</v>
      </c>
      <c r="G945" s="40">
        <f t="shared" si="678"/>
        <v>16.805555555555554</v>
      </c>
      <c r="H945" s="41">
        <v>1242</v>
      </c>
      <c r="I945" s="42">
        <v>158.38999999999999</v>
      </c>
      <c r="J945" s="43">
        <f t="shared" si="679"/>
        <v>136.17485648148147</v>
      </c>
      <c r="K945" s="44">
        <v>2.46</v>
      </c>
      <c r="L945" s="45">
        <f t="shared" si="689"/>
        <v>-120.74999999999926</v>
      </c>
      <c r="M945" s="45">
        <f t="shared" si="680"/>
        <v>-120.74999999999926</v>
      </c>
      <c r="N945" s="46">
        <f t="shared" si="681"/>
        <v>173.8148564814822</v>
      </c>
      <c r="O945" s="47">
        <f t="shared" si="694"/>
        <v>-7305.3749999999554</v>
      </c>
      <c r="P945" s="47">
        <f t="shared" si="682"/>
        <v>7305.3749999999554</v>
      </c>
      <c r="Q945" s="47">
        <f t="shared" si="683"/>
        <v>0</v>
      </c>
      <c r="R945" s="39">
        <f t="shared" si="686"/>
        <v>6606874.2000000011</v>
      </c>
      <c r="S945" s="50">
        <f t="shared" si="661"/>
        <v>5979755.6250000019</v>
      </c>
      <c r="T945" s="49">
        <f t="shared" si="684"/>
        <v>7305.3749999999554</v>
      </c>
      <c r="U945" s="58">
        <f t="shared" si="695"/>
        <v>947133493.44375026</v>
      </c>
      <c r="V945" s="39">
        <f t="shared" si="659"/>
        <v>5917.3537499999638</v>
      </c>
      <c r="W945" s="39">
        <f t="shared" si="685"/>
        <v>5917.3537499999638</v>
      </c>
      <c r="X945" s="39">
        <f t="shared" si="674"/>
        <v>34274.542500000003</v>
      </c>
    </row>
    <row r="946" spans="2:24" x14ac:dyDescent="0.25">
      <c r="B946" s="4" t="s">
        <v>59</v>
      </c>
      <c r="C946" s="4">
        <v>931</v>
      </c>
      <c r="D946" s="4">
        <v>342</v>
      </c>
      <c r="E946" s="11">
        <v>60.2</v>
      </c>
      <c r="F946" s="39">
        <f t="shared" si="677"/>
        <v>-9.7222222222222612E-2</v>
      </c>
      <c r="G946" s="40">
        <f t="shared" si="678"/>
        <v>16.722222222222221</v>
      </c>
      <c r="H946" s="41">
        <v>1242</v>
      </c>
      <c r="I946" s="42">
        <v>158.38999999999999</v>
      </c>
      <c r="J946" s="43">
        <f t="shared" si="679"/>
        <v>134.82771037037037</v>
      </c>
      <c r="K946" s="44">
        <v>2.46</v>
      </c>
      <c r="L946" s="45">
        <f t="shared" si="689"/>
        <v>-120.75000000000048</v>
      </c>
      <c r="M946" s="45">
        <f t="shared" si="680"/>
        <v>-120.75000000000048</v>
      </c>
      <c r="N946" s="46">
        <f t="shared" si="681"/>
        <v>172.46771037036987</v>
      </c>
      <c r="O946" s="47">
        <f t="shared" si="694"/>
        <v>-7269.1500000000296</v>
      </c>
      <c r="P946" s="47">
        <f t="shared" si="682"/>
        <v>7269.1500000000296</v>
      </c>
      <c r="Q946" s="47">
        <f t="shared" si="683"/>
        <v>0</v>
      </c>
      <c r="R946" s="39">
        <f t="shared" si="686"/>
        <v>6606874.2000000011</v>
      </c>
      <c r="S946" s="50">
        <f t="shared" si="661"/>
        <v>5987024.7750000022</v>
      </c>
      <c r="T946" s="49">
        <f t="shared" si="684"/>
        <v>7269.1500000000296</v>
      </c>
      <c r="U946" s="58">
        <f t="shared" si="695"/>
        <v>948284854.11225033</v>
      </c>
      <c r="V946" s="39">
        <f t="shared" si="659"/>
        <v>5888.0115000000242</v>
      </c>
      <c r="W946" s="39">
        <f t="shared" si="685"/>
        <v>5888.0115000000242</v>
      </c>
      <c r="X946" s="39">
        <f t="shared" ref="X946" si="706">W946</f>
        <v>5888.0115000000242</v>
      </c>
    </row>
    <row r="947" spans="2:24" x14ac:dyDescent="0.25">
      <c r="B947" s="4" t="s">
        <v>59</v>
      </c>
      <c r="C947" s="4">
        <v>932</v>
      </c>
      <c r="D947" s="4">
        <v>343</v>
      </c>
      <c r="E947" s="11">
        <v>59.8</v>
      </c>
      <c r="F947" s="39">
        <f t="shared" si="677"/>
        <v>-0.1111111111111117</v>
      </c>
      <c r="G947" s="40">
        <f t="shared" si="678"/>
        <v>16.611111111111111</v>
      </c>
      <c r="H947" s="41">
        <v>1242</v>
      </c>
      <c r="I947" s="42">
        <v>158.38999999999999</v>
      </c>
      <c r="J947" s="43">
        <f t="shared" si="679"/>
        <v>133.04193259259259</v>
      </c>
      <c r="K947" s="44">
        <v>2.46</v>
      </c>
      <c r="L947" s="45">
        <f t="shared" si="689"/>
        <v>-138.00000000000074</v>
      </c>
      <c r="M947" s="45">
        <f t="shared" si="680"/>
        <v>-138.00000000000074</v>
      </c>
      <c r="N947" s="46">
        <f t="shared" si="681"/>
        <v>153.43193259259186</v>
      </c>
      <c r="O947" s="47">
        <f t="shared" si="694"/>
        <v>-8252.4000000000433</v>
      </c>
      <c r="P947" s="47">
        <f t="shared" si="682"/>
        <v>8252.4000000000433</v>
      </c>
      <c r="Q947" s="47">
        <f t="shared" si="683"/>
        <v>0</v>
      </c>
      <c r="R947" s="39">
        <f t="shared" si="686"/>
        <v>6606874.2000000011</v>
      </c>
      <c r="S947" s="50">
        <f t="shared" si="661"/>
        <v>5995277.1750000026</v>
      </c>
      <c r="T947" s="49">
        <f t="shared" si="684"/>
        <v>8252.4000000000433</v>
      </c>
      <c r="U947" s="58">
        <f t="shared" si="695"/>
        <v>949591951.74825037</v>
      </c>
      <c r="V947" s="39">
        <f t="shared" ref="V947:V1010" si="707">0.81*T947</f>
        <v>6684.4440000000359</v>
      </c>
      <c r="W947" s="39">
        <f t="shared" si="685"/>
        <v>6684.4440000000359</v>
      </c>
      <c r="X947" s="39">
        <f t="shared" ref="X947" si="708">W947+X946</f>
        <v>12572.45550000006</v>
      </c>
    </row>
    <row r="948" spans="2:24" x14ac:dyDescent="0.25">
      <c r="B948" s="4" t="s">
        <v>59</v>
      </c>
      <c r="C948" s="4">
        <v>933</v>
      </c>
      <c r="D948" s="4">
        <v>344</v>
      </c>
      <c r="E948" s="11">
        <v>59.4</v>
      </c>
      <c r="F948" s="39">
        <f t="shared" si="677"/>
        <v>-0.16666666666666607</v>
      </c>
      <c r="G948" s="40">
        <f t="shared" si="678"/>
        <v>16.5</v>
      </c>
      <c r="H948" s="41">
        <v>1242</v>
      </c>
      <c r="I948" s="42">
        <v>158.38999999999999</v>
      </c>
      <c r="J948" s="43">
        <f t="shared" si="679"/>
        <v>131.26806000000002</v>
      </c>
      <c r="K948" s="44">
        <v>2.46</v>
      </c>
      <c r="L948" s="45">
        <f t="shared" si="689"/>
        <v>-206.99999999999926</v>
      </c>
      <c r="M948" s="45">
        <f t="shared" si="680"/>
        <v>-206.99999999999926</v>
      </c>
      <c r="N948" s="46">
        <f t="shared" si="681"/>
        <v>82.658060000000717</v>
      </c>
      <c r="O948" s="47">
        <f t="shared" si="694"/>
        <v>-12295.799999999956</v>
      </c>
      <c r="P948" s="47">
        <f t="shared" si="682"/>
        <v>12295.799999999956</v>
      </c>
      <c r="Q948" s="47">
        <f t="shared" si="683"/>
        <v>0</v>
      </c>
      <c r="R948" s="39">
        <f t="shared" si="686"/>
        <v>6606874.2000000011</v>
      </c>
      <c r="S948" s="50">
        <f t="shared" ref="S948:S1011" si="709">S947+T948</f>
        <v>6007572.9750000024</v>
      </c>
      <c r="T948" s="49">
        <f t="shared" si="684"/>
        <v>12295.799999999956</v>
      </c>
      <c r="U948" s="58">
        <f t="shared" si="695"/>
        <v>951539483.51025033</v>
      </c>
      <c r="V948" s="39">
        <f t="shared" si="707"/>
        <v>9959.5979999999654</v>
      </c>
      <c r="W948" s="39">
        <f t="shared" si="685"/>
        <v>9959.5979999999654</v>
      </c>
      <c r="X948" s="39">
        <f t="shared" si="674"/>
        <v>22532.053500000024</v>
      </c>
    </row>
    <row r="949" spans="2:24" x14ac:dyDescent="0.25">
      <c r="B949" s="4" t="s">
        <v>59</v>
      </c>
      <c r="C949" s="4">
        <v>934</v>
      </c>
      <c r="D949" s="4">
        <v>345</v>
      </c>
      <c r="E949" s="11">
        <v>58.6</v>
      </c>
      <c r="F949" s="39">
        <f t="shared" si="677"/>
        <v>-0.26388888888888867</v>
      </c>
      <c r="G949" s="40">
        <f t="shared" si="678"/>
        <v>16.277777777777779</v>
      </c>
      <c r="H949" s="41">
        <v>1242</v>
      </c>
      <c r="I949" s="42">
        <v>158.38999999999999</v>
      </c>
      <c r="J949" s="43">
        <f t="shared" si="679"/>
        <v>127.75603037037038</v>
      </c>
      <c r="K949" s="44">
        <v>2.46</v>
      </c>
      <c r="L949" s="45">
        <f t="shared" si="689"/>
        <v>-327.74999999999972</v>
      </c>
      <c r="M949" s="45">
        <f t="shared" si="680"/>
        <v>-327.74999999999972</v>
      </c>
      <c r="N949" s="46">
        <f t="shared" si="681"/>
        <v>-41.603969629629376</v>
      </c>
      <c r="O949" s="47">
        <f t="shared" si="694"/>
        <v>-19206.149999999983</v>
      </c>
      <c r="P949" s="47">
        <f t="shared" si="682"/>
        <v>19206.149999999983</v>
      </c>
      <c r="Q949" s="47">
        <f t="shared" si="683"/>
        <v>0</v>
      </c>
      <c r="R949" s="39">
        <f t="shared" si="686"/>
        <v>6606874.2000000011</v>
      </c>
      <c r="S949" s="50">
        <f t="shared" si="709"/>
        <v>6026779.1250000028</v>
      </c>
      <c r="T949" s="49">
        <f t="shared" si="684"/>
        <v>19206.149999999983</v>
      </c>
      <c r="U949" s="58">
        <f t="shared" si="695"/>
        <v>954581545.60875034</v>
      </c>
      <c r="V949" s="39">
        <f t="shared" si="707"/>
        <v>15556.981499999987</v>
      </c>
      <c r="W949" s="39">
        <f t="shared" si="685"/>
        <v>15556.981499999987</v>
      </c>
      <c r="X949" s="39">
        <f t="shared" si="674"/>
        <v>38089.035000000011</v>
      </c>
    </row>
    <row r="950" spans="2:24" x14ac:dyDescent="0.25">
      <c r="B950" s="4" t="s">
        <v>59</v>
      </c>
      <c r="C950" s="4">
        <v>935</v>
      </c>
      <c r="D950" s="4">
        <v>346</v>
      </c>
      <c r="E950" s="11">
        <v>57.5</v>
      </c>
      <c r="F950" s="39">
        <f t="shared" si="677"/>
        <v>-0.27777777777777779</v>
      </c>
      <c r="G950" s="40">
        <f t="shared" si="678"/>
        <v>15.972222222222221</v>
      </c>
      <c r="H950" s="41">
        <v>1242</v>
      </c>
      <c r="I950" s="42">
        <v>158.38999999999999</v>
      </c>
      <c r="J950" s="43">
        <f t="shared" si="679"/>
        <v>123.00474537037037</v>
      </c>
      <c r="K950" s="44">
        <v>2.46</v>
      </c>
      <c r="L950" s="45">
        <f t="shared" si="689"/>
        <v>-345</v>
      </c>
      <c r="M950" s="45">
        <f t="shared" si="680"/>
        <v>-345</v>
      </c>
      <c r="N950" s="46">
        <f t="shared" si="681"/>
        <v>-63.605254629629655</v>
      </c>
      <c r="O950" s="47">
        <f t="shared" si="694"/>
        <v>-19837.5</v>
      </c>
      <c r="P950" s="47">
        <f t="shared" si="682"/>
        <v>19837.5</v>
      </c>
      <c r="Q950" s="47">
        <f t="shared" si="683"/>
        <v>0</v>
      </c>
      <c r="R950" s="39">
        <f t="shared" si="686"/>
        <v>6606874.2000000011</v>
      </c>
      <c r="S950" s="50">
        <f t="shared" si="709"/>
        <v>6046616.6250000028</v>
      </c>
      <c r="T950" s="49">
        <f t="shared" si="684"/>
        <v>19837.5</v>
      </c>
      <c r="U950" s="58">
        <f t="shared" si="695"/>
        <v>957723607.23375034</v>
      </c>
      <c r="V950" s="39">
        <f t="shared" si="707"/>
        <v>16068.375000000002</v>
      </c>
      <c r="W950" s="39">
        <f t="shared" si="685"/>
        <v>16068.375000000002</v>
      </c>
      <c r="X950" s="39">
        <f t="shared" ref="X950" si="710">W950</f>
        <v>16068.375000000002</v>
      </c>
    </row>
    <row r="951" spans="2:24" x14ac:dyDescent="0.25">
      <c r="B951" s="4" t="s">
        <v>59</v>
      </c>
      <c r="C951" s="4">
        <v>936</v>
      </c>
      <c r="D951" s="4">
        <v>347</v>
      </c>
      <c r="E951" s="11">
        <v>56.6</v>
      </c>
      <c r="F951" s="39">
        <f t="shared" si="677"/>
        <v>-0.20833333333333331</v>
      </c>
      <c r="G951" s="40">
        <f t="shared" si="678"/>
        <v>15.722222222222221</v>
      </c>
      <c r="H951" s="41">
        <v>1242</v>
      </c>
      <c r="I951" s="42">
        <v>158.38999999999999</v>
      </c>
      <c r="J951" s="43">
        <f t="shared" si="679"/>
        <v>119.18429703703704</v>
      </c>
      <c r="K951" s="44">
        <v>2.46</v>
      </c>
      <c r="L951" s="45">
        <f t="shared" si="689"/>
        <v>-258.75</v>
      </c>
      <c r="M951" s="45">
        <f t="shared" si="680"/>
        <v>-258.75</v>
      </c>
      <c r="N951" s="46">
        <f t="shared" si="681"/>
        <v>18.824297037037013</v>
      </c>
      <c r="O951" s="47">
        <f t="shared" si="694"/>
        <v>-14645.25</v>
      </c>
      <c r="P951" s="47">
        <f t="shared" si="682"/>
        <v>14645.25</v>
      </c>
      <c r="Q951" s="47">
        <f t="shared" si="683"/>
        <v>0</v>
      </c>
      <c r="R951" s="39">
        <f t="shared" si="686"/>
        <v>6606874.2000000011</v>
      </c>
      <c r="S951" s="50">
        <f t="shared" si="709"/>
        <v>6061261.8750000028</v>
      </c>
      <c r="T951" s="49">
        <f t="shared" si="684"/>
        <v>14645.25</v>
      </c>
      <c r="U951" s="58">
        <f t="shared" si="695"/>
        <v>960043268.38125038</v>
      </c>
      <c r="V951" s="39">
        <f t="shared" si="707"/>
        <v>11862.6525</v>
      </c>
      <c r="W951" s="39">
        <f t="shared" si="685"/>
        <v>11862.6525</v>
      </c>
      <c r="X951" s="39">
        <f t="shared" ref="X951" si="711">W951+X950</f>
        <v>27931.027500000004</v>
      </c>
    </row>
    <row r="952" spans="2:24" x14ac:dyDescent="0.25">
      <c r="B952" s="4" t="s">
        <v>59</v>
      </c>
      <c r="C952" s="4">
        <v>937</v>
      </c>
      <c r="D952" s="4">
        <v>348</v>
      </c>
      <c r="E952" s="11">
        <v>56</v>
      </c>
      <c r="F952" s="39">
        <f t="shared" si="677"/>
        <v>-0.15277777777777798</v>
      </c>
      <c r="G952" s="40">
        <f t="shared" si="678"/>
        <v>15.555555555555555</v>
      </c>
      <c r="H952" s="41">
        <v>1242</v>
      </c>
      <c r="I952" s="42">
        <v>158.38999999999999</v>
      </c>
      <c r="J952" s="43">
        <f t="shared" si="679"/>
        <v>116.67081481481482</v>
      </c>
      <c r="K952" s="44">
        <v>2.46</v>
      </c>
      <c r="L952" s="45">
        <f t="shared" si="689"/>
        <v>-189.75000000000026</v>
      </c>
      <c r="M952" s="45">
        <f t="shared" si="680"/>
        <v>-189.75000000000026</v>
      </c>
      <c r="N952" s="46">
        <f t="shared" si="681"/>
        <v>85.310814814814563</v>
      </c>
      <c r="O952" s="47">
        <f t="shared" si="694"/>
        <v>-10626.000000000015</v>
      </c>
      <c r="P952" s="47">
        <f t="shared" si="682"/>
        <v>10626.000000000015</v>
      </c>
      <c r="Q952" s="47">
        <f t="shared" si="683"/>
        <v>0</v>
      </c>
      <c r="R952" s="39">
        <f t="shared" si="686"/>
        <v>6606874.2000000011</v>
      </c>
      <c r="S952" s="50">
        <f t="shared" si="709"/>
        <v>6071887.8750000028</v>
      </c>
      <c r="T952" s="49">
        <f t="shared" si="684"/>
        <v>10626.000000000015</v>
      </c>
      <c r="U952" s="58">
        <f t="shared" si="695"/>
        <v>961726320.52125037</v>
      </c>
      <c r="V952" s="39">
        <f t="shared" si="707"/>
        <v>8607.0600000000122</v>
      </c>
      <c r="W952" s="39">
        <f t="shared" si="685"/>
        <v>8607.0600000000122</v>
      </c>
      <c r="X952" s="39">
        <f t="shared" si="674"/>
        <v>36538.087500000016</v>
      </c>
    </row>
    <row r="953" spans="2:24" x14ac:dyDescent="0.25">
      <c r="B953" s="4" t="s">
        <v>59</v>
      </c>
      <c r="C953" s="4">
        <v>938</v>
      </c>
      <c r="D953" s="4">
        <v>349</v>
      </c>
      <c r="E953" s="11">
        <v>55.5</v>
      </c>
      <c r="F953" s="39">
        <f t="shared" si="677"/>
        <v>-0.1388888888888889</v>
      </c>
      <c r="G953" s="40">
        <f t="shared" si="678"/>
        <v>15.416666666666666</v>
      </c>
      <c r="H953" s="41">
        <v>1242</v>
      </c>
      <c r="I953" s="42">
        <v>158.38999999999999</v>
      </c>
      <c r="J953" s="43">
        <f t="shared" si="679"/>
        <v>114.59670833333332</v>
      </c>
      <c r="K953" s="44">
        <v>2.46</v>
      </c>
      <c r="L953" s="45">
        <f t="shared" si="689"/>
        <v>-172.5</v>
      </c>
      <c r="M953" s="45">
        <f t="shared" si="680"/>
        <v>-172.5</v>
      </c>
      <c r="N953" s="46">
        <f t="shared" si="681"/>
        <v>100.4867083333333</v>
      </c>
      <c r="O953" s="47">
        <f t="shared" si="694"/>
        <v>-9573.75</v>
      </c>
      <c r="P953" s="47">
        <f t="shared" si="682"/>
        <v>9573.75</v>
      </c>
      <c r="Q953" s="47">
        <f t="shared" si="683"/>
        <v>0</v>
      </c>
      <c r="R953" s="39">
        <f t="shared" si="686"/>
        <v>6606874.2000000011</v>
      </c>
      <c r="S953" s="50">
        <f t="shared" si="709"/>
        <v>6081461.6250000028</v>
      </c>
      <c r="T953" s="49">
        <f t="shared" si="684"/>
        <v>9573.75</v>
      </c>
      <c r="U953" s="58">
        <f t="shared" si="695"/>
        <v>963242706.78375041</v>
      </c>
      <c r="V953" s="39">
        <f t="shared" si="707"/>
        <v>7754.7375000000002</v>
      </c>
      <c r="W953" s="39">
        <f t="shared" si="685"/>
        <v>7754.7375000000002</v>
      </c>
      <c r="X953" s="39">
        <f t="shared" si="674"/>
        <v>44292.825000000019</v>
      </c>
    </row>
    <row r="954" spans="2:24" x14ac:dyDescent="0.25">
      <c r="B954" s="4" t="s">
        <v>59</v>
      </c>
      <c r="C954" s="4">
        <v>939</v>
      </c>
      <c r="D954" s="4">
        <v>350</v>
      </c>
      <c r="E954" s="11">
        <v>55</v>
      </c>
      <c r="F954" s="39">
        <f t="shared" si="677"/>
        <v>-0.15277777777777798</v>
      </c>
      <c r="G954" s="40">
        <f t="shared" si="678"/>
        <v>15.277777777777777</v>
      </c>
      <c r="H954" s="41">
        <v>1242</v>
      </c>
      <c r="I954" s="42">
        <v>158.38999999999999</v>
      </c>
      <c r="J954" s="43">
        <f t="shared" si="679"/>
        <v>112.54120370370369</v>
      </c>
      <c r="K954" s="44">
        <v>2.46</v>
      </c>
      <c r="L954" s="45">
        <f t="shared" si="689"/>
        <v>-189.75000000000026</v>
      </c>
      <c r="M954" s="45">
        <f t="shared" si="680"/>
        <v>-189.75000000000026</v>
      </c>
      <c r="N954" s="46">
        <f t="shared" si="681"/>
        <v>81.181203703703403</v>
      </c>
      <c r="O954" s="47">
        <f t="shared" si="694"/>
        <v>-10436.250000000015</v>
      </c>
      <c r="P954" s="47">
        <f t="shared" si="682"/>
        <v>10436.250000000015</v>
      </c>
      <c r="Q954" s="47">
        <f t="shared" si="683"/>
        <v>0</v>
      </c>
      <c r="R954" s="39">
        <f t="shared" si="686"/>
        <v>6606874.2000000011</v>
      </c>
      <c r="S954" s="50">
        <f t="shared" si="709"/>
        <v>6091897.8750000028</v>
      </c>
      <c r="T954" s="49">
        <f t="shared" si="684"/>
        <v>10436.250000000015</v>
      </c>
      <c r="U954" s="58">
        <f t="shared" si="695"/>
        <v>964895704.42125034</v>
      </c>
      <c r="V954" s="39">
        <f t="shared" si="707"/>
        <v>8453.362500000012</v>
      </c>
      <c r="W954" s="39">
        <f t="shared" si="685"/>
        <v>8453.362500000012</v>
      </c>
      <c r="X954" s="39">
        <f t="shared" ref="X954" si="712">W954</f>
        <v>8453.362500000012</v>
      </c>
    </row>
    <row r="955" spans="2:24" x14ac:dyDescent="0.25">
      <c r="B955" s="4" t="s">
        <v>59</v>
      </c>
      <c r="C955" s="4">
        <v>940</v>
      </c>
      <c r="D955" s="4">
        <v>351</v>
      </c>
      <c r="E955" s="11">
        <v>54.4</v>
      </c>
      <c r="F955" s="39">
        <f t="shared" si="677"/>
        <v>-0.12499999999999981</v>
      </c>
      <c r="G955" s="40">
        <f t="shared" si="678"/>
        <v>15.111111111111111</v>
      </c>
      <c r="H955" s="41">
        <v>1242</v>
      </c>
      <c r="I955" s="42">
        <v>158.38999999999999</v>
      </c>
      <c r="J955" s="43">
        <f t="shared" si="679"/>
        <v>110.0991525925926</v>
      </c>
      <c r="K955" s="44">
        <v>2.46</v>
      </c>
      <c r="L955" s="45">
        <f t="shared" si="689"/>
        <v>-155.24999999999977</v>
      </c>
      <c r="M955" s="45">
        <f t="shared" si="680"/>
        <v>-155.24999999999977</v>
      </c>
      <c r="N955" s="46">
        <f t="shared" si="681"/>
        <v>113.2391525925928</v>
      </c>
      <c r="O955" s="47">
        <f t="shared" si="694"/>
        <v>-8445.5999999999876</v>
      </c>
      <c r="P955" s="47">
        <f t="shared" si="682"/>
        <v>8445.5999999999876</v>
      </c>
      <c r="Q955" s="47">
        <f t="shared" si="683"/>
        <v>0</v>
      </c>
      <c r="R955" s="39">
        <f t="shared" si="686"/>
        <v>6606874.2000000011</v>
      </c>
      <c r="S955" s="50">
        <f t="shared" si="709"/>
        <v>6100343.4750000024</v>
      </c>
      <c r="T955" s="49">
        <f t="shared" si="684"/>
        <v>8445.5999999999876</v>
      </c>
      <c r="U955" s="58">
        <f t="shared" si="695"/>
        <v>966233403.00525033</v>
      </c>
      <c r="V955" s="39">
        <f t="shared" si="707"/>
        <v>6840.9359999999906</v>
      </c>
      <c r="W955" s="39">
        <f t="shared" si="685"/>
        <v>6840.9359999999906</v>
      </c>
      <c r="X955" s="39">
        <f t="shared" ref="X955" si="713">W955+X954</f>
        <v>15294.298500000003</v>
      </c>
    </row>
    <row r="956" spans="2:24" x14ac:dyDescent="0.25">
      <c r="B956" s="4" t="s">
        <v>59</v>
      </c>
      <c r="C956" s="4">
        <v>941</v>
      </c>
      <c r="D956" s="4">
        <v>352</v>
      </c>
      <c r="E956" s="11">
        <v>54.1</v>
      </c>
      <c r="F956" s="39">
        <f t="shared" si="677"/>
        <v>-5.5555555555555358E-2</v>
      </c>
      <c r="G956" s="40">
        <f t="shared" si="678"/>
        <v>15.027777777777779</v>
      </c>
      <c r="H956" s="41">
        <v>1242</v>
      </c>
      <c r="I956" s="42">
        <v>158.38999999999999</v>
      </c>
      <c r="J956" s="43">
        <f t="shared" si="679"/>
        <v>108.88817203703705</v>
      </c>
      <c r="K956" s="44">
        <v>2.46</v>
      </c>
      <c r="L956" s="45">
        <f t="shared" si="689"/>
        <v>-68.999999999999758</v>
      </c>
      <c r="M956" s="45">
        <f t="shared" si="680"/>
        <v>-68.999999999999758</v>
      </c>
      <c r="N956" s="46">
        <f t="shared" si="681"/>
        <v>198.27817203703728</v>
      </c>
      <c r="O956" s="47">
        <f t="shared" si="694"/>
        <v>-3732.8999999999869</v>
      </c>
      <c r="P956" s="47">
        <f t="shared" si="682"/>
        <v>3732.8999999999869</v>
      </c>
      <c r="Q956" s="47">
        <f t="shared" si="683"/>
        <v>0</v>
      </c>
      <c r="R956" s="39">
        <f t="shared" si="686"/>
        <v>6606874.2000000011</v>
      </c>
      <c r="S956" s="50">
        <f t="shared" si="709"/>
        <v>6104076.3750000028</v>
      </c>
      <c r="T956" s="49">
        <f t="shared" si="684"/>
        <v>3732.8999999999869</v>
      </c>
      <c r="U956" s="58">
        <f t="shared" si="695"/>
        <v>966824657.03625035</v>
      </c>
      <c r="V956" s="39">
        <f t="shared" si="707"/>
        <v>3023.6489999999894</v>
      </c>
      <c r="W956" s="39">
        <f t="shared" si="685"/>
        <v>3023.6489999999894</v>
      </c>
      <c r="X956" s="39">
        <f t="shared" si="674"/>
        <v>18317.947499999991</v>
      </c>
    </row>
    <row r="957" spans="2:24" x14ac:dyDescent="0.25">
      <c r="B957" s="4" t="s">
        <v>59</v>
      </c>
      <c r="C957" s="4">
        <v>942</v>
      </c>
      <c r="D957" s="4">
        <v>353</v>
      </c>
      <c r="E957" s="11">
        <v>54</v>
      </c>
      <c r="F957" s="39">
        <f t="shared" si="677"/>
        <v>-2.7777777777778172E-2</v>
      </c>
      <c r="G957" s="40">
        <f t="shared" si="678"/>
        <v>15</v>
      </c>
      <c r="H957" s="41">
        <v>1242</v>
      </c>
      <c r="I957" s="42">
        <v>158.38999999999999</v>
      </c>
      <c r="J957" s="43">
        <f t="shared" si="679"/>
        <v>108.486</v>
      </c>
      <c r="K957" s="44">
        <v>2.46</v>
      </c>
      <c r="L957" s="45">
        <f t="shared" si="689"/>
        <v>-34.50000000000049</v>
      </c>
      <c r="M957" s="45">
        <f t="shared" si="680"/>
        <v>-34.50000000000049</v>
      </c>
      <c r="N957" s="46">
        <f t="shared" si="681"/>
        <v>232.37599999999949</v>
      </c>
      <c r="O957" s="47">
        <f t="shared" si="694"/>
        <v>-1863.0000000000264</v>
      </c>
      <c r="P957" s="47">
        <f t="shared" si="682"/>
        <v>1863.0000000000264</v>
      </c>
      <c r="Q957" s="47">
        <f t="shared" si="683"/>
        <v>0</v>
      </c>
      <c r="R957" s="39">
        <f t="shared" si="686"/>
        <v>6606874.2000000011</v>
      </c>
      <c r="S957" s="50">
        <f t="shared" si="709"/>
        <v>6105939.3750000028</v>
      </c>
      <c r="T957" s="49">
        <f t="shared" si="684"/>
        <v>1863.0000000000264</v>
      </c>
      <c r="U957" s="58">
        <f t="shared" si="695"/>
        <v>967119737.60625041</v>
      </c>
      <c r="V957" s="39">
        <f t="shared" si="707"/>
        <v>1509.0300000000216</v>
      </c>
      <c r="W957" s="39">
        <f t="shared" si="685"/>
        <v>1509.0300000000216</v>
      </c>
      <c r="X957" s="39">
        <f t="shared" si="674"/>
        <v>19826.977500000012</v>
      </c>
    </row>
    <row r="958" spans="2:24" x14ac:dyDescent="0.25">
      <c r="B958" s="4" t="s">
        <v>59</v>
      </c>
      <c r="C958" s="4">
        <v>943</v>
      </c>
      <c r="D958" s="4">
        <v>354</v>
      </c>
      <c r="E958" s="11">
        <v>53.9</v>
      </c>
      <c r="F958" s="39">
        <f t="shared" si="677"/>
        <v>-1.3888888888889086E-2</v>
      </c>
      <c r="G958" s="40">
        <f t="shared" si="678"/>
        <v>14.972222222222221</v>
      </c>
      <c r="H958" s="41">
        <v>1242</v>
      </c>
      <c r="I958" s="42">
        <v>158.38999999999999</v>
      </c>
      <c r="J958" s="43">
        <f t="shared" si="679"/>
        <v>108.08457203703703</v>
      </c>
      <c r="K958" s="44">
        <v>2.46</v>
      </c>
      <c r="L958" s="45">
        <f t="shared" si="689"/>
        <v>-17.250000000000245</v>
      </c>
      <c r="M958" s="45">
        <f t="shared" si="680"/>
        <v>-17.250000000000245</v>
      </c>
      <c r="N958" s="46">
        <f t="shared" si="681"/>
        <v>249.22457203703678</v>
      </c>
      <c r="O958" s="47">
        <f t="shared" si="694"/>
        <v>-929.77500000001316</v>
      </c>
      <c r="P958" s="47">
        <f t="shared" si="682"/>
        <v>929.77500000001316</v>
      </c>
      <c r="Q958" s="47">
        <f t="shared" si="683"/>
        <v>0</v>
      </c>
      <c r="R958" s="39">
        <f t="shared" si="686"/>
        <v>6606874.2000000011</v>
      </c>
      <c r="S958" s="50">
        <f t="shared" si="709"/>
        <v>6106869.1500000032</v>
      </c>
      <c r="T958" s="49">
        <f t="shared" si="684"/>
        <v>929.77500000001316</v>
      </c>
      <c r="U958" s="58">
        <f t="shared" si="695"/>
        <v>967267004.66850042</v>
      </c>
      <c r="V958" s="39">
        <f t="shared" si="707"/>
        <v>753.11775000001069</v>
      </c>
      <c r="W958" s="39">
        <f t="shared" si="685"/>
        <v>753.11775000001069</v>
      </c>
      <c r="X958" s="39">
        <f t="shared" ref="X958" si="714">W958</f>
        <v>753.11775000001069</v>
      </c>
    </row>
    <row r="959" spans="2:24" x14ac:dyDescent="0.25">
      <c r="B959" s="4" t="s">
        <v>59</v>
      </c>
      <c r="C959" s="4">
        <v>944</v>
      </c>
      <c r="D959" s="4">
        <v>355</v>
      </c>
      <c r="E959" s="11">
        <v>53.9</v>
      </c>
      <c r="F959" s="39">
        <f t="shared" si="677"/>
        <v>1.3888888888889086E-2</v>
      </c>
      <c r="G959" s="40">
        <f t="shared" si="678"/>
        <v>14.972222222222221</v>
      </c>
      <c r="H959" s="41">
        <v>1242</v>
      </c>
      <c r="I959" s="42">
        <v>158.38999999999999</v>
      </c>
      <c r="J959" s="43">
        <f t="shared" si="679"/>
        <v>108.08457203703703</v>
      </c>
      <c r="K959" s="44">
        <v>2.46</v>
      </c>
      <c r="L959" s="45">
        <f t="shared" si="689"/>
        <v>17.250000000000245</v>
      </c>
      <c r="M959" s="45">
        <f t="shared" si="680"/>
        <v>17.250000000000245</v>
      </c>
      <c r="N959" s="46">
        <f t="shared" si="681"/>
        <v>283.72457203703726</v>
      </c>
      <c r="O959" s="47">
        <f t="shared" si="694"/>
        <v>929.77500000001316</v>
      </c>
      <c r="P959" s="47">
        <f t="shared" si="682"/>
        <v>0</v>
      </c>
      <c r="Q959" s="47">
        <f t="shared" si="683"/>
        <v>929.77500000001316</v>
      </c>
      <c r="R959" s="39">
        <f t="shared" si="686"/>
        <v>6607803.9750000015</v>
      </c>
      <c r="S959" s="50">
        <f t="shared" si="709"/>
        <v>6106869.1500000032</v>
      </c>
      <c r="T959" s="49">
        <f t="shared" si="684"/>
        <v>0</v>
      </c>
      <c r="U959" s="58">
        <f t="shared" si="695"/>
        <v>967267004.66850042</v>
      </c>
      <c r="V959" s="39">
        <f t="shared" si="707"/>
        <v>0</v>
      </c>
      <c r="W959" s="39">
        <f t="shared" si="685"/>
        <v>0</v>
      </c>
      <c r="X959" s="39">
        <f t="shared" ref="X959" si="715">W959+X958</f>
        <v>753.11775000001069</v>
      </c>
    </row>
    <row r="960" spans="2:24" x14ac:dyDescent="0.25">
      <c r="B960" s="4" t="s">
        <v>59</v>
      </c>
      <c r="C960" s="4">
        <v>945</v>
      </c>
      <c r="D960" s="4">
        <v>356</v>
      </c>
      <c r="E960" s="11">
        <v>54</v>
      </c>
      <c r="F960" s="39">
        <f t="shared" si="677"/>
        <v>4.1666666666667261E-2</v>
      </c>
      <c r="G960" s="40">
        <f t="shared" si="678"/>
        <v>15</v>
      </c>
      <c r="H960" s="41">
        <v>1242</v>
      </c>
      <c r="I960" s="42">
        <v>158.38999999999999</v>
      </c>
      <c r="J960" s="43">
        <f t="shared" si="679"/>
        <v>108.486</v>
      </c>
      <c r="K960" s="44">
        <v>2.46</v>
      </c>
      <c r="L960" s="45">
        <f t="shared" si="689"/>
        <v>51.750000000000739</v>
      </c>
      <c r="M960" s="45">
        <f t="shared" si="680"/>
        <v>51.750000000000739</v>
      </c>
      <c r="N960" s="46">
        <f t="shared" si="681"/>
        <v>318.62600000000072</v>
      </c>
      <c r="O960" s="47">
        <f t="shared" si="694"/>
        <v>2794.50000000004</v>
      </c>
      <c r="P960" s="47">
        <f t="shared" si="682"/>
        <v>0</v>
      </c>
      <c r="Q960" s="47">
        <f t="shared" si="683"/>
        <v>2794.50000000004</v>
      </c>
      <c r="R960" s="39">
        <f t="shared" si="686"/>
        <v>6610598.4750000015</v>
      </c>
      <c r="S960" s="50">
        <f t="shared" si="709"/>
        <v>6106869.1500000032</v>
      </c>
      <c r="T960" s="49">
        <f t="shared" si="684"/>
        <v>0</v>
      </c>
      <c r="U960" s="58">
        <f t="shared" si="695"/>
        <v>967267004.66850042</v>
      </c>
      <c r="V960" s="39">
        <f t="shared" si="707"/>
        <v>0</v>
      </c>
      <c r="W960" s="39">
        <f t="shared" si="685"/>
        <v>0</v>
      </c>
      <c r="X960" s="39">
        <f t="shared" si="674"/>
        <v>753.11775000001069</v>
      </c>
    </row>
    <row r="961" spans="2:24" x14ac:dyDescent="0.25">
      <c r="B961" s="4" t="s">
        <v>59</v>
      </c>
      <c r="C961" s="4">
        <v>946</v>
      </c>
      <c r="D961" s="4">
        <v>357</v>
      </c>
      <c r="E961" s="11">
        <v>54.2</v>
      </c>
      <c r="F961" s="39">
        <f t="shared" si="677"/>
        <v>0.1388888888888889</v>
      </c>
      <c r="G961" s="40">
        <f t="shared" si="678"/>
        <v>15.055555555555555</v>
      </c>
      <c r="H961" s="41">
        <v>1242</v>
      </c>
      <c r="I961" s="42">
        <v>158.38999999999999</v>
      </c>
      <c r="J961" s="43">
        <f t="shared" si="679"/>
        <v>109.29108814814815</v>
      </c>
      <c r="K961" s="44">
        <v>2.46</v>
      </c>
      <c r="L961" s="45">
        <f t="shared" si="689"/>
        <v>172.5</v>
      </c>
      <c r="M961" s="45">
        <f t="shared" si="680"/>
        <v>172.5</v>
      </c>
      <c r="N961" s="46">
        <f t="shared" si="681"/>
        <v>440.18108814814815</v>
      </c>
      <c r="O961" s="47">
        <f t="shared" si="694"/>
        <v>9349.5</v>
      </c>
      <c r="P961" s="47">
        <f t="shared" si="682"/>
        <v>0</v>
      </c>
      <c r="Q961" s="47">
        <f t="shared" si="683"/>
        <v>9349.5</v>
      </c>
      <c r="R961" s="39">
        <f t="shared" si="686"/>
        <v>6619947.9750000015</v>
      </c>
      <c r="S961" s="50">
        <f t="shared" si="709"/>
        <v>6106869.1500000032</v>
      </c>
      <c r="T961" s="49">
        <f t="shared" si="684"/>
        <v>0</v>
      </c>
      <c r="U961" s="58">
        <f t="shared" si="695"/>
        <v>967267004.66850042</v>
      </c>
      <c r="V961" s="39">
        <f t="shared" si="707"/>
        <v>0</v>
      </c>
      <c r="W961" s="39">
        <f t="shared" si="685"/>
        <v>0</v>
      </c>
      <c r="X961" s="39">
        <f t="shared" si="674"/>
        <v>753.11775000001069</v>
      </c>
    </row>
    <row r="962" spans="2:24" x14ac:dyDescent="0.25">
      <c r="B962" s="4" t="s">
        <v>59</v>
      </c>
      <c r="C962" s="4">
        <v>947</v>
      </c>
      <c r="D962" s="4">
        <v>358</v>
      </c>
      <c r="E962" s="11">
        <v>55</v>
      </c>
      <c r="F962" s="39">
        <f t="shared" si="677"/>
        <v>0.22222222222222143</v>
      </c>
      <c r="G962" s="40">
        <f t="shared" si="678"/>
        <v>15.277777777777777</v>
      </c>
      <c r="H962" s="41">
        <v>1242</v>
      </c>
      <c r="I962" s="42">
        <v>158.38999999999999</v>
      </c>
      <c r="J962" s="43">
        <f t="shared" si="679"/>
        <v>112.54120370370369</v>
      </c>
      <c r="K962" s="44">
        <v>2.46</v>
      </c>
      <c r="L962" s="45">
        <f t="shared" si="689"/>
        <v>275.99999999999903</v>
      </c>
      <c r="M962" s="45">
        <f t="shared" si="680"/>
        <v>275.99999999999903</v>
      </c>
      <c r="N962" s="46">
        <f t="shared" si="681"/>
        <v>546.93120370370275</v>
      </c>
      <c r="O962" s="47">
        <f t="shared" si="694"/>
        <v>15179.999999999947</v>
      </c>
      <c r="P962" s="47">
        <f t="shared" si="682"/>
        <v>0</v>
      </c>
      <c r="Q962" s="47">
        <f t="shared" si="683"/>
        <v>15179.999999999947</v>
      </c>
      <c r="R962" s="39">
        <f t="shared" si="686"/>
        <v>6635127.9750000015</v>
      </c>
      <c r="S962" s="50">
        <f t="shared" si="709"/>
        <v>6106869.1500000032</v>
      </c>
      <c r="T962" s="49">
        <f t="shared" si="684"/>
        <v>0</v>
      </c>
      <c r="U962" s="58">
        <f t="shared" si="695"/>
        <v>967267004.66850042</v>
      </c>
      <c r="V962" s="39">
        <f t="shared" si="707"/>
        <v>0</v>
      </c>
      <c r="W962" s="39">
        <f t="shared" si="685"/>
        <v>0</v>
      </c>
      <c r="X962" s="39">
        <f t="shared" ref="X962" si="716">W962</f>
        <v>0</v>
      </c>
    </row>
    <row r="963" spans="2:24" x14ac:dyDescent="0.25">
      <c r="B963" s="4" t="s">
        <v>59</v>
      </c>
      <c r="C963" s="4">
        <v>948</v>
      </c>
      <c r="D963" s="4">
        <v>359</v>
      </c>
      <c r="E963" s="11">
        <v>55.8</v>
      </c>
      <c r="F963" s="39">
        <f t="shared" si="677"/>
        <v>0.16666666666666705</v>
      </c>
      <c r="G963" s="40">
        <f t="shared" si="678"/>
        <v>15.499999999999998</v>
      </c>
      <c r="H963" s="41">
        <v>1242</v>
      </c>
      <c r="I963" s="42">
        <v>158.38999999999999</v>
      </c>
      <c r="J963" s="43">
        <f t="shared" si="679"/>
        <v>115.83893999999998</v>
      </c>
      <c r="K963" s="44">
        <v>2.46</v>
      </c>
      <c r="L963" s="45">
        <f t="shared" si="689"/>
        <v>207.00000000000048</v>
      </c>
      <c r="M963" s="45">
        <f t="shared" si="680"/>
        <v>207.00000000000048</v>
      </c>
      <c r="N963" s="46">
        <f t="shared" si="681"/>
        <v>481.22894000000042</v>
      </c>
      <c r="O963" s="47">
        <f t="shared" si="694"/>
        <v>11550.600000000026</v>
      </c>
      <c r="P963" s="47">
        <f t="shared" si="682"/>
        <v>0</v>
      </c>
      <c r="Q963" s="47">
        <f t="shared" si="683"/>
        <v>11550.600000000026</v>
      </c>
      <c r="R963" s="39">
        <f t="shared" si="686"/>
        <v>6646678.5750000011</v>
      </c>
      <c r="S963" s="50">
        <f t="shared" si="709"/>
        <v>6106869.1500000032</v>
      </c>
      <c r="T963" s="49">
        <f t="shared" si="684"/>
        <v>0</v>
      </c>
      <c r="U963" s="58">
        <f t="shared" si="695"/>
        <v>967267004.66850042</v>
      </c>
      <c r="V963" s="39">
        <f t="shared" si="707"/>
        <v>0</v>
      </c>
      <c r="W963" s="39">
        <f t="shared" si="685"/>
        <v>0</v>
      </c>
      <c r="X963" s="39">
        <f t="shared" ref="X963" si="717">W963+X962</f>
        <v>0</v>
      </c>
    </row>
    <row r="964" spans="2:24" x14ac:dyDescent="0.25">
      <c r="B964" s="4" t="s">
        <v>59</v>
      </c>
      <c r="C964" s="4">
        <v>949</v>
      </c>
      <c r="D964" s="4">
        <v>360</v>
      </c>
      <c r="E964" s="11">
        <v>56.2</v>
      </c>
      <c r="F964" s="39">
        <f t="shared" si="677"/>
        <v>4.1666666666667261E-2</v>
      </c>
      <c r="G964" s="40">
        <f t="shared" si="678"/>
        <v>15.611111111111111</v>
      </c>
      <c r="H964" s="41">
        <v>1242</v>
      </c>
      <c r="I964" s="42">
        <v>158.38999999999999</v>
      </c>
      <c r="J964" s="43">
        <f t="shared" si="679"/>
        <v>117.50566592592592</v>
      </c>
      <c r="K964" s="44">
        <v>2.46</v>
      </c>
      <c r="L964" s="45">
        <f t="shared" si="689"/>
        <v>51.750000000000739</v>
      </c>
      <c r="M964" s="45">
        <f t="shared" si="680"/>
        <v>51.750000000000739</v>
      </c>
      <c r="N964" s="46">
        <f t="shared" si="681"/>
        <v>327.64566592592666</v>
      </c>
      <c r="O964" s="47">
        <f t="shared" si="694"/>
        <v>2908.3500000000417</v>
      </c>
      <c r="P964" s="47">
        <f t="shared" si="682"/>
        <v>0</v>
      </c>
      <c r="Q964" s="47">
        <f t="shared" si="683"/>
        <v>2908.3500000000417</v>
      </c>
      <c r="R964" s="39">
        <f t="shared" si="686"/>
        <v>6649586.9250000007</v>
      </c>
      <c r="S964" s="50">
        <f t="shared" si="709"/>
        <v>6106869.1500000032</v>
      </c>
      <c r="T964" s="49">
        <f t="shared" si="684"/>
        <v>0</v>
      </c>
      <c r="U964" s="58">
        <f t="shared" si="695"/>
        <v>967267004.66850042</v>
      </c>
      <c r="V964" s="39">
        <f t="shared" si="707"/>
        <v>0</v>
      </c>
      <c r="W964" s="39">
        <f t="shared" si="685"/>
        <v>0</v>
      </c>
      <c r="X964" s="39">
        <f t="shared" si="674"/>
        <v>0</v>
      </c>
    </row>
    <row r="965" spans="2:24" x14ac:dyDescent="0.25">
      <c r="B965" s="4" t="s">
        <v>59</v>
      </c>
      <c r="C965" s="4">
        <v>950</v>
      </c>
      <c r="D965" s="4">
        <v>361</v>
      </c>
      <c r="E965" s="11">
        <v>56.1</v>
      </c>
      <c r="F965" s="39">
        <f t="shared" si="677"/>
        <v>-0.15277777777777798</v>
      </c>
      <c r="G965" s="40">
        <f t="shared" si="678"/>
        <v>15.583333333333334</v>
      </c>
      <c r="H965" s="41">
        <v>1242</v>
      </c>
      <c r="I965" s="42">
        <v>158.38999999999999</v>
      </c>
      <c r="J965" s="43">
        <f t="shared" si="679"/>
        <v>117.08786833333335</v>
      </c>
      <c r="K965" s="44">
        <v>2.46</v>
      </c>
      <c r="L965" s="45">
        <f t="shared" si="689"/>
        <v>-189.75000000000026</v>
      </c>
      <c r="M965" s="45">
        <f t="shared" si="680"/>
        <v>-189.75000000000026</v>
      </c>
      <c r="N965" s="46">
        <f t="shared" si="681"/>
        <v>85.727868333333078</v>
      </c>
      <c r="O965" s="47">
        <f t="shared" si="694"/>
        <v>-10644.975000000015</v>
      </c>
      <c r="P965" s="47">
        <f t="shared" si="682"/>
        <v>10644.975000000015</v>
      </c>
      <c r="Q965" s="47">
        <f t="shared" si="683"/>
        <v>0</v>
      </c>
      <c r="R965" s="39">
        <f t="shared" si="686"/>
        <v>6649586.9250000007</v>
      </c>
      <c r="S965" s="50">
        <f t="shared" si="709"/>
        <v>6117514.1250000028</v>
      </c>
      <c r="T965" s="49">
        <f t="shared" si="684"/>
        <v>10644.975000000015</v>
      </c>
      <c r="U965" s="58">
        <f t="shared" si="695"/>
        <v>968953062.25875032</v>
      </c>
      <c r="V965" s="39">
        <f t="shared" si="707"/>
        <v>8622.4297500000121</v>
      </c>
      <c r="W965" s="39">
        <f t="shared" si="685"/>
        <v>8622.4297500000121</v>
      </c>
      <c r="X965" s="39">
        <f t="shared" si="674"/>
        <v>8622.4297500000121</v>
      </c>
    </row>
    <row r="966" spans="2:24" x14ac:dyDescent="0.25">
      <c r="B966" s="4" t="s">
        <v>59</v>
      </c>
      <c r="C966" s="4">
        <v>951</v>
      </c>
      <c r="D966" s="4">
        <v>362</v>
      </c>
      <c r="E966" s="11">
        <v>55.1</v>
      </c>
      <c r="F966" s="39">
        <f t="shared" si="677"/>
        <v>-0.47222222222222199</v>
      </c>
      <c r="G966" s="40">
        <f t="shared" si="678"/>
        <v>15.305555555555555</v>
      </c>
      <c r="H966" s="41">
        <v>1242</v>
      </c>
      <c r="I966" s="42">
        <v>158.38999999999999</v>
      </c>
      <c r="J966" s="43">
        <f t="shared" si="679"/>
        <v>112.95081648148148</v>
      </c>
      <c r="K966" s="44">
        <v>2.46</v>
      </c>
      <c r="L966" s="45">
        <f t="shared" si="689"/>
        <v>-586.49999999999966</v>
      </c>
      <c r="M966" s="45">
        <f t="shared" si="680"/>
        <v>-586.49999999999966</v>
      </c>
      <c r="N966" s="46">
        <f t="shared" si="681"/>
        <v>-315.1591835185182</v>
      </c>
      <c r="O966" s="47">
        <f t="shared" si="694"/>
        <v>-32316.149999999983</v>
      </c>
      <c r="P966" s="47">
        <f t="shared" si="682"/>
        <v>32316.149999999983</v>
      </c>
      <c r="Q966" s="47">
        <f t="shared" si="683"/>
        <v>0</v>
      </c>
      <c r="R966" s="39">
        <f t="shared" si="686"/>
        <v>6649586.9250000007</v>
      </c>
      <c r="S966" s="50">
        <f t="shared" si="709"/>
        <v>6149830.2750000032</v>
      </c>
      <c r="T966" s="49">
        <f t="shared" si="684"/>
        <v>32316.149999999983</v>
      </c>
      <c r="U966" s="58">
        <f t="shared" si="695"/>
        <v>974071617.25725043</v>
      </c>
      <c r="V966" s="39">
        <f t="shared" si="707"/>
        <v>26176.081499999989</v>
      </c>
      <c r="W966" s="39">
        <f t="shared" si="685"/>
        <v>26176.081499999989</v>
      </c>
      <c r="X966" s="39">
        <f t="shared" ref="X966" si="718">W966</f>
        <v>26176.081499999989</v>
      </c>
    </row>
    <row r="967" spans="2:24" x14ac:dyDescent="0.25">
      <c r="B967" s="4" t="s">
        <v>59</v>
      </c>
      <c r="C967" s="4">
        <v>952</v>
      </c>
      <c r="D967" s="4">
        <v>363</v>
      </c>
      <c r="E967" s="11">
        <v>52.7</v>
      </c>
      <c r="F967" s="39">
        <f t="shared" si="677"/>
        <v>-0.93055555555555591</v>
      </c>
      <c r="G967" s="40">
        <f t="shared" si="678"/>
        <v>14.638888888888889</v>
      </c>
      <c r="H967" s="41">
        <v>1242</v>
      </c>
      <c r="I967" s="42">
        <v>158.38999999999999</v>
      </c>
      <c r="J967" s="43">
        <f t="shared" si="679"/>
        <v>103.32547425925928</v>
      </c>
      <c r="K967" s="44">
        <v>2.46</v>
      </c>
      <c r="L967" s="45">
        <f t="shared" si="689"/>
        <v>-1155.7500000000005</v>
      </c>
      <c r="M967" s="45">
        <f t="shared" si="680"/>
        <v>-1155.7500000000005</v>
      </c>
      <c r="N967" s="46">
        <f t="shared" si="681"/>
        <v>-894.03452574074117</v>
      </c>
      <c r="O967" s="47">
        <f t="shared" si="694"/>
        <v>-60908.025000000031</v>
      </c>
      <c r="P967" s="47">
        <f t="shared" si="682"/>
        <v>60908.025000000031</v>
      </c>
      <c r="Q967" s="47">
        <f t="shared" si="683"/>
        <v>0</v>
      </c>
      <c r="R967" s="39">
        <f t="shared" si="686"/>
        <v>6649586.9250000007</v>
      </c>
      <c r="S967" s="50">
        <f t="shared" si="709"/>
        <v>6210738.3000000035</v>
      </c>
      <c r="T967" s="49">
        <f t="shared" si="684"/>
        <v>60908.025000000031</v>
      </c>
      <c r="U967" s="58">
        <f t="shared" si="695"/>
        <v>983718839.33700049</v>
      </c>
      <c r="V967" s="39">
        <f t="shared" si="707"/>
        <v>49335.500250000026</v>
      </c>
      <c r="W967" s="39">
        <f t="shared" si="685"/>
        <v>49335.500250000026</v>
      </c>
      <c r="X967" s="39">
        <f t="shared" ref="X967" si="719">W967+X966</f>
        <v>75511.581750000012</v>
      </c>
    </row>
    <row r="968" spans="2:24" x14ac:dyDescent="0.25">
      <c r="B968" s="4" t="s">
        <v>59</v>
      </c>
      <c r="C968" s="4">
        <v>953</v>
      </c>
      <c r="D968" s="4">
        <v>364</v>
      </c>
      <c r="E968" s="11">
        <v>48.4</v>
      </c>
      <c r="F968" s="39">
        <f t="shared" si="677"/>
        <v>-1.3333333333333335</v>
      </c>
      <c r="G968" s="40">
        <f t="shared" si="678"/>
        <v>13.444444444444443</v>
      </c>
      <c r="H968" s="41">
        <v>1242</v>
      </c>
      <c r="I968" s="42">
        <v>158.38999999999999</v>
      </c>
      <c r="J968" s="43">
        <f t="shared" si="679"/>
        <v>87.151908148148124</v>
      </c>
      <c r="K968" s="44">
        <v>2.46</v>
      </c>
      <c r="L968" s="45">
        <f t="shared" si="689"/>
        <v>-1656.0000000000002</v>
      </c>
      <c r="M968" s="45">
        <f t="shared" si="680"/>
        <v>-1656.0000000000002</v>
      </c>
      <c r="N968" s="46">
        <f t="shared" si="681"/>
        <v>-1410.458091851852</v>
      </c>
      <c r="O968" s="47">
        <f t="shared" si="694"/>
        <v>-80150.400000000009</v>
      </c>
      <c r="P968" s="47">
        <f t="shared" si="682"/>
        <v>80150.400000000009</v>
      </c>
      <c r="Q968" s="47">
        <f t="shared" si="683"/>
        <v>0</v>
      </c>
      <c r="R968" s="39">
        <f t="shared" si="686"/>
        <v>6649586.9250000007</v>
      </c>
      <c r="S968" s="50">
        <f t="shared" si="709"/>
        <v>6290888.7000000039</v>
      </c>
      <c r="T968" s="49">
        <f t="shared" si="684"/>
        <v>80150.400000000009</v>
      </c>
      <c r="U968" s="58">
        <f t="shared" si="695"/>
        <v>996413861.19300056</v>
      </c>
      <c r="V968" s="39">
        <f t="shared" si="707"/>
        <v>64921.824000000008</v>
      </c>
      <c r="W968" s="39">
        <f t="shared" si="685"/>
        <v>64921.824000000008</v>
      </c>
      <c r="X968" s="39">
        <f t="shared" si="674"/>
        <v>140433.40575000003</v>
      </c>
    </row>
    <row r="969" spans="2:24" x14ac:dyDescent="0.25">
      <c r="B969" s="4" t="s">
        <v>59</v>
      </c>
      <c r="C969" s="4">
        <v>954</v>
      </c>
      <c r="D969" s="4">
        <v>365</v>
      </c>
      <c r="E969" s="11">
        <v>43.1</v>
      </c>
      <c r="F969" s="39">
        <f t="shared" si="677"/>
        <v>-1.4722222222222223</v>
      </c>
      <c r="G969" s="40">
        <f t="shared" si="678"/>
        <v>11.972222222222223</v>
      </c>
      <c r="H969" s="41">
        <v>1242</v>
      </c>
      <c r="I969" s="42">
        <v>158.38999999999999</v>
      </c>
      <c r="J969" s="43">
        <f t="shared" si="679"/>
        <v>69.109972037037053</v>
      </c>
      <c r="K969" s="44">
        <v>2.46</v>
      </c>
      <c r="L969" s="45">
        <f t="shared" si="689"/>
        <v>-1828.5000000000002</v>
      </c>
      <c r="M969" s="45">
        <f t="shared" si="680"/>
        <v>-1828.5000000000002</v>
      </c>
      <c r="N969" s="46">
        <f t="shared" si="681"/>
        <v>-1601.0000279629633</v>
      </c>
      <c r="O969" s="47">
        <f t="shared" si="694"/>
        <v>-78808.350000000006</v>
      </c>
      <c r="P969" s="47">
        <f t="shared" si="682"/>
        <v>78808.350000000006</v>
      </c>
      <c r="Q969" s="47">
        <f t="shared" si="683"/>
        <v>0</v>
      </c>
      <c r="R969" s="39">
        <f t="shared" si="686"/>
        <v>6649586.9250000007</v>
      </c>
      <c r="S969" s="50">
        <f t="shared" si="709"/>
        <v>6369697.0500000035</v>
      </c>
      <c r="T969" s="49">
        <f t="shared" si="684"/>
        <v>78808.350000000006</v>
      </c>
      <c r="U969" s="58">
        <f t="shared" si="695"/>
        <v>1008896315.7495005</v>
      </c>
      <c r="V969" s="39">
        <f t="shared" si="707"/>
        <v>63834.763500000008</v>
      </c>
      <c r="W969" s="39">
        <f t="shared" si="685"/>
        <v>63834.763500000008</v>
      </c>
      <c r="X969" s="39">
        <f t="shared" si="674"/>
        <v>204268.16925000004</v>
      </c>
    </row>
    <row r="970" spans="2:24" x14ac:dyDescent="0.25">
      <c r="B970" s="4" t="s">
        <v>59</v>
      </c>
      <c r="C970" s="4">
        <v>955</v>
      </c>
      <c r="D970" s="4">
        <v>366</v>
      </c>
      <c r="E970" s="11">
        <v>37.799999999999997</v>
      </c>
      <c r="F970" s="39">
        <f t="shared" si="677"/>
        <v>-1.4722222222222223</v>
      </c>
      <c r="G970" s="40">
        <f t="shared" si="678"/>
        <v>10.499999999999998</v>
      </c>
      <c r="H970" s="41">
        <v>1242</v>
      </c>
      <c r="I970" s="42">
        <v>158.38999999999999</v>
      </c>
      <c r="J970" s="43">
        <f t="shared" si="679"/>
        <v>53.158139999999982</v>
      </c>
      <c r="K970" s="44">
        <v>2.46</v>
      </c>
      <c r="L970" s="45">
        <f t="shared" si="689"/>
        <v>-1828.5000000000002</v>
      </c>
      <c r="M970" s="45">
        <f t="shared" si="680"/>
        <v>-1828.5000000000002</v>
      </c>
      <c r="N970" s="46">
        <f t="shared" si="681"/>
        <v>-1616.9518600000004</v>
      </c>
      <c r="O970" s="47">
        <f t="shared" si="694"/>
        <v>-69117.3</v>
      </c>
      <c r="P970" s="47">
        <f t="shared" si="682"/>
        <v>69117.3</v>
      </c>
      <c r="Q970" s="47">
        <f t="shared" si="683"/>
        <v>0</v>
      </c>
      <c r="R970" s="39">
        <f t="shared" si="686"/>
        <v>6649586.9250000007</v>
      </c>
      <c r="S970" s="50">
        <f t="shared" si="709"/>
        <v>6438814.3500000034</v>
      </c>
      <c r="T970" s="49">
        <f t="shared" si="684"/>
        <v>69117.3</v>
      </c>
      <c r="U970" s="58">
        <f t="shared" si="695"/>
        <v>1019843804.8965005</v>
      </c>
      <c r="V970" s="39">
        <f t="shared" si="707"/>
        <v>55985.013000000006</v>
      </c>
      <c r="W970" s="39">
        <f t="shared" si="685"/>
        <v>55985.013000000006</v>
      </c>
      <c r="X970" s="39">
        <f t="shared" ref="X970" si="720">W970</f>
        <v>55985.013000000006</v>
      </c>
    </row>
    <row r="971" spans="2:24" x14ac:dyDescent="0.25">
      <c r="B971" s="4" t="s">
        <v>59</v>
      </c>
      <c r="C971" s="4">
        <v>956</v>
      </c>
      <c r="D971" s="4">
        <v>367</v>
      </c>
      <c r="E971" s="11">
        <v>32.5</v>
      </c>
      <c r="F971" s="39">
        <f t="shared" si="677"/>
        <v>-1.4722222222222219</v>
      </c>
      <c r="G971" s="40">
        <f t="shared" si="678"/>
        <v>9.0277777777777768</v>
      </c>
      <c r="H971" s="41">
        <v>1242</v>
      </c>
      <c r="I971" s="42">
        <v>158.38999999999999</v>
      </c>
      <c r="J971" s="43">
        <f t="shared" si="679"/>
        <v>39.29641203703703</v>
      </c>
      <c r="K971" s="44">
        <v>2.46</v>
      </c>
      <c r="L971" s="45">
        <f t="shared" si="689"/>
        <v>-1828.4999999999995</v>
      </c>
      <c r="M971" s="45">
        <f t="shared" si="680"/>
        <v>-1828.4999999999995</v>
      </c>
      <c r="N971" s="46">
        <f t="shared" si="681"/>
        <v>-1630.8135879629626</v>
      </c>
      <c r="O971" s="47">
        <f t="shared" si="694"/>
        <v>-59426.249999999985</v>
      </c>
      <c r="P971" s="47">
        <f t="shared" si="682"/>
        <v>59426.249999999985</v>
      </c>
      <c r="Q971" s="47">
        <f t="shared" si="683"/>
        <v>0</v>
      </c>
      <c r="R971" s="39">
        <f t="shared" si="686"/>
        <v>6649586.9250000007</v>
      </c>
      <c r="S971" s="50">
        <f t="shared" si="709"/>
        <v>6498240.6000000034</v>
      </c>
      <c r="T971" s="49">
        <f t="shared" si="684"/>
        <v>59426.249999999985</v>
      </c>
      <c r="U971" s="58">
        <f t="shared" si="695"/>
        <v>1029256328.6340004</v>
      </c>
      <c r="V971" s="39">
        <f t="shared" si="707"/>
        <v>48135.26249999999</v>
      </c>
      <c r="W971" s="39">
        <f t="shared" si="685"/>
        <v>48135.26249999999</v>
      </c>
      <c r="X971" s="39">
        <f t="shared" ref="X971:X1004" si="721">W971+X970</f>
        <v>104120.27549999999</v>
      </c>
    </row>
    <row r="972" spans="2:24" x14ac:dyDescent="0.25">
      <c r="B972" s="4" t="s">
        <v>59</v>
      </c>
      <c r="C972" s="4">
        <v>957</v>
      </c>
      <c r="D972" s="4">
        <v>368</v>
      </c>
      <c r="E972" s="11">
        <v>27.2</v>
      </c>
      <c r="F972" s="39">
        <f t="shared" si="677"/>
        <v>-1.0277777777777775</v>
      </c>
      <c r="G972" s="40">
        <f t="shared" si="678"/>
        <v>7.5555555555555554</v>
      </c>
      <c r="H972" s="41">
        <v>1242</v>
      </c>
      <c r="I972" s="42">
        <v>158.38999999999999</v>
      </c>
      <c r="J972" s="43">
        <f t="shared" si="679"/>
        <v>27.524788148148151</v>
      </c>
      <c r="K972" s="44">
        <v>2.46</v>
      </c>
      <c r="L972" s="45">
        <f t="shared" si="689"/>
        <v>-1276.4999999999995</v>
      </c>
      <c r="M972" s="45">
        <f t="shared" si="680"/>
        <v>-1276.4999999999995</v>
      </c>
      <c r="N972" s="46">
        <f t="shared" si="681"/>
        <v>-1090.5852118518515</v>
      </c>
      <c r="O972" s="47">
        <f t="shared" si="694"/>
        <v>-34720.799999999988</v>
      </c>
      <c r="P972" s="47">
        <f t="shared" si="682"/>
        <v>34720.799999999988</v>
      </c>
      <c r="Q972" s="47">
        <f t="shared" si="683"/>
        <v>0</v>
      </c>
      <c r="R972" s="39">
        <f t="shared" si="686"/>
        <v>6649586.9250000007</v>
      </c>
      <c r="S972" s="50">
        <f t="shared" si="709"/>
        <v>6532961.4000000032</v>
      </c>
      <c r="T972" s="49">
        <f t="shared" si="684"/>
        <v>34720.799999999988</v>
      </c>
      <c r="U972" s="58">
        <f t="shared" si="695"/>
        <v>1034755756.1460004</v>
      </c>
      <c r="V972" s="39">
        <f t="shared" si="707"/>
        <v>28123.847999999991</v>
      </c>
      <c r="W972" s="39">
        <f t="shared" si="685"/>
        <v>28123.847999999991</v>
      </c>
      <c r="X972" s="39">
        <f t="shared" si="721"/>
        <v>132244.12349999999</v>
      </c>
    </row>
    <row r="973" spans="2:24" x14ac:dyDescent="0.25">
      <c r="B973" s="4" t="s">
        <v>59</v>
      </c>
      <c r="C973" s="4">
        <v>958</v>
      </c>
      <c r="D973" s="4">
        <v>369</v>
      </c>
      <c r="E973" s="11">
        <v>25.1</v>
      </c>
      <c r="F973" s="39">
        <f t="shared" si="677"/>
        <v>-0.16666666666666657</v>
      </c>
      <c r="G973" s="40">
        <f t="shared" si="678"/>
        <v>6.9722222222222223</v>
      </c>
      <c r="H973" s="41">
        <v>1242</v>
      </c>
      <c r="I973" s="42">
        <v>158.38999999999999</v>
      </c>
      <c r="J973" s="43">
        <f t="shared" si="679"/>
        <v>23.438705370370375</v>
      </c>
      <c r="K973" s="44">
        <v>2.46</v>
      </c>
      <c r="L973" s="45">
        <f t="shared" si="689"/>
        <v>-206.99999999999989</v>
      </c>
      <c r="M973" s="45">
        <f t="shared" si="680"/>
        <v>-206.99999999999989</v>
      </c>
      <c r="N973" s="46">
        <f t="shared" si="681"/>
        <v>-25.171294629629529</v>
      </c>
      <c r="O973" s="47">
        <f t="shared" si="694"/>
        <v>-5195.6999999999971</v>
      </c>
      <c r="P973" s="47">
        <f t="shared" si="682"/>
        <v>5195.6999999999971</v>
      </c>
      <c r="Q973" s="47">
        <f t="shared" si="683"/>
        <v>0</v>
      </c>
      <c r="R973" s="39">
        <f t="shared" si="686"/>
        <v>6649586.9250000007</v>
      </c>
      <c r="S973" s="50">
        <f t="shared" si="709"/>
        <v>6538157.1000000034</v>
      </c>
      <c r="T973" s="49">
        <f t="shared" si="684"/>
        <v>5195.6999999999971</v>
      </c>
      <c r="U973" s="58">
        <f t="shared" si="695"/>
        <v>1035578703.0690005</v>
      </c>
      <c r="V973" s="39">
        <f t="shared" si="707"/>
        <v>4208.516999999998</v>
      </c>
      <c r="W973" s="39">
        <f t="shared" si="685"/>
        <v>4208.516999999998</v>
      </c>
      <c r="X973" s="39">
        <f t="shared" si="721"/>
        <v>136452.64049999998</v>
      </c>
    </row>
    <row r="974" spans="2:24" x14ac:dyDescent="0.25">
      <c r="B974" s="4" t="s">
        <v>59</v>
      </c>
      <c r="C974" s="4">
        <v>959</v>
      </c>
      <c r="D974" s="4">
        <v>370</v>
      </c>
      <c r="E974" s="11">
        <v>26</v>
      </c>
      <c r="F974" s="39">
        <f t="shared" si="677"/>
        <v>0.58333333333333326</v>
      </c>
      <c r="G974" s="40">
        <f t="shared" si="678"/>
        <v>7.2222222222222223</v>
      </c>
      <c r="H974" s="41">
        <v>1242</v>
      </c>
      <c r="I974" s="42">
        <v>158.38999999999999</v>
      </c>
      <c r="J974" s="43">
        <f t="shared" si="679"/>
        <v>25.149703703703704</v>
      </c>
      <c r="K974" s="44">
        <v>2.46</v>
      </c>
      <c r="L974" s="45">
        <f t="shared" si="689"/>
        <v>724.49999999999989</v>
      </c>
      <c r="M974" s="45">
        <f t="shared" si="680"/>
        <v>724.49999999999989</v>
      </c>
      <c r="N974" s="46">
        <f t="shared" si="681"/>
        <v>908.03970370370359</v>
      </c>
      <c r="O974" s="47">
        <f t="shared" si="694"/>
        <v>18836.999999999996</v>
      </c>
      <c r="P974" s="47">
        <f t="shared" si="682"/>
        <v>0</v>
      </c>
      <c r="Q974" s="47">
        <f t="shared" si="683"/>
        <v>18836.999999999996</v>
      </c>
      <c r="R974" s="39">
        <f t="shared" si="686"/>
        <v>6668423.9250000007</v>
      </c>
      <c r="S974" s="50">
        <f t="shared" si="709"/>
        <v>6538157.1000000034</v>
      </c>
      <c r="T974" s="49">
        <f t="shared" si="684"/>
        <v>0</v>
      </c>
      <c r="U974" s="58">
        <f t="shared" si="695"/>
        <v>1035578703.0690005</v>
      </c>
      <c r="V974" s="39">
        <f t="shared" si="707"/>
        <v>0</v>
      </c>
      <c r="W974" s="39">
        <f t="shared" si="685"/>
        <v>0</v>
      </c>
      <c r="X974" s="39">
        <f t="shared" ref="X974" si="722">W974</f>
        <v>0</v>
      </c>
    </row>
    <row r="975" spans="2:24" x14ac:dyDescent="0.25">
      <c r="B975" s="4" t="s">
        <v>59</v>
      </c>
      <c r="C975" s="4">
        <v>960</v>
      </c>
      <c r="D975" s="4">
        <v>371</v>
      </c>
      <c r="E975" s="11">
        <v>29.3</v>
      </c>
      <c r="F975" s="39">
        <f t="shared" si="677"/>
        <v>1.1944444444444446</v>
      </c>
      <c r="G975" s="40">
        <f t="shared" si="678"/>
        <v>8.1388888888888893</v>
      </c>
      <c r="H975" s="41">
        <v>1242</v>
      </c>
      <c r="I975" s="42">
        <v>158.38999999999999</v>
      </c>
      <c r="J975" s="43">
        <f t="shared" si="679"/>
        <v>31.939007592592596</v>
      </c>
      <c r="K975" s="44">
        <v>2.46</v>
      </c>
      <c r="L975" s="45">
        <f t="shared" si="689"/>
        <v>1483.5000000000002</v>
      </c>
      <c r="M975" s="45">
        <f t="shared" si="680"/>
        <v>1483.5000000000002</v>
      </c>
      <c r="N975" s="46">
        <f t="shared" si="681"/>
        <v>1673.8290075925929</v>
      </c>
      <c r="O975" s="47">
        <f t="shared" si="694"/>
        <v>43466.55000000001</v>
      </c>
      <c r="P975" s="47">
        <f t="shared" si="682"/>
        <v>0</v>
      </c>
      <c r="Q975" s="47">
        <f t="shared" si="683"/>
        <v>43466.55000000001</v>
      </c>
      <c r="R975" s="39">
        <f t="shared" si="686"/>
        <v>6711890.4750000006</v>
      </c>
      <c r="S975" s="50">
        <f t="shared" si="709"/>
        <v>6538157.1000000034</v>
      </c>
      <c r="T975" s="49">
        <f t="shared" si="684"/>
        <v>0</v>
      </c>
      <c r="U975" s="58">
        <f t="shared" si="695"/>
        <v>1035578703.0690005</v>
      </c>
      <c r="V975" s="39">
        <f t="shared" si="707"/>
        <v>0</v>
      </c>
      <c r="W975" s="39">
        <f t="shared" si="685"/>
        <v>0</v>
      </c>
      <c r="X975" s="39">
        <f t="shared" ref="X975" si="723">W975+X974</f>
        <v>0</v>
      </c>
    </row>
    <row r="976" spans="2:24" x14ac:dyDescent="0.25">
      <c r="B976" s="4" t="s">
        <v>59</v>
      </c>
      <c r="C976" s="4">
        <v>961</v>
      </c>
      <c r="D976" s="4">
        <v>372</v>
      </c>
      <c r="E976" s="11">
        <v>34.6</v>
      </c>
      <c r="F976" s="39">
        <f t="shared" ref="F976:F1039" si="724">($E977-$E975)/2/3.6</f>
        <v>1.5416666666666663</v>
      </c>
      <c r="G976" s="40">
        <f t="shared" ref="G976:G1039" si="725">E976/3.6</f>
        <v>9.6111111111111107</v>
      </c>
      <c r="H976" s="41">
        <v>1242</v>
      </c>
      <c r="I976" s="42">
        <v>158.38999999999999</v>
      </c>
      <c r="J976" s="43">
        <f t="shared" ref="J976:J1039" si="726">0.5*$C$5*$C$6*$C$7*G976^2</f>
        <v>44.538785925925929</v>
      </c>
      <c r="K976" s="44">
        <v>2.46</v>
      </c>
      <c r="L976" s="45">
        <f t="shared" si="689"/>
        <v>1914.7499999999995</v>
      </c>
      <c r="M976" s="45">
        <f t="shared" ref="M976:M1039" si="727">$C$3*F976</f>
        <v>1914.7499999999995</v>
      </c>
      <c r="N976" s="46">
        <f t="shared" ref="N976:N1039" si="728">I976+J976+L976</f>
        <v>2117.6787859259257</v>
      </c>
      <c r="O976" s="47">
        <f t="shared" si="694"/>
        <v>66250.349999999991</v>
      </c>
      <c r="P976" s="47">
        <f t="shared" ref="P976:P1039" si="729">MAX(-O976, 0)</f>
        <v>0</v>
      </c>
      <c r="Q976" s="47">
        <f t="shared" ref="Q976:Q1039" si="730">MAX(O976, 0)</f>
        <v>66250.349999999991</v>
      </c>
      <c r="R976" s="39">
        <f t="shared" si="686"/>
        <v>6778140.8250000002</v>
      </c>
      <c r="S976" s="50">
        <f t="shared" si="709"/>
        <v>6538157.1000000034</v>
      </c>
      <c r="T976" s="49">
        <f t="shared" ref="T976:T1039" si="731">IF(O976&lt;0, -O976, 0)</f>
        <v>0</v>
      </c>
      <c r="U976" s="58">
        <f t="shared" si="695"/>
        <v>1035578703.0690005</v>
      </c>
      <c r="V976" s="39">
        <f t="shared" si="707"/>
        <v>0</v>
      </c>
      <c r="W976" s="39">
        <f t="shared" ref="W976:W1039" si="732">V976*1</f>
        <v>0</v>
      </c>
      <c r="X976" s="39">
        <f t="shared" si="721"/>
        <v>0</v>
      </c>
    </row>
    <row r="977" spans="2:24" x14ac:dyDescent="0.25">
      <c r="B977" s="4" t="s">
        <v>59</v>
      </c>
      <c r="C977" s="4">
        <v>962</v>
      </c>
      <c r="D977" s="4">
        <v>373</v>
      </c>
      <c r="E977" s="11">
        <v>40.4</v>
      </c>
      <c r="F977" s="39">
        <f t="shared" si="724"/>
        <v>1.4861111111111105</v>
      </c>
      <c r="G977" s="40">
        <f t="shared" si="725"/>
        <v>11.222222222222221</v>
      </c>
      <c r="H977" s="41">
        <v>1242</v>
      </c>
      <c r="I977" s="42">
        <v>158.38999999999999</v>
      </c>
      <c r="J977" s="43">
        <f t="shared" si="726"/>
        <v>60.722397037037034</v>
      </c>
      <c r="K977" s="44">
        <v>2.46</v>
      </c>
      <c r="L977" s="45">
        <f t="shared" si="689"/>
        <v>1845.7499999999993</v>
      </c>
      <c r="M977" s="45">
        <f t="shared" si="727"/>
        <v>1845.7499999999993</v>
      </c>
      <c r="N977" s="46">
        <f t="shared" si="728"/>
        <v>2064.8623970370363</v>
      </c>
      <c r="O977" s="47">
        <f t="shared" si="694"/>
        <v>74568.299999999974</v>
      </c>
      <c r="P977" s="47">
        <f t="shared" si="729"/>
        <v>0</v>
      </c>
      <c r="Q977" s="47">
        <f t="shared" si="730"/>
        <v>74568.299999999974</v>
      </c>
      <c r="R977" s="39">
        <f t="shared" ref="R977:R1040" si="733">Q977+R976</f>
        <v>6852709.125</v>
      </c>
      <c r="S977" s="50">
        <f t="shared" si="709"/>
        <v>6538157.1000000034</v>
      </c>
      <c r="T977" s="49">
        <f t="shared" si="731"/>
        <v>0</v>
      </c>
      <c r="U977" s="58">
        <f t="shared" si="695"/>
        <v>1035578703.0690005</v>
      </c>
      <c r="V977" s="39">
        <f t="shared" si="707"/>
        <v>0</v>
      </c>
      <c r="W977" s="39">
        <f t="shared" si="732"/>
        <v>0</v>
      </c>
      <c r="X977" s="39">
        <f t="shared" si="721"/>
        <v>0</v>
      </c>
    </row>
    <row r="978" spans="2:24" x14ac:dyDescent="0.25">
      <c r="B978" s="4" t="s">
        <v>59</v>
      </c>
      <c r="C978" s="4">
        <v>963</v>
      </c>
      <c r="D978" s="4">
        <v>374</v>
      </c>
      <c r="E978" s="11">
        <v>45.3</v>
      </c>
      <c r="F978" s="39">
        <f t="shared" si="724"/>
        <v>1.1944444444444446</v>
      </c>
      <c r="G978" s="40">
        <f t="shared" si="725"/>
        <v>12.583333333333332</v>
      </c>
      <c r="H978" s="41">
        <v>1242</v>
      </c>
      <c r="I978" s="42">
        <v>158.38999999999999</v>
      </c>
      <c r="J978" s="43">
        <f t="shared" si="726"/>
        <v>76.34534833333332</v>
      </c>
      <c r="K978" s="44">
        <v>2.46</v>
      </c>
      <c r="L978" s="45">
        <f t="shared" si="689"/>
        <v>1483.5000000000002</v>
      </c>
      <c r="M978" s="45">
        <f t="shared" si="727"/>
        <v>1483.5000000000002</v>
      </c>
      <c r="N978" s="46">
        <f t="shared" si="728"/>
        <v>1718.2353483333336</v>
      </c>
      <c r="O978" s="47">
        <f t="shared" si="694"/>
        <v>67202.55</v>
      </c>
      <c r="P978" s="47">
        <f t="shared" si="729"/>
        <v>0</v>
      </c>
      <c r="Q978" s="47">
        <f t="shared" si="730"/>
        <v>67202.55</v>
      </c>
      <c r="R978" s="39">
        <f t="shared" si="733"/>
        <v>6919911.6749999998</v>
      </c>
      <c r="S978" s="50">
        <f t="shared" si="709"/>
        <v>6538157.1000000034</v>
      </c>
      <c r="T978" s="49">
        <f t="shared" si="731"/>
        <v>0</v>
      </c>
      <c r="U978" s="58">
        <f t="shared" si="695"/>
        <v>1035578703.0690005</v>
      </c>
      <c r="V978" s="39">
        <f t="shared" si="707"/>
        <v>0</v>
      </c>
      <c r="W978" s="39">
        <f t="shared" si="732"/>
        <v>0</v>
      </c>
      <c r="X978" s="39">
        <f t="shared" ref="X978" si="734">W978</f>
        <v>0</v>
      </c>
    </row>
    <row r="979" spans="2:24" x14ac:dyDescent="0.25">
      <c r="B979" s="4" t="s">
        <v>59</v>
      </c>
      <c r="C979" s="4">
        <v>964</v>
      </c>
      <c r="D979" s="4">
        <v>375</v>
      </c>
      <c r="E979" s="11">
        <v>49</v>
      </c>
      <c r="F979" s="39">
        <f t="shared" si="724"/>
        <v>0.80555555555555614</v>
      </c>
      <c r="G979" s="40">
        <f t="shared" si="725"/>
        <v>13.611111111111111</v>
      </c>
      <c r="H979" s="41">
        <v>1242</v>
      </c>
      <c r="I979" s="42">
        <v>158.38999999999999</v>
      </c>
      <c r="J979" s="43">
        <f t="shared" si="726"/>
        <v>89.326092592592587</v>
      </c>
      <c r="K979" s="44">
        <v>2.46</v>
      </c>
      <c r="L979" s="45">
        <f t="shared" si="689"/>
        <v>1000.5000000000007</v>
      </c>
      <c r="M979" s="45">
        <f t="shared" si="727"/>
        <v>1000.5000000000007</v>
      </c>
      <c r="N979" s="46">
        <f t="shared" si="728"/>
        <v>1248.2160925925932</v>
      </c>
      <c r="O979" s="47">
        <f t="shared" si="694"/>
        <v>49024.500000000036</v>
      </c>
      <c r="P979" s="47">
        <f t="shared" si="729"/>
        <v>0</v>
      </c>
      <c r="Q979" s="47">
        <f t="shared" si="730"/>
        <v>49024.500000000036</v>
      </c>
      <c r="R979" s="39">
        <f t="shared" si="733"/>
        <v>6968936.1749999998</v>
      </c>
      <c r="S979" s="50">
        <f t="shared" si="709"/>
        <v>6538157.1000000034</v>
      </c>
      <c r="T979" s="49">
        <f t="shared" si="731"/>
        <v>0</v>
      </c>
      <c r="U979" s="58">
        <f t="shared" si="695"/>
        <v>1035578703.0690005</v>
      </c>
      <c r="V979" s="39">
        <f t="shared" si="707"/>
        <v>0</v>
      </c>
      <c r="W979" s="39">
        <f t="shared" si="732"/>
        <v>0</v>
      </c>
      <c r="X979" s="39">
        <f t="shared" ref="X979" si="735">W979+X978</f>
        <v>0</v>
      </c>
    </row>
    <row r="980" spans="2:24" x14ac:dyDescent="0.25">
      <c r="B980" s="4" t="s">
        <v>59</v>
      </c>
      <c r="C980" s="4">
        <v>965</v>
      </c>
      <c r="D980" s="4">
        <v>376</v>
      </c>
      <c r="E980" s="11">
        <v>51.1</v>
      </c>
      <c r="F980" s="39">
        <f t="shared" si="724"/>
        <v>0.43055555555555575</v>
      </c>
      <c r="G980" s="40">
        <f t="shared" si="725"/>
        <v>14.194444444444445</v>
      </c>
      <c r="H980" s="41">
        <v>1242</v>
      </c>
      <c r="I980" s="42">
        <v>158.38999999999999</v>
      </c>
      <c r="J980" s="43">
        <f t="shared" si="726"/>
        <v>97.146683148148156</v>
      </c>
      <c r="K980" s="44">
        <v>2.46</v>
      </c>
      <c r="L980" s="45">
        <f t="shared" si="689"/>
        <v>534.75000000000023</v>
      </c>
      <c r="M980" s="45">
        <f t="shared" si="727"/>
        <v>534.75000000000023</v>
      </c>
      <c r="N980" s="46">
        <f t="shared" si="728"/>
        <v>790.28668314814831</v>
      </c>
      <c r="O980" s="47">
        <f t="shared" si="694"/>
        <v>27325.725000000013</v>
      </c>
      <c r="P980" s="47">
        <f t="shared" si="729"/>
        <v>0</v>
      </c>
      <c r="Q980" s="47">
        <f t="shared" si="730"/>
        <v>27325.725000000013</v>
      </c>
      <c r="R980" s="39">
        <f t="shared" si="733"/>
        <v>6996261.8999999994</v>
      </c>
      <c r="S980" s="50">
        <f t="shared" si="709"/>
        <v>6538157.1000000034</v>
      </c>
      <c r="T980" s="49">
        <f t="shared" si="731"/>
        <v>0</v>
      </c>
      <c r="U980" s="58">
        <f t="shared" si="695"/>
        <v>1035578703.0690005</v>
      </c>
      <c r="V980" s="39">
        <f t="shared" si="707"/>
        <v>0</v>
      </c>
      <c r="W980" s="39">
        <f t="shared" si="732"/>
        <v>0</v>
      </c>
      <c r="X980" s="39">
        <f t="shared" si="721"/>
        <v>0</v>
      </c>
    </row>
    <row r="981" spans="2:24" x14ac:dyDescent="0.25">
      <c r="B981" s="4" t="s">
        <v>59</v>
      </c>
      <c r="C981" s="4">
        <v>966</v>
      </c>
      <c r="D981" s="4">
        <v>377</v>
      </c>
      <c r="E981" s="11">
        <v>52.1</v>
      </c>
      <c r="F981" s="39">
        <f t="shared" si="724"/>
        <v>0.15277777777777798</v>
      </c>
      <c r="G981" s="40">
        <f t="shared" si="725"/>
        <v>14.472222222222221</v>
      </c>
      <c r="H981" s="41">
        <v>1242</v>
      </c>
      <c r="I981" s="42">
        <v>158.38999999999999</v>
      </c>
      <c r="J981" s="43">
        <f t="shared" si="726"/>
        <v>100.98610537037035</v>
      </c>
      <c r="K981" s="44">
        <v>2.46</v>
      </c>
      <c r="L981" s="45">
        <f t="shared" si="689"/>
        <v>189.75000000000026</v>
      </c>
      <c r="M981" s="45">
        <f t="shared" si="727"/>
        <v>189.75000000000026</v>
      </c>
      <c r="N981" s="46">
        <f t="shared" si="728"/>
        <v>449.12610537037062</v>
      </c>
      <c r="O981" s="47">
        <f t="shared" si="694"/>
        <v>9885.9750000000131</v>
      </c>
      <c r="P981" s="47">
        <f t="shared" si="729"/>
        <v>0</v>
      </c>
      <c r="Q981" s="47">
        <f t="shared" si="730"/>
        <v>9885.9750000000131</v>
      </c>
      <c r="R981" s="39">
        <f t="shared" si="733"/>
        <v>7006147.8749999991</v>
      </c>
      <c r="S981" s="50">
        <f t="shared" si="709"/>
        <v>6538157.1000000034</v>
      </c>
      <c r="T981" s="49">
        <f t="shared" si="731"/>
        <v>0</v>
      </c>
      <c r="U981" s="58">
        <f t="shared" si="695"/>
        <v>1035578703.0690005</v>
      </c>
      <c r="V981" s="39">
        <f t="shared" si="707"/>
        <v>0</v>
      </c>
      <c r="W981" s="39">
        <f t="shared" si="732"/>
        <v>0</v>
      </c>
      <c r="X981" s="39">
        <f t="shared" si="721"/>
        <v>0</v>
      </c>
    </row>
    <row r="982" spans="2:24" x14ac:dyDescent="0.25">
      <c r="B982" s="4" t="s">
        <v>59</v>
      </c>
      <c r="C982" s="4">
        <v>967</v>
      </c>
      <c r="D982" s="4">
        <v>378</v>
      </c>
      <c r="E982" s="11">
        <v>52.2</v>
      </c>
      <c r="F982" s="39">
        <f t="shared" si="724"/>
        <v>0</v>
      </c>
      <c r="G982" s="40">
        <f t="shared" si="725"/>
        <v>14.5</v>
      </c>
      <c r="H982" s="41">
        <v>1242</v>
      </c>
      <c r="I982" s="42">
        <v>158.38999999999999</v>
      </c>
      <c r="J982" s="43">
        <f t="shared" si="726"/>
        <v>101.37414000000001</v>
      </c>
      <c r="K982" s="44">
        <v>2.46</v>
      </c>
      <c r="L982" s="45">
        <f t="shared" ref="L982:L1045" si="736">$C$3*F982</f>
        <v>0</v>
      </c>
      <c r="M982" s="45">
        <f t="shared" si="727"/>
        <v>0</v>
      </c>
      <c r="N982" s="46">
        <f t="shared" si="728"/>
        <v>259.76414</v>
      </c>
      <c r="O982" s="47">
        <f t="shared" si="694"/>
        <v>0</v>
      </c>
      <c r="P982" s="47">
        <f t="shared" si="729"/>
        <v>0</v>
      </c>
      <c r="Q982" s="47">
        <f t="shared" si="730"/>
        <v>0</v>
      </c>
      <c r="R982" s="39">
        <f t="shared" si="733"/>
        <v>7006147.8749999991</v>
      </c>
      <c r="S982" s="50">
        <f t="shared" si="709"/>
        <v>6538157.1000000034</v>
      </c>
      <c r="T982" s="49">
        <f t="shared" si="731"/>
        <v>0</v>
      </c>
      <c r="U982" s="58">
        <f t="shared" si="695"/>
        <v>1035578703.0690005</v>
      </c>
      <c r="V982" s="39">
        <f t="shared" si="707"/>
        <v>0</v>
      </c>
      <c r="W982" s="39">
        <f t="shared" si="732"/>
        <v>0</v>
      </c>
      <c r="X982" s="39">
        <f t="shared" ref="X982" si="737">W982</f>
        <v>0</v>
      </c>
    </row>
    <row r="983" spans="2:24" x14ac:dyDescent="0.25">
      <c r="B983" s="4" t="s">
        <v>59</v>
      </c>
      <c r="C983" s="4">
        <v>968</v>
      </c>
      <c r="D983" s="4">
        <v>379</v>
      </c>
      <c r="E983" s="11">
        <v>52.1</v>
      </c>
      <c r="F983" s="39">
        <f t="shared" si="724"/>
        <v>-6.9444444444444448E-2</v>
      </c>
      <c r="G983" s="40">
        <f t="shared" si="725"/>
        <v>14.472222222222221</v>
      </c>
      <c r="H983" s="41">
        <v>1242</v>
      </c>
      <c r="I983" s="42">
        <v>158.38999999999999</v>
      </c>
      <c r="J983" s="43">
        <f t="shared" si="726"/>
        <v>100.98610537037035</v>
      </c>
      <c r="K983" s="44">
        <v>2.46</v>
      </c>
      <c r="L983" s="45">
        <f t="shared" si="736"/>
        <v>-86.25</v>
      </c>
      <c r="M983" s="45">
        <f t="shared" si="727"/>
        <v>-86.25</v>
      </c>
      <c r="N983" s="46">
        <f t="shared" si="728"/>
        <v>173.12610537037034</v>
      </c>
      <c r="O983" s="47">
        <f t="shared" si="694"/>
        <v>-4493.625</v>
      </c>
      <c r="P983" s="47">
        <f t="shared" si="729"/>
        <v>4493.625</v>
      </c>
      <c r="Q983" s="47">
        <f t="shared" si="730"/>
        <v>0</v>
      </c>
      <c r="R983" s="39">
        <f t="shared" si="733"/>
        <v>7006147.8749999991</v>
      </c>
      <c r="S983" s="50">
        <f t="shared" si="709"/>
        <v>6542650.7250000034</v>
      </c>
      <c r="T983" s="49">
        <f t="shared" si="731"/>
        <v>4493.625</v>
      </c>
      <c r="U983" s="58">
        <f t="shared" si="695"/>
        <v>1036290448.3327504</v>
      </c>
      <c r="V983" s="39">
        <f t="shared" si="707"/>
        <v>3639.8362500000003</v>
      </c>
      <c r="W983" s="39">
        <f t="shared" si="732"/>
        <v>3639.8362500000003</v>
      </c>
      <c r="X983" s="39">
        <f t="shared" ref="X983" si="738">W983+X982</f>
        <v>3639.8362500000003</v>
      </c>
    </row>
    <row r="984" spans="2:24" x14ac:dyDescent="0.25">
      <c r="B984" s="4" t="s">
        <v>59</v>
      </c>
      <c r="C984" s="4">
        <v>969</v>
      </c>
      <c r="D984" s="4">
        <v>380</v>
      </c>
      <c r="E984" s="11">
        <v>51.7</v>
      </c>
      <c r="F984" s="39">
        <f t="shared" si="724"/>
        <v>-0.16666666666666705</v>
      </c>
      <c r="G984" s="40">
        <f t="shared" si="725"/>
        <v>14.361111111111111</v>
      </c>
      <c r="H984" s="41">
        <v>1242</v>
      </c>
      <c r="I984" s="42">
        <v>158.38999999999999</v>
      </c>
      <c r="J984" s="43">
        <f t="shared" si="726"/>
        <v>99.441407592592597</v>
      </c>
      <c r="K984" s="44">
        <v>2.46</v>
      </c>
      <c r="L984" s="45">
        <f t="shared" si="736"/>
        <v>-207.00000000000048</v>
      </c>
      <c r="M984" s="45">
        <f t="shared" si="727"/>
        <v>-207.00000000000048</v>
      </c>
      <c r="N984" s="46">
        <f t="shared" si="728"/>
        <v>50.831407592592114</v>
      </c>
      <c r="O984" s="47">
        <f t="shared" si="694"/>
        <v>-10701.900000000025</v>
      </c>
      <c r="P984" s="47">
        <f t="shared" si="729"/>
        <v>10701.900000000025</v>
      </c>
      <c r="Q984" s="47">
        <f t="shared" si="730"/>
        <v>0</v>
      </c>
      <c r="R984" s="39">
        <f t="shared" si="733"/>
        <v>7006147.8749999991</v>
      </c>
      <c r="S984" s="50">
        <f t="shared" si="709"/>
        <v>6553352.6250000037</v>
      </c>
      <c r="T984" s="49">
        <f t="shared" si="731"/>
        <v>10701.900000000025</v>
      </c>
      <c r="U984" s="58">
        <f t="shared" si="695"/>
        <v>1037985522.2737505</v>
      </c>
      <c r="V984" s="39">
        <f t="shared" si="707"/>
        <v>8668.5390000000207</v>
      </c>
      <c r="W984" s="39">
        <f t="shared" si="732"/>
        <v>8668.5390000000207</v>
      </c>
      <c r="X984" s="39">
        <f t="shared" si="721"/>
        <v>12308.375250000021</v>
      </c>
    </row>
    <row r="985" spans="2:24" x14ac:dyDescent="0.25">
      <c r="B985" s="4" t="s">
        <v>59</v>
      </c>
      <c r="C985" s="4">
        <v>970</v>
      </c>
      <c r="D985" s="4">
        <v>381</v>
      </c>
      <c r="E985" s="11">
        <v>50.9</v>
      </c>
      <c r="F985" s="39">
        <f t="shared" si="724"/>
        <v>-0.34722222222222221</v>
      </c>
      <c r="G985" s="40">
        <f t="shared" si="725"/>
        <v>14.138888888888888</v>
      </c>
      <c r="H985" s="41">
        <v>1242</v>
      </c>
      <c r="I985" s="42">
        <v>158.38999999999999</v>
      </c>
      <c r="J985" s="43">
        <f t="shared" si="726"/>
        <v>96.387727592592583</v>
      </c>
      <c r="K985" s="44">
        <v>2.46</v>
      </c>
      <c r="L985" s="45">
        <f t="shared" si="736"/>
        <v>-431.25</v>
      </c>
      <c r="M985" s="45">
        <f t="shared" si="727"/>
        <v>-431.25</v>
      </c>
      <c r="N985" s="46">
        <f t="shared" si="728"/>
        <v>-176.47227240740744</v>
      </c>
      <c r="O985" s="47">
        <f t="shared" si="694"/>
        <v>-21950.625</v>
      </c>
      <c r="P985" s="47">
        <f t="shared" si="729"/>
        <v>21950.625</v>
      </c>
      <c r="Q985" s="47">
        <f t="shared" si="730"/>
        <v>0</v>
      </c>
      <c r="R985" s="39">
        <f t="shared" si="733"/>
        <v>7006147.8749999991</v>
      </c>
      <c r="S985" s="50">
        <f t="shared" si="709"/>
        <v>6575303.2500000037</v>
      </c>
      <c r="T985" s="49">
        <f t="shared" si="731"/>
        <v>21950.625</v>
      </c>
      <c r="U985" s="58">
        <f t="shared" si="695"/>
        <v>1041462281.7675005</v>
      </c>
      <c r="V985" s="39">
        <f t="shared" si="707"/>
        <v>17780.006250000002</v>
      </c>
      <c r="W985" s="39">
        <f t="shared" si="732"/>
        <v>17780.006250000002</v>
      </c>
      <c r="X985" s="39">
        <f t="shared" si="721"/>
        <v>30088.381500000025</v>
      </c>
    </row>
    <row r="986" spans="2:24" x14ac:dyDescent="0.25">
      <c r="B986" s="4" t="s">
        <v>59</v>
      </c>
      <c r="C986" s="4">
        <v>971</v>
      </c>
      <c r="D986" s="4">
        <v>382</v>
      </c>
      <c r="E986" s="11">
        <v>49.2</v>
      </c>
      <c r="F986" s="39">
        <f t="shared" si="724"/>
        <v>-0.69444444444444442</v>
      </c>
      <c r="G986" s="40">
        <f t="shared" si="725"/>
        <v>13.666666666666668</v>
      </c>
      <c r="H986" s="41">
        <v>1242</v>
      </c>
      <c r="I986" s="42">
        <v>158.38999999999999</v>
      </c>
      <c r="J986" s="43">
        <f t="shared" si="726"/>
        <v>90.056773333333354</v>
      </c>
      <c r="K986" s="44">
        <v>2.46</v>
      </c>
      <c r="L986" s="45">
        <f t="shared" si="736"/>
        <v>-862.5</v>
      </c>
      <c r="M986" s="45">
        <f t="shared" si="727"/>
        <v>-862.5</v>
      </c>
      <c r="N986" s="46">
        <f t="shared" si="728"/>
        <v>-614.05322666666666</v>
      </c>
      <c r="O986" s="47">
        <f t="shared" si="694"/>
        <v>-42435</v>
      </c>
      <c r="P986" s="47">
        <f t="shared" si="729"/>
        <v>42435</v>
      </c>
      <c r="Q986" s="47">
        <f t="shared" si="730"/>
        <v>0</v>
      </c>
      <c r="R986" s="39">
        <f t="shared" si="733"/>
        <v>7006147.8749999991</v>
      </c>
      <c r="S986" s="50">
        <f t="shared" si="709"/>
        <v>6617738.2500000037</v>
      </c>
      <c r="T986" s="49">
        <f t="shared" si="731"/>
        <v>42435</v>
      </c>
      <c r="U986" s="58">
        <f t="shared" si="695"/>
        <v>1048183561.4175005</v>
      </c>
      <c r="V986" s="39">
        <f t="shared" si="707"/>
        <v>34372.350000000006</v>
      </c>
      <c r="W986" s="39">
        <f t="shared" si="732"/>
        <v>34372.350000000006</v>
      </c>
      <c r="X986" s="39">
        <f t="shared" ref="X986" si="739">W986</f>
        <v>34372.350000000006</v>
      </c>
    </row>
    <row r="987" spans="2:24" x14ac:dyDescent="0.25">
      <c r="B987" s="4" t="s">
        <v>59</v>
      </c>
      <c r="C987" s="4">
        <v>972</v>
      </c>
      <c r="D987" s="4">
        <v>383</v>
      </c>
      <c r="E987" s="11">
        <v>45.9</v>
      </c>
      <c r="F987" s="39">
        <f t="shared" si="724"/>
        <v>-1.1944444444444446</v>
      </c>
      <c r="G987" s="40">
        <f t="shared" si="725"/>
        <v>12.75</v>
      </c>
      <c r="H987" s="41">
        <v>1242</v>
      </c>
      <c r="I987" s="42">
        <v>158.38999999999999</v>
      </c>
      <c r="J987" s="43">
        <f t="shared" si="726"/>
        <v>78.381135</v>
      </c>
      <c r="K987" s="44">
        <v>2.46</v>
      </c>
      <c r="L987" s="45">
        <f t="shared" si="736"/>
        <v>-1483.5000000000002</v>
      </c>
      <c r="M987" s="45">
        <f t="shared" si="727"/>
        <v>-1483.5000000000002</v>
      </c>
      <c r="N987" s="46">
        <f t="shared" si="728"/>
        <v>-1246.7288650000003</v>
      </c>
      <c r="O987" s="47">
        <f t="shared" si="694"/>
        <v>-68092.650000000009</v>
      </c>
      <c r="P987" s="47">
        <f t="shared" si="729"/>
        <v>68092.650000000009</v>
      </c>
      <c r="Q987" s="47">
        <f t="shared" si="730"/>
        <v>0</v>
      </c>
      <c r="R987" s="39">
        <f t="shared" si="733"/>
        <v>7006147.8749999991</v>
      </c>
      <c r="S987" s="50">
        <f t="shared" si="709"/>
        <v>6685830.9000000041</v>
      </c>
      <c r="T987" s="49">
        <f t="shared" si="731"/>
        <v>68092.650000000009</v>
      </c>
      <c r="U987" s="58">
        <f t="shared" si="695"/>
        <v>1058968756.2510005</v>
      </c>
      <c r="V987" s="39">
        <f t="shared" si="707"/>
        <v>55155.046500000011</v>
      </c>
      <c r="W987" s="39">
        <f t="shared" si="732"/>
        <v>55155.046500000011</v>
      </c>
      <c r="X987" s="39">
        <f t="shared" ref="X987" si="740">W987+X986</f>
        <v>89527.396500000017</v>
      </c>
    </row>
    <row r="988" spans="2:24" x14ac:dyDescent="0.25">
      <c r="B988" s="4" t="s">
        <v>59</v>
      </c>
      <c r="C988" s="4">
        <v>973</v>
      </c>
      <c r="D988" s="4">
        <v>384</v>
      </c>
      <c r="E988" s="11">
        <v>40.6</v>
      </c>
      <c r="F988" s="39">
        <f t="shared" si="724"/>
        <v>-1.4722222222222223</v>
      </c>
      <c r="G988" s="40">
        <f t="shared" si="725"/>
        <v>11.277777777777779</v>
      </c>
      <c r="H988" s="41">
        <v>1242</v>
      </c>
      <c r="I988" s="42">
        <v>158.38999999999999</v>
      </c>
      <c r="J988" s="43">
        <f t="shared" si="726"/>
        <v>61.325097037037054</v>
      </c>
      <c r="K988" s="44">
        <v>2.46</v>
      </c>
      <c r="L988" s="45">
        <f t="shared" si="736"/>
        <v>-1828.5000000000002</v>
      </c>
      <c r="M988" s="45">
        <f t="shared" si="727"/>
        <v>-1828.5000000000002</v>
      </c>
      <c r="N988" s="46">
        <f t="shared" si="728"/>
        <v>-1608.7849029629633</v>
      </c>
      <c r="O988" s="47">
        <f t="shared" si="694"/>
        <v>-74237.100000000006</v>
      </c>
      <c r="P988" s="47">
        <f t="shared" si="729"/>
        <v>74237.100000000006</v>
      </c>
      <c r="Q988" s="47">
        <f t="shared" si="730"/>
        <v>0</v>
      </c>
      <c r="R988" s="39">
        <f t="shared" si="733"/>
        <v>7006147.8749999991</v>
      </c>
      <c r="S988" s="50">
        <f t="shared" si="709"/>
        <v>6760068.0000000037</v>
      </c>
      <c r="T988" s="49">
        <f t="shared" si="731"/>
        <v>74237.100000000006</v>
      </c>
      <c r="U988" s="58">
        <f t="shared" si="695"/>
        <v>1070727170.5200005</v>
      </c>
      <c r="V988" s="39">
        <f t="shared" si="707"/>
        <v>60132.051000000007</v>
      </c>
      <c r="W988" s="39">
        <f t="shared" si="732"/>
        <v>60132.051000000007</v>
      </c>
      <c r="X988" s="39">
        <f t="shared" si="721"/>
        <v>149659.44750000001</v>
      </c>
    </row>
    <row r="989" spans="2:24" x14ac:dyDescent="0.25">
      <c r="B989" s="4" t="s">
        <v>59</v>
      </c>
      <c r="C989" s="4">
        <v>974</v>
      </c>
      <c r="D989" s="4">
        <v>385</v>
      </c>
      <c r="E989" s="11">
        <v>35.299999999999997</v>
      </c>
      <c r="F989" s="39">
        <f t="shared" si="724"/>
        <v>-1.4722222222222223</v>
      </c>
      <c r="G989" s="40">
        <f t="shared" si="725"/>
        <v>9.8055555555555554</v>
      </c>
      <c r="H989" s="41">
        <v>1242</v>
      </c>
      <c r="I989" s="42">
        <v>158.38999999999999</v>
      </c>
      <c r="J989" s="43">
        <f t="shared" si="726"/>
        <v>46.359163148148149</v>
      </c>
      <c r="K989" s="44">
        <v>2.46</v>
      </c>
      <c r="L989" s="45">
        <f t="shared" si="736"/>
        <v>-1828.5000000000002</v>
      </c>
      <c r="M989" s="45">
        <f t="shared" si="727"/>
        <v>-1828.5000000000002</v>
      </c>
      <c r="N989" s="46">
        <f t="shared" si="728"/>
        <v>-1623.750836851852</v>
      </c>
      <c r="O989" s="47">
        <f t="shared" ref="O989:O1052" si="741">M989*E989</f>
        <v>-64546.05</v>
      </c>
      <c r="P989" s="47">
        <f t="shared" si="729"/>
        <v>64546.05</v>
      </c>
      <c r="Q989" s="47">
        <f t="shared" si="730"/>
        <v>0</v>
      </c>
      <c r="R989" s="39">
        <f t="shared" si="733"/>
        <v>7006147.8749999991</v>
      </c>
      <c r="S989" s="50">
        <f t="shared" si="709"/>
        <v>6824614.0500000035</v>
      </c>
      <c r="T989" s="49">
        <f t="shared" si="731"/>
        <v>64546.05</v>
      </c>
      <c r="U989" s="58">
        <f t="shared" ref="U989:U1052" si="742">S989*I989</f>
        <v>1080950619.3795004</v>
      </c>
      <c r="V989" s="39">
        <f t="shared" si="707"/>
        <v>52282.300500000005</v>
      </c>
      <c r="W989" s="39">
        <f t="shared" si="732"/>
        <v>52282.300500000005</v>
      </c>
      <c r="X989" s="39">
        <f t="shared" si="721"/>
        <v>201941.74800000002</v>
      </c>
    </row>
    <row r="990" spans="2:24" x14ac:dyDescent="0.25">
      <c r="B990" s="4" t="s">
        <v>59</v>
      </c>
      <c r="C990" s="4">
        <v>975</v>
      </c>
      <c r="D990" s="4">
        <v>386</v>
      </c>
      <c r="E990" s="11">
        <v>30</v>
      </c>
      <c r="F990" s="39">
        <f t="shared" si="724"/>
        <v>-1.4722222222222219</v>
      </c>
      <c r="G990" s="40">
        <f t="shared" si="725"/>
        <v>8.3333333333333339</v>
      </c>
      <c r="H990" s="41">
        <v>1242</v>
      </c>
      <c r="I990" s="42">
        <v>158.38999999999999</v>
      </c>
      <c r="J990" s="43">
        <f t="shared" si="726"/>
        <v>33.483333333333341</v>
      </c>
      <c r="K990" s="44">
        <v>2.46</v>
      </c>
      <c r="L990" s="45">
        <f t="shared" si="736"/>
        <v>-1828.4999999999995</v>
      </c>
      <c r="M990" s="45">
        <f t="shared" si="727"/>
        <v>-1828.4999999999995</v>
      </c>
      <c r="N990" s="46">
        <f t="shared" si="728"/>
        <v>-1636.6266666666661</v>
      </c>
      <c r="O990" s="47">
        <f t="shared" si="741"/>
        <v>-54854.999999999985</v>
      </c>
      <c r="P990" s="47">
        <f t="shared" si="729"/>
        <v>54854.999999999985</v>
      </c>
      <c r="Q990" s="47">
        <f t="shared" si="730"/>
        <v>0</v>
      </c>
      <c r="R990" s="39">
        <f t="shared" si="733"/>
        <v>7006147.8749999991</v>
      </c>
      <c r="S990" s="50">
        <f t="shared" si="709"/>
        <v>6879469.0500000035</v>
      </c>
      <c r="T990" s="49">
        <f t="shared" si="731"/>
        <v>54854.999999999985</v>
      </c>
      <c r="U990" s="58">
        <f t="shared" si="742"/>
        <v>1089639102.8295004</v>
      </c>
      <c r="V990" s="39">
        <f t="shared" si="707"/>
        <v>44432.549999999988</v>
      </c>
      <c r="W990" s="39">
        <f t="shared" si="732"/>
        <v>44432.549999999988</v>
      </c>
      <c r="X990" s="39">
        <f t="shared" ref="X990" si="743">W990</f>
        <v>44432.549999999988</v>
      </c>
    </row>
    <row r="991" spans="2:24" x14ac:dyDescent="0.25">
      <c r="B991" s="4" t="s">
        <v>59</v>
      </c>
      <c r="C991" s="4">
        <v>976</v>
      </c>
      <c r="D991" s="4">
        <v>387</v>
      </c>
      <c r="E991" s="11">
        <v>24.7</v>
      </c>
      <c r="F991" s="39">
        <f t="shared" si="724"/>
        <v>-1.4861111111111109</v>
      </c>
      <c r="G991" s="40">
        <f t="shared" si="725"/>
        <v>6.8611111111111107</v>
      </c>
      <c r="H991" s="41">
        <v>1242</v>
      </c>
      <c r="I991" s="42">
        <v>158.38999999999999</v>
      </c>
      <c r="J991" s="43">
        <f t="shared" si="726"/>
        <v>22.697607592592593</v>
      </c>
      <c r="K991" s="44">
        <v>2.46</v>
      </c>
      <c r="L991" s="45">
        <f t="shared" si="736"/>
        <v>-1845.7499999999998</v>
      </c>
      <c r="M991" s="45">
        <f t="shared" si="727"/>
        <v>-1845.7499999999998</v>
      </c>
      <c r="N991" s="46">
        <f t="shared" si="728"/>
        <v>-1664.6623924074072</v>
      </c>
      <c r="O991" s="47">
        <f t="shared" si="741"/>
        <v>-45590.024999999994</v>
      </c>
      <c r="P991" s="47">
        <f t="shared" si="729"/>
        <v>45590.024999999994</v>
      </c>
      <c r="Q991" s="47">
        <f t="shared" si="730"/>
        <v>0</v>
      </c>
      <c r="R991" s="39">
        <f t="shared" si="733"/>
        <v>7006147.8749999991</v>
      </c>
      <c r="S991" s="50">
        <f t="shared" si="709"/>
        <v>6925059.0750000039</v>
      </c>
      <c r="T991" s="49">
        <f t="shared" si="731"/>
        <v>45590.024999999994</v>
      </c>
      <c r="U991" s="58">
        <f t="shared" si="742"/>
        <v>1096860106.8892505</v>
      </c>
      <c r="V991" s="39">
        <f t="shared" si="707"/>
        <v>36927.920249999996</v>
      </c>
      <c r="W991" s="39">
        <f t="shared" si="732"/>
        <v>36927.920249999996</v>
      </c>
      <c r="X991" s="39">
        <f t="shared" ref="X991" si="744">W991+X990</f>
        <v>81360.470249999984</v>
      </c>
    </row>
    <row r="992" spans="2:24" x14ac:dyDescent="0.25">
      <c r="B992" s="4" t="s">
        <v>59</v>
      </c>
      <c r="C992" s="4">
        <v>977</v>
      </c>
      <c r="D992" s="4">
        <v>388</v>
      </c>
      <c r="E992" s="11">
        <v>19.3</v>
      </c>
      <c r="F992" s="39">
        <f t="shared" si="724"/>
        <v>-1.2083333333333333</v>
      </c>
      <c r="G992" s="40">
        <f t="shared" si="725"/>
        <v>5.3611111111111116</v>
      </c>
      <c r="H992" s="41">
        <v>1242</v>
      </c>
      <c r="I992" s="42">
        <v>158.38999999999999</v>
      </c>
      <c r="J992" s="43">
        <f t="shared" si="726"/>
        <v>13.858007592592596</v>
      </c>
      <c r="K992" s="44">
        <v>2.46</v>
      </c>
      <c r="L992" s="45">
        <f t="shared" si="736"/>
        <v>-1500.75</v>
      </c>
      <c r="M992" s="45">
        <f t="shared" si="727"/>
        <v>-1500.75</v>
      </c>
      <c r="N992" s="46">
        <f t="shared" si="728"/>
        <v>-1328.5019924074074</v>
      </c>
      <c r="O992" s="47">
        <f t="shared" si="741"/>
        <v>-28964.475000000002</v>
      </c>
      <c r="P992" s="47">
        <f t="shared" si="729"/>
        <v>28964.475000000002</v>
      </c>
      <c r="Q992" s="47">
        <f t="shared" si="730"/>
        <v>0</v>
      </c>
      <c r="R992" s="39">
        <f t="shared" si="733"/>
        <v>7006147.8749999991</v>
      </c>
      <c r="S992" s="50">
        <f t="shared" si="709"/>
        <v>6954023.5500000035</v>
      </c>
      <c r="T992" s="49">
        <f t="shared" si="731"/>
        <v>28964.475000000002</v>
      </c>
      <c r="U992" s="58">
        <f t="shared" si="742"/>
        <v>1101447790.0845006</v>
      </c>
      <c r="V992" s="39">
        <f t="shared" si="707"/>
        <v>23461.224750000005</v>
      </c>
      <c r="W992" s="39">
        <f t="shared" si="732"/>
        <v>23461.224750000005</v>
      </c>
      <c r="X992" s="39">
        <f t="shared" si="721"/>
        <v>104821.69499999999</v>
      </c>
    </row>
    <row r="993" spans="2:24" x14ac:dyDescent="0.25">
      <c r="B993" s="4" t="s">
        <v>59</v>
      </c>
      <c r="C993" s="4">
        <v>978</v>
      </c>
      <c r="D993" s="4">
        <v>389</v>
      </c>
      <c r="E993" s="11">
        <v>16</v>
      </c>
      <c r="F993" s="39">
        <f t="shared" si="724"/>
        <v>-0.84722222222222243</v>
      </c>
      <c r="G993" s="40">
        <f t="shared" si="725"/>
        <v>4.4444444444444446</v>
      </c>
      <c r="H993" s="41">
        <v>1242</v>
      </c>
      <c r="I993" s="42">
        <v>158.38999999999999</v>
      </c>
      <c r="J993" s="43">
        <f t="shared" si="726"/>
        <v>9.52414814814815</v>
      </c>
      <c r="K993" s="44">
        <v>2.46</v>
      </c>
      <c r="L993" s="45">
        <f t="shared" si="736"/>
        <v>-1052.2500000000002</v>
      </c>
      <c r="M993" s="45">
        <f t="shared" si="727"/>
        <v>-1052.2500000000002</v>
      </c>
      <c r="N993" s="46">
        <f t="shared" si="728"/>
        <v>-884.33585185185211</v>
      </c>
      <c r="O993" s="47">
        <f t="shared" si="741"/>
        <v>-16836.000000000004</v>
      </c>
      <c r="P993" s="47">
        <f t="shared" si="729"/>
        <v>16836.000000000004</v>
      </c>
      <c r="Q993" s="47">
        <f t="shared" si="730"/>
        <v>0</v>
      </c>
      <c r="R993" s="39">
        <f t="shared" si="733"/>
        <v>7006147.8749999991</v>
      </c>
      <c r="S993" s="50">
        <f t="shared" si="709"/>
        <v>6970859.5500000035</v>
      </c>
      <c r="T993" s="49">
        <f t="shared" si="731"/>
        <v>16836.000000000004</v>
      </c>
      <c r="U993" s="58">
        <f t="shared" si="742"/>
        <v>1104114444.1245005</v>
      </c>
      <c r="V993" s="39">
        <f t="shared" si="707"/>
        <v>13637.160000000003</v>
      </c>
      <c r="W993" s="39">
        <f t="shared" si="732"/>
        <v>13637.160000000003</v>
      </c>
      <c r="X993" s="39">
        <f t="shared" si="721"/>
        <v>118458.855</v>
      </c>
    </row>
    <row r="994" spans="2:24" x14ac:dyDescent="0.25">
      <c r="B994" s="4" t="s">
        <v>59</v>
      </c>
      <c r="C994" s="4">
        <v>979</v>
      </c>
      <c r="D994" s="4">
        <v>390</v>
      </c>
      <c r="E994" s="11">
        <v>13.2</v>
      </c>
      <c r="F994" s="39">
        <f t="shared" si="724"/>
        <v>-0.73611111111111116</v>
      </c>
      <c r="G994" s="40">
        <f t="shared" si="725"/>
        <v>3.6666666666666665</v>
      </c>
      <c r="H994" s="41">
        <v>1242</v>
      </c>
      <c r="I994" s="42">
        <v>158.38999999999999</v>
      </c>
      <c r="J994" s="43">
        <f t="shared" si="726"/>
        <v>6.4823733333333333</v>
      </c>
      <c r="K994" s="44">
        <v>2.46</v>
      </c>
      <c r="L994" s="45">
        <f t="shared" si="736"/>
        <v>-914.25000000000011</v>
      </c>
      <c r="M994" s="45">
        <f t="shared" si="727"/>
        <v>-914.25000000000011</v>
      </c>
      <c r="N994" s="46">
        <f t="shared" si="728"/>
        <v>-749.37762666666686</v>
      </c>
      <c r="O994" s="47">
        <f t="shared" si="741"/>
        <v>-12068.1</v>
      </c>
      <c r="P994" s="47">
        <f t="shared" si="729"/>
        <v>12068.1</v>
      </c>
      <c r="Q994" s="47">
        <f t="shared" si="730"/>
        <v>0</v>
      </c>
      <c r="R994" s="39">
        <f t="shared" si="733"/>
        <v>7006147.8749999991</v>
      </c>
      <c r="S994" s="50">
        <f t="shared" si="709"/>
        <v>6982927.6500000032</v>
      </c>
      <c r="T994" s="49">
        <f t="shared" si="731"/>
        <v>12068.1</v>
      </c>
      <c r="U994" s="58">
        <f t="shared" si="742"/>
        <v>1106025910.4835005</v>
      </c>
      <c r="V994" s="39">
        <f t="shared" si="707"/>
        <v>9775.1610000000001</v>
      </c>
      <c r="W994" s="39">
        <f t="shared" si="732"/>
        <v>9775.1610000000001</v>
      </c>
      <c r="X994" s="39">
        <f t="shared" ref="X994" si="745">W994</f>
        <v>9775.1610000000001</v>
      </c>
    </row>
    <row r="995" spans="2:24" x14ac:dyDescent="0.25">
      <c r="B995" s="4" t="s">
        <v>59</v>
      </c>
      <c r="C995" s="4">
        <v>980</v>
      </c>
      <c r="D995" s="4">
        <v>391</v>
      </c>
      <c r="E995" s="11">
        <v>10.7</v>
      </c>
      <c r="F995" s="39">
        <f t="shared" si="724"/>
        <v>-0.61111111111111094</v>
      </c>
      <c r="G995" s="40">
        <f t="shared" si="725"/>
        <v>2.9722222222222219</v>
      </c>
      <c r="H995" s="41">
        <v>1242</v>
      </c>
      <c r="I995" s="42">
        <v>158.38999999999999</v>
      </c>
      <c r="J995" s="43">
        <f t="shared" si="726"/>
        <v>4.2594520370370361</v>
      </c>
      <c r="K995" s="44">
        <v>2.46</v>
      </c>
      <c r="L995" s="45">
        <f t="shared" si="736"/>
        <v>-758.99999999999977</v>
      </c>
      <c r="M995" s="45">
        <f t="shared" si="727"/>
        <v>-758.99999999999977</v>
      </c>
      <c r="N995" s="46">
        <f t="shared" si="728"/>
        <v>-596.35054796296276</v>
      </c>
      <c r="O995" s="47">
        <f t="shared" si="741"/>
        <v>-8121.2999999999975</v>
      </c>
      <c r="P995" s="47">
        <f t="shared" si="729"/>
        <v>8121.2999999999975</v>
      </c>
      <c r="Q995" s="47">
        <f t="shared" si="730"/>
        <v>0</v>
      </c>
      <c r="R995" s="39">
        <f t="shared" si="733"/>
        <v>7006147.8749999991</v>
      </c>
      <c r="S995" s="50">
        <f t="shared" si="709"/>
        <v>6991048.950000003</v>
      </c>
      <c r="T995" s="49">
        <f t="shared" si="731"/>
        <v>8121.2999999999975</v>
      </c>
      <c r="U995" s="58">
        <f t="shared" si="742"/>
        <v>1107312243.1905003</v>
      </c>
      <c r="V995" s="39">
        <f t="shared" si="707"/>
        <v>6578.2529999999988</v>
      </c>
      <c r="W995" s="39">
        <f t="shared" si="732"/>
        <v>6578.2529999999988</v>
      </c>
      <c r="X995" s="39">
        <f t="shared" ref="X995" si="746">W995+X994</f>
        <v>16353.413999999999</v>
      </c>
    </row>
    <row r="996" spans="2:24" x14ac:dyDescent="0.25">
      <c r="B996" s="4" t="s">
        <v>59</v>
      </c>
      <c r="C996" s="4">
        <v>981</v>
      </c>
      <c r="D996" s="4">
        <v>392</v>
      </c>
      <c r="E996" s="11">
        <v>8.8000000000000007</v>
      </c>
      <c r="F996" s="39">
        <f t="shared" si="724"/>
        <v>-0.48611111111111099</v>
      </c>
      <c r="G996" s="40">
        <f t="shared" si="725"/>
        <v>2.4444444444444446</v>
      </c>
      <c r="H996" s="41">
        <v>1242</v>
      </c>
      <c r="I996" s="42">
        <v>158.38999999999999</v>
      </c>
      <c r="J996" s="43">
        <f t="shared" si="726"/>
        <v>2.8810548148148154</v>
      </c>
      <c r="K996" s="44">
        <v>2.46</v>
      </c>
      <c r="L996" s="45">
        <f t="shared" si="736"/>
        <v>-603.74999999999989</v>
      </c>
      <c r="M996" s="45">
        <f t="shared" si="727"/>
        <v>-603.74999999999989</v>
      </c>
      <c r="N996" s="46">
        <f t="shared" si="728"/>
        <v>-442.47894518518513</v>
      </c>
      <c r="O996" s="47">
        <f t="shared" si="741"/>
        <v>-5312.9999999999991</v>
      </c>
      <c r="P996" s="47">
        <f t="shared" si="729"/>
        <v>5312.9999999999991</v>
      </c>
      <c r="Q996" s="47">
        <f t="shared" si="730"/>
        <v>0</v>
      </c>
      <c r="R996" s="39">
        <f t="shared" si="733"/>
        <v>7006147.8749999991</v>
      </c>
      <c r="S996" s="50">
        <f t="shared" si="709"/>
        <v>6996361.950000003</v>
      </c>
      <c r="T996" s="49">
        <f t="shared" si="731"/>
        <v>5312.9999999999991</v>
      </c>
      <c r="U996" s="58">
        <f t="shared" si="742"/>
        <v>1108153769.2605004</v>
      </c>
      <c r="V996" s="39">
        <f t="shared" si="707"/>
        <v>4303.53</v>
      </c>
      <c r="W996" s="39">
        <f t="shared" si="732"/>
        <v>4303.53</v>
      </c>
      <c r="X996" s="39">
        <f t="shared" si="721"/>
        <v>20656.944</v>
      </c>
    </row>
    <row r="997" spans="2:24" x14ac:dyDescent="0.25">
      <c r="B997" s="4" t="s">
        <v>59</v>
      </c>
      <c r="C997" s="4">
        <v>982</v>
      </c>
      <c r="D997" s="4">
        <v>393</v>
      </c>
      <c r="E997" s="11">
        <v>7.2</v>
      </c>
      <c r="F997" s="39">
        <f t="shared" si="724"/>
        <v>-0.45833333333333343</v>
      </c>
      <c r="G997" s="40">
        <f t="shared" si="725"/>
        <v>2</v>
      </c>
      <c r="H997" s="41">
        <v>1242</v>
      </c>
      <c r="I997" s="42">
        <v>158.38999999999999</v>
      </c>
      <c r="J997" s="43">
        <f t="shared" si="726"/>
        <v>1.9286400000000001</v>
      </c>
      <c r="K997" s="44">
        <v>2.46</v>
      </c>
      <c r="L997" s="45">
        <f t="shared" si="736"/>
        <v>-569.25000000000011</v>
      </c>
      <c r="M997" s="45">
        <f t="shared" si="727"/>
        <v>-569.25000000000011</v>
      </c>
      <c r="N997" s="46">
        <f t="shared" si="728"/>
        <v>-408.93136000000015</v>
      </c>
      <c r="O997" s="47">
        <f t="shared" si="741"/>
        <v>-4098.6000000000013</v>
      </c>
      <c r="P997" s="47">
        <f t="shared" si="729"/>
        <v>4098.6000000000013</v>
      </c>
      <c r="Q997" s="47">
        <f t="shared" si="730"/>
        <v>0</v>
      </c>
      <c r="R997" s="39">
        <f t="shared" si="733"/>
        <v>7006147.8749999991</v>
      </c>
      <c r="S997" s="50">
        <f t="shared" si="709"/>
        <v>7000460.5500000026</v>
      </c>
      <c r="T997" s="49">
        <f t="shared" si="731"/>
        <v>4098.6000000000013</v>
      </c>
      <c r="U997" s="58">
        <f t="shared" si="742"/>
        <v>1108802946.5145004</v>
      </c>
      <c r="V997" s="39">
        <f t="shared" si="707"/>
        <v>3319.8660000000013</v>
      </c>
      <c r="W997" s="39">
        <f t="shared" si="732"/>
        <v>3319.8660000000013</v>
      </c>
      <c r="X997" s="39">
        <f t="shared" si="721"/>
        <v>23976.81</v>
      </c>
    </row>
    <row r="998" spans="2:24" x14ac:dyDescent="0.25">
      <c r="B998" s="4" t="s">
        <v>59</v>
      </c>
      <c r="C998" s="4">
        <v>983</v>
      </c>
      <c r="D998" s="4">
        <v>394</v>
      </c>
      <c r="E998" s="11">
        <v>5.5</v>
      </c>
      <c r="F998" s="39">
        <f t="shared" si="724"/>
        <v>-0.55555555555555558</v>
      </c>
      <c r="G998" s="40">
        <f t="shared" si="725"/>
        <v>1.5277777777777777</v>
      </c>
      <c r="H998" s="41">
        <v>1242</v>
      </c>
      <c r="I998" s="42">
        <v>158.38999999999999</v>
      </c>
      <c r="J998" s="43">
        <f t="shared" si="726"/>
        <v>1.1254120370370371</v>
      </c>
      <c r="K998" s="44">
        <v>2.46</v>
      </c>
      <c r="L998" s="45">
        <f t="shared" si="736"/>
        <v>-690</v>
      </c>
      <c r="M998" s="45">
        <f t="shared" si="727"/>
        <v>-690</v>
      </c>
      <c r="N998" s="46">
        <f t="shared" si="728"/>
        <v>-530.48458796296302</v>
      </c>
      <c r="O998" s="47">
        <f t="shared" si="741"/>
        <v>-3795</v>
      </c>
      <c r="P998" s="47">
        <f t="shared" si="729"/>
        <v>3795</v>
      </c>
      <c r="Q998" s="47">
        <f t="shared" si="730"/>
        <v>0</v>
      </c>
      <c r="R998" s="39">
        <f t="shared" si="733"/>
        <v>7006147.8749999991</v>
      </c>
      <c r="S998" s="50">
        <f t="shared" si="709"/>
        <v>7004255.5500000026</v>
      </c>
      <c r="T998" s="49">
        <f t="shared" si="731"/>
        <v>3795</v>
      </c>
      <c r="U998" s="58">
        <f t="shared" si="742"/>
        <v>1109404036.5645003</v>
      </c>
      <c r="V998" s="39">
        <f t="shared" si="707"/>
        <v>3073.9500000000003</v>
      </c>
      <c r="W998" s="39">
        <f t="shared" si="732"/>
        <v>3073.9500000000003</v>
      </c>
      <c r="X998" s="39">
        <f t="shared" ref="X998" si="747">W998</f>
        <v>3073.9500000000003</v>
      </c>
    </row>
    <row r="999" spans="2:24" x14ac:dyDescent="0.25">
      <c r="B999" s="4" t="s">
        <v>59</v>
      </c>
      <c r="C999" s="4">
        <v>984</v>
      </c>
      <c r="D999" s="4">
        <v>395</v>
      </c>
      <c r="E999" s="11">
        <v>3.2</v>
      </c>
      <c r="F999" s="39">
        <f t="shared" si="724"/>
        <v>-0.61111111111111116</v>
      </c>
      <c r="G999" s="40">
        <f t="shared" si="725"/>
        <v>0.88888888888888895</v>
      </c>
      <c r="H999" s="41">
        <v>1242</v>
      </c>
      <c r="I999" s="42">
        <v>158.38999999999999</v>
      </c>
      <c r="J999" s="43">
        <f t="shared" si="726"/>
        <v>0.38096592592592599</v>
      </c>
      <c r="K999" s="44">
        <v>2.46</v>
      </c>
      <c r="L999" s="45">
        <f t="shared" si="736"/>
        <v>-759.00000000000011</v>
      </c>
      <c r="M999" s="45">
        <f t="shared" si="727"/>
        <v>-759.00000000000011</v>
      </c>
      <c r="N999" s="46">
        <f t="shared" si="728"/>
        <v>-600.22903407407421</v>
      </c>
      <c r="O999" s="47">
        <f t="shared" si="741"/>
        <v>-2428.8000000000006</v>
      </c>
      <c r="P999" s="47">
        <f t="shared" si="729"/>
        <v>2428.8000000000006</v>
      </c>
      <c r="Q999" s="47">
        <f t="shared" si="730"/>
        <v>0</v>
      </c>
      <c r="R999" s="39">
        <f t="shared" si="733"/>
        <v>7006147.8749999991</v>
      </c>
      <c r="S999" s="50">
        <f t="shared" si="709"/>
        <v>7006684.3500000024</v>
      </c>
      <c r="T999" s="49">
        <f t="shared" si="731"/>
        <v>2428.8000000000006</v>
      </c>
      <c r="U999" s="58">
        <f t="shared" si="742"/>
        <v>1109788734.1965003</v>
      </c>
      <c r="V999" s="39">
        <f t="shared" si="707"/>
        <v>1967.3280000000007</v>
      </c>
      <c r="W999" s="39">
        <f t="shared" si="732"/>
        <v>1967.3280000000007</v>
      </c>
      <c r="X999" s="39">
        <f t="shared" ref="X999" si="748">W999+X998</f>
        <v>5041.2780000000012</v>
      </c>
    </row>
    <row r="1000" spans="2:24" x14ac:dyDescent="0.25">
      <c r="B1000" s="4" t="s">
        <v>59</v>
      </c>
      <c r="C1000" s="4">
        <v>985</v>
      </c>
      <c r="D1000" s="4">
        <v>396</v>
      </c>
      <c r="E1000" s="11">
        <v>1.1000000000000001</v>
      </c>
      <c r="F1000" s="39">
        <f t="shared" si="724"/>
        <v>-0.44444444444444448</v>
      </c>
      <c r="G1000" s="40">
        <f t="shared" si="725"/>
        <v>0.30555555555555558</v>
      </c>
      <c r="H1000" s="41">
        <v>1242</v>
      </c>
      <c r="I1000" s="42">
        <v>158.38999999999999</v>
      </c>
      <c r="J1000" s="43">
        <f t="shared" si="726"/>
        <v>4.5016481481481491E-2</v>
      </c>
      <c r="K1000" s="44">
        <v>2.46</v>
      </c>
      <c r="L1000" s="45">
        <f t="shared" si="736"/>
        <v>-552</v>
      </c>
      <c r="M1000" s="45">
        <f t="shared" si="727"/>
        <v>-552</v>
      </c>
      <c r="N1000" s="46">
        <f t="shared" si="728"/>
        <v>-393.56498351851855</v>
      </c>
      <c r="O1000" s="47">
        <f t="shared" si="741"/>
        <v>-607.20000000000005</v>
      </c>
      <c r="P1000" s="47">
        <f t="shared" si="729"/>
        <v>607.20000000000005</v>
      </c>
      <c r="Q1000" s="47">
        <f t="shared" si="730"/>
        <v>0</v>
      </c>
      <c r="R1000" s="39">
        <f t="shared" si="733"/>
        <v>7006147.8749999991</v>
      </c>
      <c r="S1000" s="50">
        <f t="shared" si="709"/>
        <v>7007291.5500000026</v>
      </c>
      <c r="T1000" s="49">
        <f t="shared" si="731"/>
        <v>607.20000000000005</v>
      </c>
      <c r="U1000" s="58">
        <f t="shared" si="742"/>
        <v>1109884908.6045003</v>
      </c>
      <c r="V1000" s="39">
        <f t="shared" si="707"/>
        <v>491.83200000000005</v>
      </c>
      <c r="W1000" s="39">
        <f t="shared" si="732"/>
        <v>491.83200000000005</v>
      </c>
      <c r="X1000" s="39">
        <f t="shared" si="721"/>
        <v>5533.1100000000015</v>
      </c>
    </row>
    <row r="1001" spans="2:24" x14ac:dyDescent="0.25">
      <c r="B1001" s="4" t="s">
        <v>59</v>
      </c>
      <c r="C1001" s="4">
        <v>986</v>
      </c>
      <c r="D1001" s="4">
        <v>397</v>
      </c>
      <c r="E1001" s="11">
        <v>0</v>
      </c>
      <c r="F1001" s="39">
        <f t="shared" si="724"/>
        <v>-0.15277777777777779</v>
      </c>
      <c r="G1001" s="40">
        <f t="shared" si="725"/>
        <v>0</v>
      </c>
      <c r="H1001" s="41">
        <v>1242</v>
      </c>
      <c r="I1001" s="42">
        <v>158.38999999999999</v>
      </c>
      <c r="J1001" s="43">
        <f t="shared" si="726"/>
        <v>0</v>
      </c>
      <c r="K1001" s="44">
        <v>2.46</v>
      </c>
      <c r="L1001" s="45">
        <f t="shared" si="736"/>
        <v>-189.75000000000003</v>
      </c>
      <c r="M1001" s="45">
        <f t="shared" si="727"/>
        <v>-189.75000000000003</v>
      </c>
      <c r="N1001" s="46">
        <f t="shared" si="728"/>
        <v>-31.360000000000042</v>
      </c>
      <c r="O1001" s="47">
        <f t="shared" si="741"/>
        <v>0</v>
      </c>
      <c r="P1001" s="47">
        <f t="shared" si="729"/>
        <v>0</v>
      </c>
      <c r="Q1001" s="47">
        <f t="shared" si="730"/>
        <v>0</v>
      </c>
      <c r="R1001" s="39">
        <f t="shared" si="733"/>
        <v>7006147.8749999991</v>
      </c>
      <c r="S1001" s="50">
        <f t="shared" si="709"/>
        <v>7007291.5500000026</v>
      </c>
      <c r="T1001" s="49">
        <f t="shared" si="731"/>
        <v>0</v>
      </c>
      <c r="U1001" s="58">
        <f t="shared" si="742"/>
        <v>1109884908.6045003</v>
      </c>
      <c r="V1001" s="39">
        <f t="shared" si="707"/>
        <v>0</v>
      </c>
      <c r="W1001" s="39">
        <f t="shared" si="732"/>
        <v>0</v>
      </c>
      <c r="X1001" s="39">
        <f t="shared" si="721"/>
        <v>5533.1100000000015</v>
      </c>
    </row>
    <row r="1002" spans="2:24" x14ac:dyDescent="0.25">
      <c r="B1002" s="4" t="s">
        <v>59</v>
      </c>
      <c r="C1002" s="4">
        <v>987</v>
      </c>
      <c r="D1002" s="4">
        <v>398</v>
      </c>
      <c r="E1002" s="11">
        <v>0</v>
      </c>
      <c r="F1002" s="39">
        <f t="shared" si="724"/>
        <v>0</v>
      </c>
      <c r="G1002" s="40">
        <f t="shared" si="725"/>
        <v>0</v>
      </c>
      <c r="H1002" s="41">
        <v>1242</v>
      </c>
      <c r="I1002" s="42">
        <v>158.38999999999999</v>
      </c>
      <c r="J1002" s="43">
        <f t="shared" si="726"/>
        <v>0</v>
      </c>
      <c r="K1002" s="44">
        <v>2.46</v>
      </c>
      <c r="L1002" s="45">
        <f t="shared" si="736"/>
        <v>0</v>
      </c>
      <c r="M1002" s="45">
        <f t="shared" si="727"/>
        <v>0</v>
      </c>
      <c r="N1002" s="46">
        <f t="shared" si="728"/>
        <v>158.38999999999999</v>
      </c>
      <c r="O1002" s="47">
        <f t="shared" si="741"/>
        <v>0</v>
      </c>
      <c r="P1002" s="47">
        <f t="shared" si="729"/>
        <v>0</v>
      </c>
      <c r="Q1002" s="47">
        <f t="shared" si="730"/>
        <v>0</v>
      </c>
      <c r="R1002" s="39">
        <f t="shared" si="733"/>
        <v>7006147.8749999991</v>
      </c>
      <c r="S1002" s="50">
        <f t="shared" si="709"/>
        <v>7007291.5500000026</v>
      </c>
      <c r="T1002" s="49">
        <f t="shared" si="731"/>
        <v>0</v>
      </c>
      <c r="U1002" s="58">
        <f t="shared" si="742"/>
        <v>1109884908.6045003</v>
      </c>
      <c r="V1002" s="39">
        <f t="shared" si="707"/>
        <v>0</v>
      </c>
      <c r="W1002" s="39">
        <f t="shared" si="732"/>
        <v>0</v>
      </c>
      <c r="X1002" s="39">
        <f t="shared" ref="X1002" si="749">W1002</f>
        <v>0</v>
      </c>
    </row>
    <row r="1003" spans="2:24" x14ac:dyDescent="0.25">
      <c r="B1003" s="4" t="s">
        <v>59</v>
      </c>
      <c r="C1003" s="4">
        <v>988</v>
      </c>
      <c r="D1003" s="4">
        <v>399</v>
      </c>
      <c r="E1003" s="11">
        <v>0</v>
      </c>
      <c r="F1003" s="39">
        <f t="shared" si="724"/>
        <v>0</v>
      </c>
      <c r="G1003" s="40">
        <f t="shared" si="725"/>
        <v>0</v>
      </c>
      <c r="H1003" s="41">
        <v>1242</v>
      </c>
      <c r="I1003" s="42">
        <v>158.38999999999999</v>
      </c>
      <c r="J1003" s="43">
        <f t="shared" si="726"/>
        <v>0</v>
      </c>
      <c r="K1003" s="44">
        <v>2.46</v>
      </c>
      <c r="L1003" s="45">
        <f t="shared" si="736"/>
        <v>0</v>
      </c>
      <c r="M1003" s="45">
        <f t="shared" si="727"/>
        <v>0</v>
      </c>
      <c r="N1003" s="46">
        <f t="shared" si="728"/>
        <v>158.38999999999999</v>
      </c>
      <c r="O1003" s="47">
        <f t="shared" si="741"/>
        <v>0</v>
      </c>
      <c r="P1003" s="47">
        <f t="shared" si="729"/>
        <v>0</v>
      </c>
      <c r="Q1003" s="47">
        <f t="shared" si="730"/>
        <v>0</v>
      </c>
      <c r="R1003" s="39">
        <f t="shared" si="733"/>
        <v>7006147.8749999991</v>
      </c>
      <c r="S1003" s="50">
        <f t="shared" si="709"/>
        <v>7007291.5500000026</v>
      </c>
      <c r="T1003" s="49">
        <f t="shared" si="731"/>
        <v>0</v>
      </c>
      <c r="U1003" s="58">
        <f t="shared" si="742"/>
        <v>1109884908.6045003</v>
      </c>
      <c r="V1003" s="39">
        <f t="shared" si="707"/>
        <v>0</v>
      </c>
      <c r="W1003" s="39">
        <f t="shared" si="732"/>
        <v>0</v>
      </c>
      <c r="X1003" s="39">
        <f t="shared" ref="X1003" si="750">W1003+X1002</f>
        <v>0</v>
      </c>
    </row>
    <row r="1004" spans="2:24" x14ac:dyDescent="0.25">
      <c r="B1004" s="4" t="s">
        <v>59</v>
      </c>
      <c r="C1004" s="4">
        <v>989</v>
      </c>
      <c r="D1004" s="4">
        <v>400</v>
      </c>
      <c r="E1004" s="11">
        <v>0</v>
      </c>
      <c r="F1004" s="39">
        <f t="shared" si="724"/>
        <v>0</v>
      </c>
      <c r="G1004" s="40">
        <f t="shared" si="725"/>
        <v>0</v>
      </c>
      <c r="H1004" s="41">
        <v>1242</v>
      </c>
      <c r="I1004" s="42">
        <v>158.38999999999999</v>
      </c>
      <c r="J1004" s="43">
        <f t="shared" si="726"/>
        <v>0</v>
      </c>
      <c r="K1004" s="44">
        <v>2.46</v>
      </c>
      <c r="L1004" s="45">
        <f t="shared" si="736"/>
        <v>0</v>
      </c>
      <c r="M1004" s="45">
        <f t="shared" si="727"/>
        <v>0</v>
      </c>
      <c r="N1004" s="46">
        <f t="shared" si="728"/>
        <v>158.38999999999999</v>
      </c>
      <c r="O1004" s="47">
        <f t="shared" si="741"/>
        <v>0</v>
      </c>
      <c r="P1004" s="47">
        <f t="shared" si="729"/>
        <v>0</v>
      </c>
      <c r="Q1004" s="47">
        <f t="shared" si="730"/>
        <v>0</v>
      </c>
      <c r="R1004" s="39">
        <f t="shared" si="733"/>
        <v>7006147.8749999991</v>
      </c>
      <c r="S1004" s="50">
        <f t="shared" si="709"/>
        <v>7007291.5500000026</v>
      </c>
      <c r="T1004" s="49">
        <f t="shared" si="731"/>
        <v>0</v>
      </c>
      <c r="U1004" s="58">
        <f t="shared" si="742"/>
        <v>1109884908.6045003</v>
      </c>
      <c r="V1004" s="39">
        <f t="shared" si="707"/>
        <v>0</v>
      </c>
      <c r="W1004" s="39">
        <f t="shared" si="732"/>
        <v>0</v>
      </c>
      <c r="X1004" s="39">
        <f t="shared" si="721"/>
        <v>0</v>
      </c>
    </row>
    <row r="1005" spans="2:24" x14ac:dyDescent="0.25">
      <c r="B1005" s="4" t="s">
        <v>59</v>
      </c>
      <c r="C1005" s="4">
        <v>990</v>
      </c>
      <c r="D1005" s="4">
        <v>401</v>
      </c>
      <c r="E1005" s="11">
        <v>0</v>
      </c>
      <c r="F1005" s="39">
        <f t="shared" si="724"/>
        <v>0</v>
      </c>
      <c r="G1005" s="40">
        <f t="shared" si="725"/>
        <v>0</v>
      </c>
      <c r="H1005" s="41">
        <v>1242</v>
      </c>
      <c r="I1005" s="42">
        <v>158.38999999999999</v>
      </c>
      <c r="J1005" s="43">
        <f t="shared" si="726"/>
        <v>0</v>
      </c>
      <c r="K1005" s="44">
        <v>2.46</v>
      </c>
      <c r="L1005" s="45">
        <f t="shared" si="736"/>
        <v>0</v>
      </c>
      <c r="M1005" s="45">
        <f t="shared" si="727"/>
        <v>0</v>
      </c>
      <c r="N1005" s="46">
        <f t="shared" si="728"/>
        <v>158.38999999999999</v>
      </c>
      <c r="O1005" s="47">
        <f t="shared" si="741"/>
        <v>0</v>
      </c>
      <c r="P1005" s="47">
        <f t="shared" si="729"/>
        <v>0</v>
      </c>
      <c r="Q1005" s="47">
        <f t="shared" si="730"/>
        <v>0</v>
      </c>
      <c r="R1005" s="39">
        <f t="shared" si="733"/>
        <v>7006147.8749999991</v>
      </c>
      <c r="S1005" s="50">
        <f t="shared" si="709"/>
        <v>7007291.5500000026</v>
      </c>
      <c r="T1005" s="49">
        <f t="shared" si="731"/>
        <v>0</v>
      </c>
      <c r="U1005" s="58">
        <f t="shared" si="742"/>
        <v>1109884908.6045003</v>
      </c>
      <c r="V1005" s="39">
        <f t="shared" si="707"/>
        <v>0</v>
      </c>
      <c r="W1005" s="39">
        <f t="shared" si="732"/>
        <v>0</v>
      </c>
      <c r="X1005" s="39">
        <f t="shared" ref="X1005" si="751">W1005</f>
        <v>0</v>
      </c>
    </row>
    <row r="1006" spans="2:24" x14ac:dyDescent="0.25">
      <c r="B1006" s="4" t="s">
        <v>59</v>
      </c>
      <c r="C1006" s="4">
        <v>991</v>
      </c>
      <c r="D1006" s="4">
        <v>402</v>
      </c>
      <c r="E1006" s="11">
        <v>0</v>
      </c>
      <c r="F1006" s="39">
        <f t="shared" si="724"/>
        <v>0</v>
      </c>
      <c r="G1006" s="40">
        <f t="shared" si="725"/>
        <v>0</v>
      </c>
      <c r="H1006" s="41">
        <v>1242</v>
      </c>
      <c r="I1006" s="42">
        <v>158.38999999999999</v>
      </c>
      <c r="J1006" s="43">
        <f t="shared" si="726"/>
        <v>0</v>
      </c>
      <c r="K1006" s="44">
        <v>2.46</v>
      </c>
      <c r="L1006" s="45">
        <f t="shared" si="736"/>
        <v>0</v>
      </c>
      <c r="M1006" s="45">
        <f t="shared" si="727"/>
        <v>0</v>
      </c>
      <c r="N1006" s="46">
        <f t="shared" si="728"/>
        <v>158.38999999999999</v>
      </c>
      <c r="O1006" s="47">
        <f t="shared" si="741"/>
        <v>0</v>
      </c>
      <c r="P1006" s="47">
        <f t="shared" si="729"/>
        <v>0</v>
      </c>
      <c r="Q1006" s="47">
        <f t="shared" si="730"/>
        <v>0</v>
      </c>
      <c r="R1006" s="39">
        <f t="shared" si="733"/>
        <v>7006147.8749999991</v>
      </c>
      <c r="S1006" s="50">
        <f t="shared" si="709"/>
        <v>7007291.5500000026</v>
      </c>
      <c r="T1006" s="49">
        <f t="shared" si="731"/>
        <v>0</v>
      </c>
      <c r="U1006" s="58">
        <f t="shared" si="742"/>
        <v>1109884908.6045003</v>
      </c>
      <c r="V1006" s="39">
        <f t="shared" si="707"/>
        <v>0</v>
      </c>
      <c r="W1006" s="39">
        <f t="shared" si="732"/>
        <v>0</v>
      </c>
      <c r="X1006" s="39">
        <f t="shared" ref="X1006:X1068" si="752">W1006+X1005</f>
        <v>0</v>
      </c>
    </row>
    <row r="1007" spans="2:24" x14ac:dyDescent="0.25">
      <c r="B1007" s="4" t="s">
        <v>59</v>
      </c>
      <c r="C1007" s="4">
        <v>992</v>
      </c>
      <c r="D1007" s="4">
        <v>403</v>
      </c>
      <c r="E1007" s="11">
        <v>0</v>
      </c>
      <c r="F1007" s="39">
        <f t="shared" si="724"/>
        <v>0</v>
      </c>
      <c r="G1007" s="40">
        <f t="shared" si="725"/>
        <v>0</v>
      </c>
      <c r="H1007" s="41">
        <v>1242</v>
      </c>
      <c r="I1007" s="42">
        <v>158.38999999999999</v>
      </c>
      <c r="J1007" s="43">
        <f t="shared" si="726"/>
        <v>0</v>
      </c>
      <c r="K1007" s="44">
        <v>2.46</v>
      </c>
      <c r="L1007" s="45">
        <f t="shared" si="736"/>
        <v>0</v>
      </c>
      <c r="M1007" s="45">
        <f t="shared" si="727"/>
        <v>0</v>
      </c>
      <c r="N1007" s="46">
        <f t="shared" si="728"/>
        <v>158.38999999999999</v>
      </c>
      <c r="O1007" s="47">
        <f t="shared" si="741"/>
        <v>0</v>
      </c>
      <c r="P1007" s="47">
        <f t="shared" si="729"/>
        <v>0</v>
      </c>
      <c r="Q1007" s="47">
        <f t="shared" si="730"/>
        <v>0</v>
      </c>
      <c r="R1007" s="39">
        <f t="shared" si="733"/>
        <v>7006147.8749999991</v>
      </c>
      <c r="S1007" s="50">
        <f t="shared" si="709"/>
        <v>7007291.5500000026</v>
      </c>
      <c r="T1007" s="49">
        <f t="shared" si="731"/>
        <v>0</v>
      </c>
      <c r="U1007" s="58">
        <f t="shared" si="742"/>
        <v>1109884908.6045003</v>
      </c>
      <c r="V1007" s="39">
        <f t="shared" si="707"/>
        <v>0</v>
      </c>
      <c r="W1007" s="39">
        <f t="shared" si="732"/>
        <v>0</v>
      </c>
      <c r="X1007" s="39">
        <f t="shared" si="752"/>
        <v>0</v>
      </c>
    </row>
    <row r="1008" spans="2:24" x14ac:dyDescent="0.25">
      <c r="B1008" s="4" t="s">
        <v>59</v>
      </c>
      <c r="C1008" s="4">
        <v>993</v>
      </c>
      <c r="D1008" s="4">
        <v>404</v>
      </c>
      <c r="E1008" s="11">
        <v>0</v>
      </c>
      <c r="F1008" s="39">
        <f t="shared" si="724"/>
        <v>0</v>
      </c>
      <c r="G1008" s="40">
        <f t="shared" si="725"/>
        <v>0</v>
      </c>
      <c r="H1008" s="41">
        <v>1242</v>
      </c>
      <c r="I1008" s="42">
        <v>158.38999999999999</v>
      </c>
      <c r="J1008" s="43">
        <f t="shared" si="726"/>
        <v>0</v>
      </c>
      <c r="K1008" s="44">
        <v>2.46</v>
      </c>
      <c r="L1008" s="45">
        <f t="shared" si="736"/>
        <v>0</v>
      </c>
      <c r="M1008" s="45">
        <f t="shared" si="727"/>
        <v>0</v>
      </c>
      <c r="N1008" s="46">
        <f t="shared" si="728"/>
        <v>158.38999999999999</v>
      </c>
      <c r="O1008" s="47">
        <f t="shared" si="741"/>
        <v>0</v>
      </c>
      <c r="P1008" s="47">
        <f t="shared" si="729"/>
        <v>0</v>
      </c>
      <c r="Q1008" s="47">
        <f t="shared" si="730"/>
        <v>0</v>
      </c>
      <c r="R1008" s="39">
        <f t="shared" si="733"/>
        <v>7006147.8749999991</v>
      </c>
      <c r="S1008" s="50">
        <f t="shared" si="709"/>
        <v>7007291.5500000026</v>
      </c>
      <c r="T1008" s="49">
        <f t="shared" si="731"/>
        <v>0</v>
      </c>
      <c r="U1008" s="58">
        <f t="shared" si="742"/>
        <v>1109884908.6045003</v>
      </c>
      <c r="V1008" s="39">
        <f t="shared" si="707"/>
        <v>0</v>
      </c>
      <c r="W1008" s="39">
        <f t="shared" si="732"/>
        <v>0</v>
      </c>
      <c r="X1008" s="39">
        <f t="shared" si="752"/>
        <v>0</v>
      </c>
    </row>
    <row r="1009" spans="2:24" x14ac:dyDescent="0.25">
      <c r="B1009" s="4" t="s">
        <v>59</v>
      </c>
      <c r="C1009" s="4">
        <v>994</v>
      </c>
      <c r="D1009" s="4">
        <v>405</v>
      </c>
      <c r="E1009" s="11">
        <v>0</v>
      </c>
      <c r="F1009" s="39">
        <f t="shared" si="724"/>
        <v>0</v>
      </c>
      <c r="G1009" s="40">
        <f t="shared" si="725"/>
        <v>0</v>
      </c>
      <c r="H1009" s="41">
        <v>1242</v>
      </c>
      <c r="I1009" s="42">
        <v>158.38999999999999</v>
      </c>
      <c r="J1009" s="43">
        <f t="shared" si="726"/>
        <v>0</v>
      </c>
      <c r="K1009" s="44">
        <v>2.46</v>
      </c>
      <c r="L1009" s="45">
        <f t="shared" si="736"/>
        <v>0</v>
      </c>
      <c r="M1009" s="45">
        <f t="shared" si="727"/>
        <v>0</v>
      </c>
      <c r="N1009" s="46">
        <f t="shared" si="728"/>
        <v>158.38999999999999</v>
      </c>
      <c r="O1009" s="47">
        <f t="shared" si="741"/>
        <v>0</v>
      </c>
      <c r="P1009" s="47">
        <f t="shared" si="729"/>
        <v>0</v>
      </c>
      <c r="Q1009" s="47">
        <f t="shared" si="730"/>
        <v>0</v>
      </c>
      <c r="R1009" s="39">
        <f t="shared" si="733"/>
        <v>7006147.8749999991</v>
      </c>
      <c r="S1009" s="50">
        <f t="shared" si="709"/>
        <v>7007291.5500000026</v>
      </c>
      <c r="T1009" s="49">
        <f t="shared" si="731"/>
        <v>0</v>
      </c>
      <c r="U1009" s="58">
        <f t="shared" si="742"/>
        <v>1109884908.6045003</v>
      </c>
      <c r="V1009" s="39">
        <f t="shared" si="707"/>
        <v>0</v>
      </c>
      <c r="W1009" s="39">
        <f t="shared" si="732"/>
        <v>0</v>
      </c>
      <c r="X1009" s="39">
        <f t="shared" ref="X1009" si="753">W1009</f>
        <v>0</v>
      </c>
    </row>
    <row r="1010" spans="2:24" x14ac:dyDescent="0.25">
      <c r="B1010" s="4" t="s">
        <v>59</v>
      </c>
      <c r="C1010" s="4">
        <v>995</v>
      </c>
      <c r="D1010" s="4">
        <v>406</v>
      </c>
      <c r="E1010" s="11">
        <v>0</v>
      </c>
      <c r="F1010" s="39">
        <f t="shared" si="724"/>
        <v>0</v>
      </c>
      <c r="G1010" s="40">
        <f t="shared" si="725"/>
        <v>0</v>
      </c>
      <c r="H1010" s="41">
        <v>1242</v>
      </c>
      <c r="I1010" s="42">
        <v>158.38999999999999</v>
      </c>
      <c r="J1010" s="43">
        <f t="shared" si="726"/>
        <v>0</v>
      </c>
      <c r="K1010" s="44">
        <v>2.46</v>
      </c>
      <c r="L1010" s="45">
        <f t="shared" si="736"/>
        <v>0</v>
      </c>
      <c r="M1010" s="45">
        <f t="shared" si="727"/>
        <v>0</v>
      </c>
      <c r="N1010" s="46">
        <f t="shared" si="728"/>
        <v>158.38999999999999</v>
      </c>
      <c r="O1010" s="47">
        <f t="shared" si="741"/>
        <v>0</v>
      </c>
      <c r="P1010" s="47">
        <f t="shared" si="729"/>
        <v>0</v>
      </c>
      <c r="Q1010" s="47">
        <f t="shared" si="730"/>
        <v>0</v>
      </c>
      <c r="R1010" s="39">
        <f t="shared" si="733"/>
        <v>7006147.8749999991</v>
      </c>
      <c r="S1010" s="50">
        <f t="shared" si="709"/>
        <v>7007291.5500000026</v>
      </c>
      <c r="T1010" s="49">
        <f t="shared" si="731"/>
        <v>0</v>
      </c>
      <c r="U1010" s="58">
        <f t="shared" si="742"/>
        <v>1109884908.6045003</v>
      </c>
      <c r="V1010" s="39">
        <f t="shared" si="707"/>
        <v>0</v>
      </c>
      <c r="W1010" s="39">
        <f t="shared" si="732"/>
        <v>0</v>
      </c>
      <c r="X1010" s="39">
        <f t="shared" ref="X1010" si="754">W1010+X1009</f>
        <v>0</v>
      </c>
    </row>
    <row r="1011" spans="2:24" x14ac:dyDescent="0.25">
      <c r="B1011" s="4" t="s">
        <v>59</v>
      </c>
      <c r="C1011" s="4">
        <v>996</v>
      </c>
      <c r="D1011" s="4">
        <v>407</v>
      </c>
      <c r="E1011" s="11">
        <v>0</v>
      </c>
      <c r="F1011" s="39">
        <f t="shared" si="724"/>
        <v>0</v>
      </c>
      <c r="G1011" s="40">
        <f t="shared" si="725"/>
        <v>0</v>
      </c>
      <c r="H1011" s="41">
        <v>1242</v>
      </c>
      <c r="I1011" s="42">
        <v>158.38999999999999</v>
      </c>
      <c r="J1011" s="43">
        <f t="shared" si="726"/>
        <v>0</v>
      </c>
      <c r="K1011" s="44">
        <v>2.46</v>
      </c>
      <c r="L1011" s="45">
        <f t="shared" si="736"/>
        <v>0</v>
      </c>
      <c r="M1011" s="45">
        <f t="shared" si="727"/>
        <v>0</v>
      </c>
      <c r="N1011" s="46">
        <f t="shared" si="728"/>
        <v>158.38999999999999</v>
      </c>
      <c r="O1011" s="47">
        <f t="shared" si="741"/>
        <v>0</v>
      </c>
      <c r="P1011" s="47">
        <f t="shared" si="729"/>
        <v>0</v>
      </c>
      <c r="Q1011" s="47">
        <f t="shared" si="730"/>
        <v>0</v>
      </c>
      <c r="R1011" s="39">
        <f t="shared" si="733"/>
        <v>7006147.8749999991</v>
      </c>
      <c r="S1011" s="50">
        <f t="shared" si="709"/>
        <v>7007291.5500000026</v>
      </c>
      <c r="T1011" s="49">
        <f t="shared" si="731"/>
        <v>0</v>
      </c>
      <c r="U1011" s="58">
        <f t="shared" si="742"/>
        <v>1109884908.6045003</v>
      </c>
      <c r="V1011" s="39">
        <f t="shared" ref="V1011:V1074" si="755">0.81*T1011</f>
        <v>0</v>
      </c>
      <c r="W1011" s="39">
        <f t="shared" si="732"/>
        <v>0</v>
      </c>
      <c r="X1011" s="39">
        <f t="shared" si="752"/>
        <v>0</v>
      </c>
    </row>
    <row r="1012" spans="2:24" x14ac:dyDescent="0.25">
      <c r="B1012" s="4" t="s">
        <v>59</v>
      </c>
      <c r="C1012" s="4">
        <v>997</v>
      </c>
      <c r="D1012" s="4">
        <v>408</v>
      </c>
      <c r="E1012" s="11">
        <v>0</v>
      </c>
      <c r="F1012" s="39">
        <f t="shared" si="724"/>
        <v>0</v>
      </c>
      <c r="G1012" s="40">
        <f t="shared" si="725"/>
        <v>0</v>
      </c>
      <c r="H1012" s="41">
        <v>1242</v>
      </c>
      <c r="I1012" s="42">
        <v>158.38999999999999</v>
      </c>
      <c r="J1012" s="43">
        <f t="shared" si="726"/>
        <v>0</v>
      </c>
      <c r="K1012" s="44">
        <v>2.46</v>
      </c>
      <c r="L1012" s="45">
        <f t="shared" si="736"/>
        <v>0</v>
      </c>
      <c r="M1012" s="45">
        <f t="shared" si="727"/>
        <v>0</v>
      </c>
      <c r="N1012" s="46">
        <f t="shared" si="728"/>
        <v>158.38999999999999</v>
      </c>
      <c r="O1012" s="47">
        <f t="shared" si="741"/>
        <v>0</v>
      </c>
      <c r="P1012" s="47">
        <f t="shared" si="729"/>
        <v>0</v>
      </c>
      <c r="Q1012" s="47">
        <f t="shared" si="730"/>
        <v>0</v>
      </c>
      <c r="R1012" s="39">
        <f t="shared" si="733"/>
        <v>7006147.8749999991</v>
      </c>
      <c r="S1012" s="50">
        <f t="shared" ref="S1012:S1075" si="756">S1011+T1012</f>
        <v>7007291.5500000026</v>
      </c>
      <c r="T1012" s="49">
        <f t="shared" si="731"/>
        <v>0</v>
      </c>
      <c r="U1012" s="58">
        <f t="shared" si="742"/>
        <v>1109884908.6045003</v>
      </c>
      <c r="V1012" s="39">
        <f t="shared" si="755"/>
        <v>0</v>
      </c>
      <c r="W1012" s="39">
        <f t="shared" si="732"/>
        <v>0</v>
      </c>
      <c r="X1012" s="39">
        <f t="shared" si="752"/>
        <v>0</v>
      </c>
    </row>
    <row r="1013" spans="2:24" x14ac:dyDescent="0.25">
      <c r="B1013" s="4" t="s">
        <v>59</v>
      </c>
      <c r="C1013" s="4">
        <v>998</v>
      </c>
      <c r="D1013" s="4">
        <v>409</v>
      </c>
      <c r="E1013" s="11">
        <v>0</v>
      </c>
      <c r="F1013" s="39">
        <f t="shared" si="724"/>
        <v>0</v>
      </c>
      <c r="G1013" s="40">
        <f t="shared" si="725"/>
        <v>0</v>
      </c>
      <c r="H1013" s="41">
        <v>1242</v>
      </c>
      <c r="I1013" s="42">
        <v>158.38999999999999</v>
      </c>
      <c r="J1013" s="43">
        <f t="shared" si="726"/>
        <v>0</v>
      </c>
      <c r="K1013" s="44">
        <v>2.46</v>
      </c>
      <c r="L1013" s="45">
        <f t="shared" si="736"/>
        <v>0</v>
      </c>
      <c r="M1013" s="45">
        <f t="shared" si="727"/>
        <v>0</v>
      </c>
      <c r="N1013" s="46">
        <f t="shared" si="728"/>
        <v>158.38999999999999</v>
      </c>
      <c r="O1013" s="47">
        <f t="shared" si="741"/>
        <v>0</v>
      </c>
      <c r="P1013" s="47">
        <f t="shared" si="729"/>
        <v>0</v>
      </c>
      <c r="Q1013" s="47">
        <f t="shared" si="730"/>
        <v>0</v>
      </c>
      <c r="R1013" s="39">
        <f t="shared" si="733"/>
        <v>7006147.8749999991</v>
      </c>
      <c r="S1013" s="50">
        <f t="shared" si="756"/>
        <v>7007291.5500000026</v>
      </c>
      <c r="T1013" s="49">
        <f t="shared" si="731"/>
        <v>0</v>
      </c>
      <c r="U1013" s="58">
        <f t="shared" si="742"/>
        <v>1109884908.6045003</v>
      </c>
      <c r="V1013" s="39">
        <f t="shared" si="755"/>
        <v>0</v>
      </c>
      <c r="W1013" s="39">
        <f t="shared" si="732"/>
        <v>0</v>
      </c>
      <c r="X1013" s="39">
        <f t="shared" ref="X1013" si="757">W1013</f>
        <v>0</v>
      </c>
    </row>
    <row r="1014" spans="2:24" x14ac:dyDescent="0.25">
      <c r="B1014" s="4" t="s">
        <v>59</v>
      </c>
      <c r="C1014" s="4">
        <v>999</v>
      </c>
      <c r="D1014" s="4">
        <v>410</v>
      </c>
      <c r="E1014" s="11">
        <v>0</v>
      </c>
      <c r="F1014" s="39">
        <f t="shared" si="724"/>
        <v>0</v>
      </c>
      <c r="G1014" s="40">
        <f t="shared" si="725"/>
        <v>0</v>
      </c>
      <c r="H1014" s="41">
        <v>1242</v>
      </c>
      <c r="I1014" s="42">
        <v>158.38999999999999</v>
      </c>
      <c r="J1014" s="43">
        <f t="shared" si="726"/>
        <v>0</v>
      </c>
      <c r="K1014" s="44">
        <v>2.46</v>
      </c>
      <c r="L1014" s="45">
        <f t="shared" si="736"/>
        <v>0</v>
      </c>
      <c r="M1014" s="45">
        <f t="shared" si="727"/>
        <v>0</v>
      </c>
      <c r="N1014" s="46">
        <f t="shared" si="728"/>
        <v>158.38999999999999</v>
      </c>
      <c r="O1014" s="47">
        <f t="shared" si="741"/>
        <v>0</v>
      </c>
      <c r="P1014" s="47">
        <f t="shared" si="729"/>
        <v>0</v>
      </c>
      <c r="Q1014" s="47">
        <f t="shared" si="730"/>
        <v>0</v>
      </c>
      <c r="R1014" s="39">
        <f t="shared" si="733"/>
        <v>7006147.8749999991</v>
      </c>
      <c r="S1014" s="50">
        <f t="shared" si="756"/>
        <v>7007291.5500000026</v>
      </c>
      <c r="T1014" s="49">
        <f t="shared" si="731"/>
        <v>0</v>
      </c>
      <c r="U1014" s="58">
        <f t="shared" si="742"/>
        <v>1109884908.6045003</v>
      </c>
      <c r="V1014" s="39">
        <f t="shared" si="755"/>
        <v>0</v>
      </c>
      <c r="W1014" s="39">
        <f t="shared" si="732"/>
        <v>0</v>
      </c>
      <c r="X1014" s="39">
        <f t="shared" ref="X1014" si="758">W1014+X1013</f>
        <v>0</v>
      </c>
    </row>
    <row r="1015" spans="2:24" x14ac:dyDescent="0.25">
      <c r="B1015" s="4" t="s">
        <v>59</v>
      </c>
      <c r="C1015" s="4">
        <v>1000</v>
      </c>
      <c r="D1015" s="4">
        <v>411</v>
      </c>
      <c r="E1015" s="11">
        <v>0</v>
      </c>
      <c r="F1015" s="39">
        <f t="shared" si="724"/>
        <v>0</v>
      </c>
      <c r="G1015" s="40">
        <f t="shared" si="725"/>
        <v>0</v>
      </c>
      <c r="H1015" s="41">
        <v>1242</v>
      </c>
      <c r="I1015" s="42">
        <v>158.38999999999999</v>
      </c>
      <c r="J1015" s="43">
        <f t="shared" si="726"/>
        <v>0</v>
      </c>
      <c r="K1015" s="44">
        <v>2.46</v>
      </c>
      <c r="L1015" s="45">
        <f t="shared" si="736"/>
        <v>0</v>
      </c>
      <c r="M1015" s="45">
        <f t="shared" si="727"/>
        <v>0</v>
      </c>
      <c r="N1015" s="46">
        <f t="shared" si="728"/>
        <v>158.38999999999999</v>
      </c>
      <c r="O1015" s="47">
        <f t="shared" si="741"/>
        <v>0</v>
      </c>
      <c r="P1015" s="47">
        <f t="shared" si="729"/>
        <v>0</v>
      </c>
      <c r="Q1015" s="47">
        <f t="shared" si="730"/>
        <v>0</v>
      </c>
      <c r="R1015" s="39">
        <f t="shared" si="733"/>
        <v>7006147.8749999991</v>
      </c>
      <c r="S1015" s="50">
        <f t="shared" si="756"/>
        <v>7007291.5500000026</v>
      </c>
      <c r="T1015" s="49">
        <f t="shared" si="731"/>
        <v>0</v>
      </c>
      <c r="U1015" s="58">
        <f t="shared" si="742"/>
        <v>1109884908.6045003</v>
      </c>
      <c r="V1015" s="39">
        <f t="shared" si="755"/>
        <v>0</v>
      </c>
      <c r="W1015" s="39">
        <f t="shared" si="732"/>
        <v>0</v>
      </c>
      <c r="X1015" s="39">
        <f t="shared" si="752"/>
        <v>0</v>
      </c>
    </row>
    <row r="1016" spans="2:24" x14ac:dyDescent="0.25">
      <c r="B1016" s="4" t="s">
        <v>59</v>
      </c>
      <c r="C1016" s="4">
        <v>1001</v>
      </c>
      <c r="D1016" s="4">
        <v>412</v>
      </c>
      <c r="E1016" s="11">
        <v>0</v>
      </c>
      <c r="F1016" s="39">
        <f t="shared" si="724"/>
        <v>0</v>
      </c>
      <c r="G1016" s="40">
        <f t="shared" si="725"/>
        <v>0</v>
      </c>
      <c r="H1016" s="41">
        <v>1242</v>
      </c>
      <c r="I1016" s="42">
        <v>158.38999999999999</v>
      </c>
      <c r="J1016" s="43">
        <f t="shared" si="726"/>
        <v>0</v>
      </c>
      <c r="K1016" s="44">
        <v>2.46</v>
      </c>
      <c r="L1016" s="45">
        <f t="shared" si="736"/>
        <v>0</v>
      </c>
      <c r="M1016" s="45">
        <f t="shared" si="727"/>
        <v>0</v>
      </c>
      <c r="N1016" s="46">
        <f t="shared" si="728"/>
        <v>158.38999999999999</v>
      </c>
      <c r="O1016" s="47">
        <f t="shared" si="741"/>
        <v>0</v>
      </c>
      <c r="P1016" s="47">
        <f t="shared" si="729"/>
        <v>0</v>
      </c>
      <c r="Q1016" s="47">
        <f t="shared" si="730"/>
        <v>0</v>
      </c>
      <c r="R1016" s="39">
        <f t="shared" si="733"/>
        <v>7006147.8749999991</v>
      </c>
      <c r="S1016" s="50">
        <f t="shared" si="756"/>
        <v>7007291.5500000026</v>
      </c>
      <c r="T1016" s="49">
        <f t="shared" si="731"/>
        <v>0</v>
      </c>
      <c r="U1016" s="58">
        <f t="shared" si="742"/>
        <v>1109884908.6045003</v>
      </c>
      <c r="V1016" s="39">
        <f t="shared" si="755"/>
        <v>0</v>
      </c>
      <c r="W1016" s="39">
        <f t="shared" si="732"/>
        <v>0</v>
      </c>
      <c r="X1016" s="39">
        <f t="shared" si="752"/>
        <v>0</v>
      </c>
    </row>
    <row r="1017" spans="2:24" x14ac:dyDescent="0.25">
      <c r="B1017" s="4" t="s">
        <v>59</v>
      </c>
      <c r="C1017" s="4">
        <v>1002</v>
      </c>
      <c r="D1017" s="4">
        <v>413</v>
      </c>
      <c r="E1017" s="11">
        <v>0</v>
      </c>
      <c r="F1017" s="39">
        <f t="shared" si="724"/>
        <v>0</v>
      </c>
      <c r="G1017" s="40">
        <f t="shared" si="725"/>
        <v>0</v>
      </c>
      <c r="H1017" s="41">
        <v>1242</v>
      </c>
      <c r="I1017" s="42">
        <v>158.38999999999999</v>
      </c>
      <c r="J1017" s="43">
        <f t="shared" si="726"/>
        <v>0</v>
      </c>
      <c r="K1017" s="44">
        <v>2.46</v>
      </c>
      <c r="L1017" s="45">
        <f t="shared" si="736"/>
        <v>0</v>
      </c>
      <c r="M1017" s="45">
        <f t="shared" si="727"/>
        <v>0</v>
      </c>
      <c r="N1017" s="46">
        <f t="shared" si="728"/>
        <v>158.38999999999999</v>
      </c>
      <c r="O1017" s="47">
        <f t="shared" si="741"/>
        <v>0</v>
      </c>
      <c r="P1017" s="47">
        <f t="shared" si="729"/>
        <v>0</v>
      </c>
      <c r="Q1017" s="47">
        <f t="shared" si="730"/>
        <v>0</v>
      </c>
      <c r="R1017" s="39">
        <f t="shared" si="733"/>
        <v>7006147.8749999991</v>
      </c>
      <c r="S1017" s="50">
        <f t="shared" si="756"/>
        <v>7007291.5500000026</v>
      </c>
      <c r="T1017" s="49">
        <f t="shared" si="731"/>
        <v>0</v>
      </c>
      <c r="U1017" s="58">
        <f t="shared" si="742"/>
        <v>1109884908.6045003</v>
      </c>
      <c r="V1017" s="39">
        <f t="shared" si="755"/>
        <v>0</v>
      </c>
      <c r="W1017" s="39">
        <f t="shared" si="732"/>
        <v>0</v>
      </c>
      <c r="X1017" s="39">
        <f t="shared" ref="X1017" si="759">W1017</f>
        <v>0</v>
      </c>
    </row>
    <row r="1018" spans="2:24" x14ac:dyDescent="0.25">
      <c r="B1018" s="4" t="s">
        <v>59</v>
      </c>
      <c r="C1018" s="4">
        <v>1003</v>
      </c>
      <c r="D1018" s="4">
        <v>414</v>
      </c>
      <c r="E1018" s="11">
        <v>0</v>
      </c>
      <c r="F1018" s="39">
        <f t="shared" si="724"/>
        <v>0</v>
      </c>
      <c r="G1018" s="40">
        <f t="shared" si="725"/>
        <v>0</v>
      </c>
      <c r="H1018" s="41">
        <v>1242</v>
      </c>
      <c r="I1018" s="42">
        <v>158.38999999999999</v>
      </c>
      <c r="J1018" s="43">
        <f t="shared" si="726"/>
        <v>0</v>
      </c>
      <c r="K1018" s="44">
        <v>2.46</v>
      </c>
      <c r="L1018" s="45">
        <f t="shared" si="736"/>
        <v>0</v>
      </c>
      <c r="M1018" s="45">
        <f t="shared" si="727"/>
        <v>0</v>
      </c>
      <c r="N1018" s="46">
        <f t="shared" si="728"/>
        <v>158.38999999999999</v>
      </c>
      <c r="O1018" s="47">
        <f t="shared" si="741"/>
        <v>0</v>
      </c>
      <c r="P1018" s="47">
        <f t="shared" si="729"/>
        <v>0</v>
      </c>
      <c r="Q1018" s="47">
        <f t="shared" si="730"/>
        <v>0</v>
      </c>
      <c r="R1018" s="39">
        <f t="shared" si="733"/>
        <v>7006147.8749999991</v>
      </c>
      <c r="S1018" s="50">
        <f t="shared" si="756"/>
        <v>7007291.5500000026</v>
      </c>
      <c r="T1018" s="49">
        <f t="shared" si="731"/>
        <v>0</v>
      </c>
      <c r="U1018" s="58">
        <f t="shared" si="742"/>
        <v>1109884908.6045003</v>
      </c>
      <c r="V1018" s="39">
        <f t="shared" si="755"/>
        <v>0</v>
      </c>
      <c r="W1018" s="39">
        <f t="shared" si="732"/>
        <v>0</v>
      </c>
      <c r="X1018" s="39">
        <f t="shared" ref="X1018" si="760">W1018+X1017</f>
        <v>0</v>
      </c>
    </row>
    <row r="1019" spans="2:24" x14ac:dyDescent="0.25">
      <c r="B1019" s="4" t="s">
        <v>59</v>
      </c>
      <c r="C1019" s="4">
        <v>1004</v>
      </c>
      <c r="D1019" s="4">
        <v>415</v>
      </c>
      <c r="E1019" s="11">
        <v>0</v>
      </c>
      <c r="F1019" s="39">
        <f t="shared" si="724"/>
        <v>0</v>
      </c>
      <c r="G1019" s="40">
        <f t="shared" si="725"/>
        <v>0</v>
      </c>
      <c r="H1019" s="41">
        <v>1242</v>
      </c>
      <c r="I1019" s="42">
        <v>158.38999999999999</v>
      </c>
      <c r="J1019" s="43">
        <f t="shared" si="726"/>
        <v>0</v>
      </c>
      <c r="K1019" s="44">
        <v>2.46</v>
      </c>
      <c r="L1019" s="45">
        <f t="shared" si="736"/>
        <v>0</v>
      </c>
      <c r="M1019" s="45">
        <f t="shared" si="727"/>
        <v>0</v>
      </c>
      <c r="N1019" s="46">
        <f t="shared" si="728"/>
        <v>158.38999999999999</v>
      </c>
      <c r="O1019" s="47">
        <f t="shared" si="741"/>
        <v>0</v>
      </c>
      <c r="P1019" s="47">
        <f t="shared" si="729"/>
        <v>0</v>
      </c>
      <c r="Q1019" s="47">
        <f t="shared" si="730"/>
        <v>0</v>
      </c>
      <c r="R1019" s="39">
        <f t="shared" si="733"/>
        <v>7006147.8749999991</v>
      </c>
      <c r="S1019" s="50">
        <f t="shared" si="756"/>
        <v>7007291.5500000026</v>
      </c>
      <c r="T1019" s="49">
        <f t="shared" si="731"/>
        <v>0</v>
      </c>
      <c r="U1019" s="58">
        <f t="shared" si="742"/>
        <v>1109884908.6045003</v>
      </c>
      <c r="V1019" s="39">
        <f t="shared" si="755"/>
        <v>0</v>
      </c>
      <c r="W1019" s="39">
        <f t="shared" si="732"/>
        <v>0</v>
      </c>
      <c r="X1019" s="39">
        <f t="shared" si="752"/>
        <v>0</v>
      </c>
    </row>
    <row r="1020" spans="2:24" x14ac:dyDescent="0.25">
      <c r="B1020" s="4" t="s">
        <v>59</v>
      </c>
      <c r="C1020" s="4">
        <v>1005</v>
      </c>
      <c r="D1020" s="4">
        <v>416</v>
      </c>
      <c r="E1020" s="11">
        <v>0</v>
      </c>
      <c r="F1020" s="39">
        <f t="shared" si="724"/>
        <v>0</v>
      </c>
      <c r="G1020" s="40">
        <f t="shared" si="725"/>
        <v>0</v>
      </c>
      <c r="H1020" s="41">
        <v>1242</v>
      </c>
      <c r="I1020" s="42">
        <v>158.38999999999999</v>
      </c>
      <c r="J1020" s="43">
        <f t="shared" si="726"/>
        <v>0</v>
      </c>
      <c r="K1020" s="44">
        <v>2.46</v>
      </c>
      <c r="L1020" s="45">
        <f t="shared" si="736"/>
        <v>0</v>
      </c>
      <c r="M1020" s="45">
        <f t="shared" si="727"/>
        <v>0</v>
      </c>
      <c r="N1020" s="46">
        <f t="shared" si="728"/>
        <v>158.38999999999999</v>
      </c>
      <c r="O1020" s="47">
        <f t="shared" si="741"/>
        <v>0</v>
      </c>
      <c r="P1020" s="47">
        <f t="shared" si="729"/>
        <v>0</v>
      </c>
      <c r="Q1020" s="47">
        <f t="shared" si="730"/>
        <v>0</v>
      </c>
      <c r="R1020" s="39">
        <f t="shared" si="733"/>
        <v>7006147.8749999991</v>
      </c>
      <c r="S1020" s="50">
        <f t="shared" si="756"/>
        <v>7007291.5500000026</v>
      </c>
      <c r="T1020" s="49">
        <f t="shared" si="731"/>
        <v>0</v>
      </c>
      <c r="U1020" s="58">
        <f t="shared" si="742"/>
        <v>1109884908.6045003</v>
      </c>
      <c r="V1020" s="39">
        <f t="shared" si="755"/>
        <v>0</v>
      </c>
      <c r="W1020" s="39">
        <f t="shared" si="732"/>
        <v>0</v>
      </c>
      <c r="X1020" s="39">
        <f t="shared" si="752"/>
        <v>0</v>
      </c>
    </row>
    <row r="1021" spans="2:24" x14ac:dyDescent="0.25">
      <c r="B1021" s="4" t="s">
        <v>59</v>
      </c>
      <c r="C1021" s="4">
        <v>1006</v>
      </c>
      <c r="D1021" s="4">
        <v>417</v>
      </c>
      <c r="E1021" s="11">
        <v>0</v>
      </c>
      <c r="F1021" s="39">
        <f t="shared" si="724"/>
        <v>0</v>
      </c>
      <c r="G1021" s="40">
        <f t="shared" si="725"/>
        <v>0</v>
      </c>
      <c r="H1021" s="41">
        <v>1242</v>
      </c>
      <c r="I1021" s="42">
        <v>158.38999999999999</v>
      </c>
      <c r="J1021" s="43">
        <f t="shared" si="726"/>
        <v>0</v>
      </c>
      <c r="K1021" s="44">
        <v>2.46</v>
      </c>
      <c r="L1021" s="45">
        <f t="shared" si="736"/>
        <v>0</v>
      </c>
      <c r="M1021" s="45">
        <f t="shared" si="727"/>
        <v>0</v>
      </c>
      <c r="N1021" s="46">
        <f t="shared" si="728"/>
        <v>158.38999999999999</v>
      </c>
      <c r="O1021" s="47">
        <f t="shared" si="741"/>
        <v>0</v>
      </c>
      <c r="P1021" s="47">
        <f t="shared" si="729"/>
        <v>0</v>
      </c>
      <c r="Q1021" s="47">
        <f t="shared" si="730"/>
        <v>0</v>
      </c>
      <c r="R1021" s="39">
        <f t="shared" si="733"/>
        <v>7006147.8749999991</v>
      </c>
      <c r="S1021" s="50">
        <f t="shared" si="756"/>
        <v>7007291.5500000026</v>
      </c>
      <c r="T1021" s="49">
        <f t="shared" si="731"/>
        <v>0</v>
      </c>
      <c r="U1021" s="58">
        <f t="shared" si="742"/>
        <v>1109884908.6045003</v>
      </c>
      <c r="V1021" s="39">
        <f t="shared" si="755"/>
        <v>0</v>
      </c>
      <c r="W1021" s="39">
        <f t="shared" si="732"/>
        <v>0</v>
      </c>
      <c r="X1021" s="39">
        <f t="shared" ref="X1021" si="761">W1021</f>
        <v>0</v>
      </c>
    </row>
    <row r="1022" spans="2:24" x14ac:dyDescent="0.25">
      <c r="B1022" s="4" t="s">
        <v>59</v>
      </c>
      <c r="C1022" s="4">
        <v>1007</v>
      </c>
      <c r="D1022" s="4">
        <v>418</v>
      </c>
      <c r="E1022" s="11">
        <v>0</v>
      </c>
      <c r="F1022" s="39">
        <f t="shared" si="724"/>
        <v>0</v>
      </c>
      <c r="G1022" s="40">
        <f t="shared" si="725"/>
        <v>0</v>
      </c>
      <c r="H1022" s="41">
        <v>1242</v>
      </c>
      <c r="I1022" s="42">
        <v>158.38999999999999</v>
      </c>
      <c r="J1022" s="43">
        <f t="shared" si="726"/>
        <v>0</v>
      </c>
      <c r="K1022" s="44">
        <v>2.46</v>
      </c>
      <c r="L1022" s="45">
        <f t="shared" si="736"/>
        <v>0</v>
      </c>
      <c r="M1022" s="45">
        <f t="shared" si="727"/>
        <v>0</v>
      </c>
      <c r="N1022" s="46">
        <f t="shared" si="728"/>
        <v>158.38999999999999</v>
      </c>
      <c r="O1022" s="47">
        <f t="shared" si="741"/>
        <v>0</v>
      </c>
      <c r="P1022" s="47">
        <f t="shared" si="729"/>
        <v>0</v>
      </c>
      <c r="Q1022" s="47">
        <f t="shared" si="730"/>
        <v>0</v>
      </c>
      <c r="R1022" s="39">
        <f t="shared" si="733"/>
        <v>7006147.8749999991</v>
      </c>
      <c r="S1022" s="50">
        <f t="shared" si="756"/>
        <v>7007291.5500000026</v>
      </c>
      <c r="T1022" s="49">
        <f t="shared" si="731"/>
        <v>0</v>
      </c>
      <c r="U1022" s="58">
        <f t="shared" si="742"/>
        <v>1109884908.6045003</v>
      </c>
      <c r="V1022" s="39">
        <f t="shared" si="755"/>
        <v>0</v>
      </c>
      <c r="W1022" s="39">
        <f t="shared" si="732"/>
        <v>0</v>
      </c>
      <c r="X1022" s="39">
        <f t="shared" ref="X1022" si="762">W1022+X1021</f>
        <v>0</v>
      </c>
    </row>
    <row r="1023" spans="2:24" x14ac:dyDescent="0.25">
      <c r="B1023" s="4" t="s">
        <v>59</v>
      </c>
      <c r="C1023" s="4">
        <v>1008</v>
      </c>
      <c r="D1023" s="4">
        <v>419</v>
      </c>
      <c r="E1023" s="11">
        <v>0</v>
      </c>
      <c r="F1023" s="39">
        <f t="shared" si="724"/>
        <v>0</v>
      </c>
      <c r="G1023" s="40">
        <f t="shared" si="725"/>
        <v>0</v>
      </c>
      <c r="H1023" s="41">
        <v>1242</v>
      </c>
      <c r="I1023" s="42">
        <v>158.38999999999999</v>
      </c>
      <c r="J1023" s="43">
        <f t="shared" si="726"/>
        <v>0</v>
      </c>
      <c r="K1023" s="44">
        <v>2.46</v>
      </c>
      <c r="L1023" s="45">
        <f t="shared" si="736"/>
        <v>0</v>
      </c>
      <c r="M1023" s="45">
        <f t="shared" si="727"/>
        <v>0</v>
      </c>
      <c r="N1023" s="46">
        <f t="shared" si="728"/>
        <v>158.38999999999999</v>
      </c>
      <c r="O1023" s="47">
        <f t="shared" si="741"/>
        <v>0</v>
      </c>
      <c r="P1023" s="47">
        <f t="shared" si="729"/>
        <v>0</v>
      </c>
      <c r="Q1023" s="47">
        <f t="shared" si="730"/>
        <v>0</v>
      </c>
      <c r="R1023" s="39">
        <f t="shared" si="733"/>
        <v>7006147.8749999991</v>
      </c>
      <c r="S1023" s="50">
        <f t="shared" si="756"/>
        <v>7007291.5500000026</v>
      </c>
      <c r="T1023" s="49">
        <f t="shared" si="731"/>
        <v>0</v>
      </c>
      <c r="U1023" s="58">
        <f t="shared" si="742"/>
        <v>1109884908.6045003</v>
      </c>
      <c r="V1023" s="39">
        <f t="shared" si="755"/>
        <v>0</v>
      </c>
      <c r="W1023" s="39">
        <f t="shared" si="732"/>
        <v>0</v>
      </c>
      <c r="X1023" s="39">
        <f t="shared" si="752"/>
        <v>0</v>
      </c>
    </row>
    <row r="1024" spans="2:24" x14ac:dyDescent="0.25">
      <c r="B1024" s="4" t="s">
        <v>59</v>
      </c>
      <c r="C1024" s="4">
        <v>1009</v>
      </c>
      <c r="D1024" s="4">
        <v>420</v>
      </c>
      <c r="E1024" s="11">
        <v>0</v>
      </c>
      <c r="F1024" s="39">
        <f t="shared" si="724"/>
        <v>0</v>
      </c>
      <c r="G1024" s="40">
        <f t="shared" si="725"/>
        <v>0</v>
      </c>
      <c r="H1024" s="41">
        <v>1242</v>
      </c>
      <c r="I1024" s="42">
        <v>158.38999999999999</v>
      </c>
      <c r="J1024" s="43">
        <f t="shared" si="726"/>
        <v>0</v>
      </c>
      <c r="K1024" s="44">
        <v>2.46</v>
      </c>
      <c r="L1024" s="45">
        <f t="shared" si="736"/>
        <v>0</v>
      </c>
      <c r="M1024" s="45">
        <f t="shared" si="727"/>
        <v>0</v>
      </c>
      <c r="N1024" s="46">
        <f t="shared" si="728"/>
        <v>158.38999999999999</v>
      </c>
      <c r="O1024" s="47">
        <f t="shared" si="741"/>
        <v>0</v>
      </c>
      <c r="P1024" s="47">
        <f t="shared" si="729"/>
        <v>0</v>
      </c>
      <c r="Q1024" s="47">
        <f t="shared" si="730"/>
        <v>0</v>
      </c>
      <c r="R1024" s="39">
        <f t="shared" si="733"/>
        <v>7006147.8749999991</v>
      </c>
      <c r="S1024" s="50">
        <f t="shared" si="756"/>
        <v>7007291.5500000026</v>
      </c>
      <c r="T1024" s="49">
        <f t="shared" si="731"/>
        <v>0</v>
      </c>
      <c r="U1024" s="58">
        <f t="shared" si="742"/>
        <v>1109884908.6045003</v>
      </c>
      <c r="V1024" s="39">
        <f t="shared" si="755"/>
        <v>0</v>
      </c>
      <c r="W1024" s="39">
        <f t="shared" si="732"/>
        <v>0</v>
      </c>
      <c r="X1024" s="39">
        <f t="shared" si="752"/>
        <v>0</v>
      </c>
    </row>
    <row r="1025" spans="2:24" x14ac:dyDescent="0.25">
      <c r="B1025" s="4" t="s">
        <v>59</v>
      </c>
      <c r="C1025" s="4">
        <v>1010</v>
      </c>
      <c r="D1025" s="4">
        <v>421</v>
      </c>
      <c r="E1025" s="11">
        <v>0</v>
      </c>
      <c r="F1025" s="39">
        <f t="shared" si="724"/>
        <v>0</v>
      </c>
      <c r="G1025" s="40">
        <f t="shared" si="725"/>
        <v>0</v>
      </c>
      <c r="H1025" s="41">
        <v>1242</v>
      </c>
      <c r="I1025" s="42">
        <v>158.38999999999999</v>
      </c>
      <c r="J1025" s="43">
        <f t="shared" si="726"/>
        <v>0</v>
      </c>
      <c r="K1025" s="44">
        <v>2.46</v>
      </c>
      <c r="L1025" s="45">
        <f t="shared" si="736"/>
        <v>0</v>
      </c>
      <c r="M1025" s="45">
        <f t="shared" si="727"/>
        <v>0</v>
      </c>
      <c r="N1025" s="46">
        <f t="shared" si="728"/>
        <v>158.38999999999999</v>
      </c>
      <c r="O1025" s="47">
        <f t="shared" si="741"/>
        <v>0</v>
      </c>
      <c r="P1025" s="47">
        <f t="shared" si="729"/>
        <v>0</v>
      </c>
      <c r="Q1025" s="47">
        <f t="shared" si="730"/>
        <v>0</v>
      </c>
      <c r="R1025" s="39">
        <f t="shared" si="733"/>
        <v>7006147.8749999991</v>
      </c>
      <c r="S1025" s="50">
        <f t="shared" si="756"/>
        <v>7007291.5500000026</v>
      </c>
      <c r="T1025" s="49">
        <f t="shared" si="731"/>
        <v>0</v>
      </c>
      <c r="U1025" s="58">
        <f t="shared" si="742"/>
        <v>1109884908.6045003</v>
      </c>
      <c r="V1025" s="39">
        <f t="shared" si="755"/>
        <v>0</v>
      </c>
      <c r="W1025" s="39">
        <f t="shared" si="732"/>
        <v>0</v>
      </c>
      <c r="X1025" s="39">
        <f t="shared" ref="X1025" si="763">W1025</f>
        <v>0</v>
      </c>
    </row>
    <row r="1026" spans="2:24" x14ac:dyDescent="0.25">
      <c r="B1026" s="4" t="s">
        <v>59</v>
      </c>
      <c r="C1026" s="4">
        <v>1011</v>
      </c>
      <c r="D1026" s="4">
        <v>422</v>
      </c>
      <c r="E1026" s="11">
        <v>0</v>
      </c>
      <c r="F1026" s="39">
        <f t="shared" si="724"/>
        <v>0</v>
      </c>
      <c r="G1026" s="40">
        <f t="shared" si="725"/>
        <v>0</v>
      </c>
      <c r="H1026" s="41">
        <v>1242</v>
      </c>
      <c r="I1026" s="42">
        <v>158.38999999999999</v>
      </c>
      <c r="J1026" s="43">
        <f t="shared" si="726"/>
        <v>0</v>
      </c>
      <c r="K1026" s="44">
        <v>2.46</v>
      </c>
      <c r="L1026" s="45">
        <f t="shared" si="736"/>
        <v>0</v>
      </c>
      <c r="M1026" s="45">
        <f t="shared" si="727"/>
        <v>0</v>
      </c>
      <c r="N1026" s="46">
        <f t="shared" si="728"/>
        <v>158.38999999999999</v>
      </c>
      <c r="O1026" s="47">
        <f t="shared" si="741"/>
        <v>0</v>
      </c>
      <c r="P1026" s="47">
        <f t="shared" si="729"/>
        <v>0</v>
      </c>
      <c r="Q1026" s="47">
        <f t="shared" si="730"/>
        <v>0</v>
      </c>
      <c r="R1026" s="39">
        <f t="shared" si="733"/>
        <v>7006147.8749999991</v>
      </c>
      <c r="S1026" s="50">
        <f t="shared" si="756"/>
        <v>7007291.5500000026</v>
      </c>
      <c r="T1026" s="49">
        <f t="shared" si="731"/>
        <v>0</v>
      </c>
      <c r="U1026" s="58">
        <f t="shared" si="742"/>
        <v>1109884908.6045003</v>
      </c>
      <c r="V1026" s="39">
        <f t="shared" si="755"/>
        <v>0</v>
      </c>
      <c r="W1026" s="39">
        <f t="shared" si="732"/>
        <v>0</v>
      </c>
      <c r="X1026" s="39">
        <f t="shared" ref="X1026" si="764">W1026+X1025</f>
        <v>0</v>
      </c>
    </row>
    <row r="1027" spans="2:24" x14ac:dyDescent="0.25">
      <c r="B1027" s="4" t="s">
        <v>59</v>
      </c>
      <c r="C1027" s="4">
        <v>1012</v>
      </c>
      <c r="D1027" s="4">
        <v>423</v>
      </c>
      <c r="E1027" s="11">
        <v>0</v>
      </c>
      <c r="F1027" s="39">
        <f t="shared" si="724"/>
        <v>0</v>
      </c>
      <c r="G1027" s="40">
        <f t="shared" si="725"/>
        <v>0</v>
      </c>
      <c r="H1027" s="41">
        <v>1242</v>
      </c>
      <c r="I1027" s="42">
        <v>158.38999999999999</v>
      </c>
      <c r="J1027" s="43">
        <f t="shared" si="726"/>
        <v>0</v>
      </c>
      <c r="K1027" s="44">
        <v>2.46</v>
      </c>
      <c r="L1027" s="45">
        <f t="shared" si="736"/>
        <v>0</v>
      </c>
      <c r="M1027" s="45">
        <f t="shared" si="727"/>
        <v>0</v>
      </c>
      <c r="N1027" s="46">
        <f t="shared" si="728"/>
        <v>158.38999999999999</v>
      </c>
      <c r="O1027" s="47">
        <f t="shared" si="741"/>
        <v>0</v>
      </c>
      <c r="P1027" s="47">
        <f t="shared" si="729"/>
        <v>0</v>
      </c>
      <c r="Q1027" s="47">
        <f t="shared" si="730"/>
        <v>0</v>
      </c>
      <c r="R1027" s="39">
        <f t="shared" si="733"/>
        <v>7006147.8749999991</v>
      </c>
      <c r="S1027" s="50">
        <f t="shared" si="756"/>
        <v>7007291.5500000026</v>
      </c>
      <c r="T1027" s="49">
        <f t="shared" si="731"/>
        <v>0</v>
      </c>
      <c r="U1027" s="58">
        <f t="shared" si="742"/>
        <v>1109884908.6045003</v>
      </c>
      <c r="V1027" s="39">
        <f t="shared" si="755"/>
        <v>0</v>
      </c>
      <c r="W1027" s="39">
        <f t="shared" si="732"/>
        <v>0</v>
      </c>
      <c r="X1027" s="39">
        <f t="shared" si="752"/>
        <v>0</v>
      </c>
    </row>
    <row r="1028" spans="2:24" x14ac:dyDescent="0.25">
      <c r="B1028" s="4" t="s">
        <v>59</v>
      </c>
      <c r="C1028" s="4">
        <v>1013</v>
      </c>
      <c r="D1028" s="4">
        <v>424</v>
      </c>
      <c r="E1028" s="11">
        <v>0</v>
      </c>
      <c r="F1028" s="39">
        <f t="shared" si="724"/>
        <v>0</v>
      </c>
      <c r="G1028" s="40">
        <f t="shared" si="725"/>
        <v>0</v>
      </c>
      <c r="H1028" s="41">
        <v>1242</v>
      </c>
      <c r="I1028" s="42">
        <v>158.38999999999999</v>
      </c>
      <c r="J1028" s="43">
        <f t="shared" si="726"/>
        <v>0</v>
      </c>
      <c r="K1028" s="44">
        <v>2.46</v>
      </c>
      <c r="L1028" s="45">
        <f t="shared" si="736"/>
        <v>0</v>
      </c>
      <c r="M1028" s="45">
        <f t="shared" si="727"/>
        <v>0</v>
      </c>
      <c r="N1028" s="46">
        <f t="shared" si="728"/>
        <v>158.38999999999999</v>
      </c>
      <c r="O1028" s="47">
        <f t="shared" si="741"/>
        <v>0</v>
      </c>
      <c r="P1028" s="47">
        <f t="shared" si="729"/>
        <v>0</v>
      </c>
      <c r="Q1028" s="47">
        <f t="shared" si="730"/>
        <v>0</v>
      </c>
      <c r="R1028" s="39">
        <f t="shared" si="733"/>
        <v>7006147.8749999991</v>
      </c>
      <c r="S1028" s="50">
        <f t="shared" si="756"/>
        <v>7007291.5500000026</v>
      </c>
      <c r="T1028" s="49">
        <f t="shared" si="731"/>
        <v>0</v>
      </c>
      <c r="U1028" s="58">
        <f t="shared" si="742"/>
        <v>1109884908.6045003</v>
      </c>
      <c r="V1028" s="39">
        <f t="shared" si="755"/>
        <v>0</v>
      </c>
      <c r="W1028" s="39">
        <f t="shared" si="732"/>
        <v>0</v>
      </c>
      <c r="X1028" s="39">
        <f t="shared" si="752"/>
        <v>0</v>
      </c>
    </row>
    <row r="1029" spans="2:24" x14ac:dyDescent="0.25">
      <c r="B1029" s="4" t="s">
        <v>59</v>
      </c>
      <c r="C1029" s="4">
        <v>1014</v>
      </c>
      <c r="D1029" s="4">
        <v>425</v>
      </c>
      <c r="E1029" s="11">
        <v>0</v>
      </c>
      <c r="F1029" s="39">
        <f t="shared" si="724"/>
        <v>0</v>
      </c>
      <c r="G1029" s="40">
        <f t="shared" si="725"/>
        <v>0</v>
      </c>
      <c r="H1029" s="41">
        <v>1242</v>
      </c>
      <c r="I1029" s="42">
        <v>158.38999999999999</v>
      </c>
      <c r="J1029" s="43">
        <f t="shared" si="726"/>
        <v>0</v>
      </c>
      <c r="K1029" s="44">
        <v>2.46</v>
      </c>
      <c r="L1029" s="45">
        <f t="shared" si="736"/>
        <v>0</v>
      </c>
      <c r="M1029" s="45">
        <f t="shared" si="727"/>
        <v>0</v>
      </c>
      <c r="N1029" s="46">
        <f t="shared" si="728"/>
        <v>158.38999999999999</v>
      </c>
      <c r="O1029" s="47">
        <f t="shared" si="741"/>
        <v>0</v>
      </c>
      <c r="P1029" s="47">
        <f t="shared" si="729"/>
        <v>0</v>
      </c>
      <c r="Q1029" s="47">
        <f t="shared" si="730"/>
        <v>0</v>
      </c>
      <c r="R1029" s="39">
        <f t="shared" si="733"/>
        <v>7006147.8749999991</v>
      </c>
      <c r="S1029" s="50">
        <f t="shared" si="756"/>
        <v>7007291.5500000026</v>
      </c>
      <c r="T1029" s="49">
        <f t="shared" si="731"/>
        <v>0</v>
      </c>
      <c r="U1029" s="58">
        <f t="shared" si="742"/>
        <v>1109884908.6045003</v>
      </c>
      <c r="V1029" s="39">
        <f t="shared" si="755"/>
        <v>0</v>
      </c>
      <c r="W1029" s="39">
        <f t="shared" si="732"/>
        <v>0</v>
      </c>
      <c r="X1029" s="39">
        <f t="shared" ref="X1029" si="765">W1029</f>
        <v>0</v>
      </c>
    </row>
    <row r="1030" spans="2:24" x14ac:dyDescent="0.25">
      <c r="B1030" s="4" t="s">
        <v>59</v>
      </c>
      <c r="C1030" s="4">
        <v>1015</v>
      </c>
      <c r="D1030" s="4">
        <v>426</v>
      </c>
      <c r="E1030" s="11">
        <v>0</v>
      </c>
      <c r="F1030" s="39">
        <f t="shared" si="724"/>
        <v>0</v>
      </c>
      <c r="G1030" s="40">
        <f t="shared" si="725"/>
        <v>0</v>
      </c>
      <c r="H1030" s="41">
        <v>1242</v>
      </c>
      <c r="I1030" s="42">
        <v>158.38999999999999</v>
      </c>
      <c r="J1030" s="43">
        <f t="shared" si="726"/>
        <v>0</v>
      </c>
      <c r="K1030" s="44">
        <v>2.46</v>
      </c>
      <c r="L1030" s="45">
        <f t="shared" si="736"/>
        <v>0</v>
      </c>
      <c r="M1030" s="45">
        <f t="shared" si="727"/>
        <v>0</v>
      </c>
      <c r="N1030" s="46">
        <f t="shared" si="728"/>
        <v>158.38999999999999</v>
      </c>
      <c r="O1030" s="47">
        <f t="shared" si="741"/>
        <v>0</v>
      </c>
      <c r="P1030" s="47">
        <f t="shared" si="729"/>
        <v>0</v>
      </c>
      <c r="Q1030" s="47">
        <f t="shared" si="730"/>
        <v>0</v>
      </c>
      <c r="R1030" s="39">
        <f t="shared" si="733"/>
        <v>7006147.8749999991</v>
      </c>
      <c r="S1030" s="50">
        <f t="shared" si="756"/>
        <v>7007291.5500000026</v>
      </c>
      <c r="T1030" s="49">
        <f t="shared" si="731"/>
        <v>0</v>
      </c>
      <c r="U1030" s="58">
        <f t="shared" si="742"/>
        <v>1109884908.6045003</v>
      </c>
      <c r="V1030" s="39">
        <f t="shared" si="755"/>
        <v>0</v>
      </c>
      <c r="W1030" s="39">
        <f t="shared" si="732"/>
        <v>0</v>
      </c>
      <c r="X1030" s="39">
        <f t="shared" ref="X1030" si="766">W1030+X1029</f>
        <v>0</v>
      </c>
    </row>
    <row r="1031" spans="2:24" x14ac:dyDescent="0.25">
      <c r="B1031" s="4" t="s">
        <v>59</v>
      </c>
      <c r="C1031" s="4">
        <v>1016</v>
      </c>
      <c r="D1031" s="4">
        <v>427</v>
      </c>
      <c r="E1031" s="11">
        <v>0</v>
      </c>
      <c r="F1031" s="39">
        <f t="shared" si="724"/>
        <v>0</v>
      </c>
      <c r="G1031" s="40">
        <f t="shared" si="725"/>
        <v>0</v>
      </c>
      <c r="H1031" s="41">
        <v>1242</v>
      </c>
      <c r="I1031" s="42">
        <v>158.38999999999999</v>
      </c>
      <c r="J1031" s="43">
        <f t="shared" si="726"/>
        <v>0</v>
      </c>
      <c r="K1031" s="44">
        <v>2.46</v>
      </c>
      <c r="L1031" s="45">
        <f t="shared" si="736"/>
        <v>0</v>
      </c>
      <c r="M1031" s="45">
        <f t="shared" si="727"/>
        <v>0</v>
      </c>
      <c r="N1031" s="46">
        <f t="shared" si="728"/>
        <v>158.38999999999999</v>
      </c>
      <c r="O1031" s="47">
        <f t="shared" si="741"/>
        <v>0</v>
      </c>
      <c r="P1031" s="47">
        <f t="shared" si="729"/>
        <v>0</v>
      </c>
      <c r="Q1031" s="47">
        <f t="shared" si="730"/>
        <v>0</v>
      </c>
      <c r="R1031" s="39">
        <f t="shared" si="733"/>
        <v>7006147.8749999991</v>
      </c>
      <c r="S1031" s="50">
        <f t="shared" si="756"/>
        <v>7007291.5500000026</v>
      </c>
      <c r="T1031" s="49">
        <f t="shared" si="731"/>
        <v>0</v>
      </c>
      <c r="U1031" s="58">
        <f t="shared" si="742"/>
        <v>1109884908.6045003</v>
      </c>
      <c r="V1031" s="39">
        <f t="shared" si="755"/>
        <v>0</v>
      </c>
      <c r="W1031" s="39">
        <f t="shared" si="732"/>
        <v>0</v>
      </c>
      <c r="X1031" s="39">
        <f t="shared" si="752"/>
        <v>0</v>
      </c>
    </row>
    <row r="1032" spans="2:24" x14ac:dyDescent="0.25">
      <c r="B1032" s="4" t="s">
        <v>59</v>
      </c>
      <c r="C1032" s="4">
        <v>1017</v>
      </c>
      <c r="D1032" s="4">
        <v>428</v>
      </c>
      <c r="E1032" s="11">
        <v>0</v>
      </c>
      <c r="F1032" s="39">
        <f t="shared" si="724"/>
        <v>0</v>
      </c>
      <c r="G1032" s="40">
        <f t="shared" si="725"/>
        <v>0</v>
      </c>
      <c r="H1032" s="41">
        <v>1242</v>
      </c>
      <c r="I1032" s="42">
        <v>158.38999999999999</v>
      </c>
      <c r="J1032" s="43">
        <f t="shared" si="726"/>
        <v>0</v>
      </c>
      <c r="K1032" s="44">
        <v>2.46</v>
      </c>
      <c r="L1032" s="45">
        <f t="shared" si="736"/>
        <v>0</v>
      </c>
      <c r="M1032" s="45">
        <f t="shared" si="727"/>
        <v>0</v>
      </c>
      <c r="N1032" s="46">
        <f t="shared" si="728"/>
        <v>158.38999999999999</v>
      </c>
      <c r="O1032" s="47">
        <f t="shared" si="741"/>
        <v>0</v>
      </c>
      <c r="P1032" s="47">
        <f t="shared" si="729"/>
        <v>0</v>
      </c>
      <c r="Q1032" s="47">
        <f t="shared" si="730"/>
        <v>0</v>
      </c>
      <c r="R1032" s="39">
        <f t="shared" si="733"/>
        <v>7006147.8749999991</v>
      </c>
      <c r="S1032" s="50">
        <f t="shared" si="756"/>
        <v>7007291.5500000026</v>
      </c>
      <c r="T1032" s="49">
        <f t="shared" si="731"/>
        <v>0</v>
      </c>
      <c r="U1032" s="58">
        <f t="shared" si="742"/>
        <v>1109884908.6045003</v>
      </c>
      <c r="V1032" s="39">
        <f t="shared" si="755"/>
        <v>0</v>
      </c>
      <c r="W1032" s="39">
        <f t="shared" si="732"/>
        <v>0</v>
      </c>
      <c r="X1032" s="39">
        <f t="shared" si="752"/>
        <v>0</v>
      </c>
    </row>
    <row r="1033" spans="2:24" x14ac:dyDescent="0.25">
      <c r="B1033" s="4" t="s">
        <v>59</v>
      </c>
      <c r="C1033" s="4">
        <v>1018</v>
      </c>
      <c r="D1033" s="4">
        <v>429</v>
      </c>
      <c r="E1033" s="11">
        <v>0</v>
      </c>
      <c r="F1033" s="39">
        <f t="shared" si="724"/>
        <v>0</v>
      </c>
      <c r="G1033" s="40">
        <f t="shared" si="725"/>
        <v>0</v>
      </c>
      <c r="H1033" s="41">
        <v>1242</v>
      </c>
      <c r="I1033" s="42">
        <v>158.38999999999999</v>
      </c>
      <c r="J1033" s="43">
        <f t="shared" si="726"/>
        <v>0</v>
      </c>
      <c r="K1033" s="44">
        <v>2.46</v>
      </c>
      <c r="L1033" s="45">
        <f t="shared" si="736"/>
        <v>0</v>
      </c>
      <c r="M1033" s="45">
        <f t="shared" si="727"/>
        <v>0</v>
      </c>
      <c r="N1033" s="46">
        <f t="shared" si="728"/>
        <v>158.38999999999999</v>
      </c>
      <c r="O1033" s="47">
        <f t="shared" si="741"/>
        <v>0</v>
      </c>
      <c r="P1033" s="47">
        <f t="shared" si="729"/>
        <v>0</v>
      </c>
      <c r="Q1033" s="47">
        <f t="shared" si="730"/>
        <v>0</v>
      </c>
      <c r="R1033" s="39">
        <f t="shared" si="733"/>
        <v>7006147.8749999991</v>
      </c>
      <c r="S1033" s="50">
        <f t="shared" si="756"/>
        <v>7007291.5500000026</v>
      </c>
      <c r="T1033" s="49">
        <f t="shared" si="731"/>
        <v>0</v>
      </c>
      <c r="U1033" s="58">
        <f t="shared" si="742"/>
        <v>1109884908.6045003</v>
      </c>
      <c r="V1033" s="39">
        <f t="shared" si="755"/>
        <v>0</v>
      </c>
      <c r="W1033" s="39">
        <f t="shared" si="732"/>
        <v>0</v>
      </c>
      <c r="X1033" s="39">
        <f t="shared" ref="X1033" si="767">W1033</f>
        <v>0</v>
      </c>
    </row>
    <row r="1034" spans="2:24" x14ac:dyDescent="0.25">
      <c r="B1034" s="4" t="s">
        <v>59</v>
      </c>
      <c r="C1034" s="4">
        <v>1019</v>
      </c>
      <c r="D1034" s="4">
        <v>430</v>
      </c>
      <c r="E1034" s="11">
        <v>0</v>
      </c>
      <c r="F1034" s="39">
        <f t="shared" si="724"/>
        <v>0</v>
      </c>
      <c r="G1034" s="40">
        <f t="shared" si="725"/>
        <v>0</v>
      </c>
      <c r="H1034" s="41">
        <v>1242</v>
      </c>
      <c r="I1034" s="42">
        <v>158.38999999999999</v>
      </c>
      <c r="J1034" s="43">
        <f t="shared" si="726"/>
        <v>0</v>
      </c>
      <c r="K1034" s="44">
        <v>2.46</v>
      </c>
      <c r="L1034" s="45">
        <f t="shared" si="736"/>
        <v>0</v>
      </c>
      <c r="M1034" s="45">
        <f t="shared" si="727"/>
        <v>0</v>
      </c>
      <c r="N1034" s="46">
        <f t="shared" si="728"/>
        <v>158.38999999999999</v>
      </c>
      <c r="O1034" s="47">
        <f t="shared" si="741"/>
        <v>0</v>
      </c>
      <c r="P1034" s="47">
        <f t="shared" si="729"/>
        <v>0</v>
      </c>
      <c r="Q1034" s="47">
        <f t="shared" si="730"/>
        <v>0</v>
      </c>
      <c r="R1034" s="39">
        <f t="shared" si="733"/>
        <v>7006147.8749999991</v>
      </c>
      <c r="S1034" s="50">
        <f t="shared" si="756"/>
        <v>7007291.5500000026</v>
      </c>
      <c r="T1034" s="49">
        <f t="shared" si="731"/>
        <v>0</v>
      </c>
      <c r="U1034" s="58">
        <f t="shared" si="742"/>
        <v>1109884908.6045003</v>
      </c>
      <c r="V1034" s="39">
        <f t="shared" si="755"/>
        <v>0</v>
      </c>
      <c r="W1034" s="39">
        <f t="shared" si="732"/>
        <v>0</v>
      </c>
      <c r="X1034" s="39">
        <f t="shared" ref="X1034" si="768">W1034+X1033</f>
        <v>0</v>
      </c>
    </row>
    <row r="1035" spans="2:24" x14ac:dyDescent="0.25">
      <c r="B1035" s="4" t="s">
        <v>59</v>
      </c>
      <c r="C1035" s="4">
        <v>1020</v>
      </c>
      <c r="D1035" s="4">
        <v>431</v>
      </c>
      <c r="E1035" s="11">
        <v>0</v>
      </c>
      <c r="F1035" s="39">
        <f t="shared" si="724"/>
        <v>0</v>
      </c>
      <c r="G1035" s="40">
        <f t="shared" si="725"/>
        <v>0</v>
      </c>
      <c r="H1035" s="41">
        <v>1242</v>
      </c>
      <c r="I1035" s="42">
        <v>158.38999999999999</v>
      </c>
      <c r="J1035" s="43">
        <f t="shared" si="726"/>
        <v>0</v>
      </c>
      <c r="K1035" s="44">
        <v>2.46</v>
      </c>
      <c r="L1035" s="45">
        <f t="shared" si="736"/>
        <v>0</v>
      </c>
      <c r="M1035" s="45">
        <f t="shared" si="727"/>
        <v>0</v>
      </c>
      <c r="N1035" s="46">
        <f t="shared" si="728"/>
        <v>158.38999999999999</v>
      </c>
      <c r="O1035" s="47">
        <f t="shared" si="741"/>
        <v>0</v>
      </c>
      <c r="P1035" s="47">
        <f t="shared" si="729"/>
        <v>0</v>
      </c>
      <c r="Q1035" s="47">
        <f t="shared" si="730"/>
        <v>0</v>
      </c>
      <c r="R1035" s="39">
        <f t="shared" si="733"/>
        <v>7006147.8749999991</v>
      </c>
      <c r="S1035" s="50">
        <f t="shared" si="756"/>
        <v>7007291.5500000026</v>
      </c>
      <c r="T1035" s="49">
        <f t="shared" si="731"/>
        <v>0</v>
      </c>
      <c r="U1035" s="58">
        <f t="shared" si="742"/>
        <v>1109884908.6045003</v>
      </c>
      <c r="V1035" s="39">
        <f t="shared" si="755"/>
        <v>0</v>
      </c>
      <c r="W1035" s="39">
        <f t="shared" si="732"/>
        <v>0</v>
      </c>
      <c r="X1035" s="39">
        <f t="shared" si="752"/>
        <v>0</v>
      </c>
    </row>
    <row r="1036" spans="2:24" x14ac:dyDescent="0.25">
      <c r="B1036" s="4" t="s">
        <v>59</v>
      </c>
      <c r="C1036" s="4">
        <v>1021</v>
      </c>
      <c r="D1036" s="4">
        <v>432</v>
      </c>
      <c r="E1036" s="11">
        <v>0</v>
      </c>
      <c r="F1036" s="39">
        <f t="shared" si="724"/>
        <v>0</v>
      </c>
      <c r="G1036" s="40">
        <f t="shared" si="725"/>
        <v>0</v>
      </c>
      <c r="H1036" s="41">
        <v>1242</v>
      </c>
      <c r="I1036" s="42">
        <v>158.38999999999999</v>
      </c>
      <c r="J1036" s="43">
        <f t="shared" si="726"/>
        <v>0</v>
      </c>
      <c r="K1036" s="44">
        <v>2.46</v>
      </c>
      <c r="L1036" s="45">
        <f t="shared" si="736"/>
        <v>0</v>
      </c>
      <c r="M1036" s="45">
        <f t="shared" si="727"/>
        <v>0</v>
      </c>
      <c r="N1036" s="46">
        <f t="shared" si="728"/>
        <v>158.38999999999999</v>
      </c>
      <c r="O1036" s="47">
        <f t="shared" si="741"/>
        <v>0</v>
      </c>
      <c r="P1036" s="47">
        <f t="shared" si="729"/>
        <v>0</v>
      </c>
      <c r="Q1036" s="47">
        <f t="shared" si="730"/>
        <v>0</v>
      </c>
      <c r="R1036" s="39">
        <f t="shared" si="733"/>
        <v>7006147.8749999991</v>
      </c>
      <c r="S1036" s="50">
        <f t="shared" si="756"/>
        <v>7007291.5500000026</v>
      </c>
      <c r="T1036" s="49">
        <f t="shared" si="731"/>
        <v>0</v>
      </c>
      <c r="U1036" s="58">
        <f t="shared" si="742"/>
        <v>1109884908.6045003</v>
      </c>
      <c r="V1036" s="39">
        <f t="shared" si="755"/>
        <v>0</v>
      </c>
      <c r="W1036" s="39">
        <f t="shared" si="732"/>
        <v>0</v>
      </c>
      <c r="X1036" s="39">
        <f t="shared" si="752"/>
        <v>0</v>
      </c>
    </row>
    <row r="1037" spans="2:24" x14ac:dyDescent="0.25">
      <c r="B1037" s="4" t="s">
        <v>59</v>
      </c>
      <c r="C1037" s="4">
        <v>1022</v>
      </c>
      <c r="D1037" s="4">
        <v>433</v>
      </c>
      <c r="E1037" s="11">
        <v>0</v>
      </c>
      <c r="F1037" s="39">
        <f t="shared" si="724"/>
        <v>0</v>
      </c>
      <c r="G1037" s="40">
        <f t="shared" si="725"/>
        <v>0</v>
      </c>
      <c r="H1037" s="41">
        <v>1242</v>
      </c>
      <c r="I1037" s="42">
        <v>158.38999999999999</v>
      </c>
      <c r="J1037" s="43">
        <f t="shared" si="726"/>
        <v>0</v>
      </c>
      <c r="K1037" s="44">
        <v>2.46</v>
      </c>
      <c r="L1037" s="45">
        <f t="shared" si="736"/>
        <v>0</v>
      </c>
      <c r="M1037" s="45">
        <f t="shared" si="727"/>
        <v>0</v>
      </c>
      <c r="N1037" s="46">
        <f t="shared" si="728"/>
        <v>158.38999999999999</v>
      </c>
      <c r="O1037" s="47">
        <f t="shared" si="741"/>
        <v>0</v>
      </c>
      <c r="P1037" s="47">
        <f t="shared" si="729"/>
        <v>0</v>
      </c>
      <c r="Q1037" s="47">
        <f t="shared" si="730"/>
        <v>0</v>
      </c>
      <c r="R1037" s="39">
        <f t="shared" si="733"/>
        <v>7006147.8749999991</v>
      </c>
      <c r="S1037" s="50">
        <f t="shared" si="756"/>
        <v>7007291.5500000026</v>
      </c>
      <c r="T1037" s="49">
        <f t="shared" si="731"/>
        <v>0</v>
      </c>
      <c r="U1037" s="58">
        <f t="shared" si="742"/>
        <v>1109884908.6045003</v>
      </c>
      <c r="V1037" s="39">
        <f t="shared" si="755"/>
        <v>0</v>
      </c>
      <c r="W1037" s="39">
        <f t="shared" si="732"/>
        <v>0</v>
      </c>
      <c r="X1037" s="39">
        <f t="shared" ref="X1037" si="769">W1037</f>
        <v>0</v>
      </c>
    </row>
    <row r="1038" spans="2:24" x14ac:dyDescent="0.25">
      <c r="B1038" s="6" t="s">
        <v>60</v>
      </c>
      <c r="C1038" s="6">
        <v>1023</v>
      </c>
      <c r="D1038" s="6">
        <v>1</v>
      </c>
      <c r="E1038" s="12">
        <v>0</v>
      </c>
      <c r="F1038" s="39">
        <f t="shared" si="724"/>
        <v>0</v>
      </c>
      <c r="G1038" s="40">
        <f t="shared" si="725"/>
        <v>0</v>
      </c>
      <c r="H1038" s="41">
        <v>1242</v>
      </c>
      <c r="I1038" s="42">
        <v>158.38999999999999</v>
      </c>
      <c r="J1038" s="43">
        <f t="shared" si="726"/>
        <v>0</v>
      </c>
      <c r="K1038" s="44">
        <v>2.46</v>
      </c>
      <c r="L1038" s="45">
        <f t="shared" si="736"/>
        <v>0</v>
      </c>
      <c r="M1038" s="45">
        <f t="shared" si="727"/>
        <v>0</v>
      </c>
      <c r="N1038" s="46">
        <f t="shared" si="728"/>
        <v>158.38999999999999</v>
      </c>
      <c r="O1038" s="47">
        <f t="shared" si="741"/>
        <v>0</v>
      </c>
      <c r="P1038" s="47">
        <f t="shared" si="729"/>
        <v>0</v>
      </c>
      <c r="Q1038" s="47">
        <f t="shared" si="730"/>
        <v>0</v>
      </c>
      <c r="R1038" s="39">
        <f t="shared" si="733"/>
        <v>7006147.8749999991</v>
      </c>
      <c r="S1038" s="50">
        <f t="shared" si="756"/>
        <v>7007291.5500000026</v>
      </c>
      <c r="T1038" s="49">
        <f t="shared" si="731"/>
        <v>0</v>
      </c>
      <c r="U1038" s="58">
        <f t="shared" si="742"/>
        <v>1109884908.6045003</v>
      </c>
      <c r="V1038" s="39">
        <f t="shared" si="755"/>
        <v>0</v>
      </c>
      <c r="W1038" s="39">
        <f t="shared" si="732"/>
        <v>0</v>
      </c>
      <c r="X1038" s="39">
        <f t="shared" ref="X1038" si="770">W1038+X1037</f>
        <v>0</v>
      </c>
    </row>
    <row r="1039" spans="2:24" x14ac:dyDescent="0.25">
      <c r="B1039" s="6" t="s">
        <v>60</v>
      </c>
      <c r="C1039" s="6">
        <v>1024</v>
      </c>
      <c r="D1039" s="6">
        <v>2</v>
      </c>
      <c r="E1039" s="12">
        <v>0</v>
      </c>
      <c r="F1039" s="39">
        <f t="shared" si="724"/>
        <v>0</v>
      </c>
      <c r="G1039" s="40">
        <f t="shared" si="725"/>
        <v>0</v>
      </c>
      <c r="H1039" s="41">
        <v>1242</v>
      </c>
      <c r="I1039" s="42">
        <v>158.38999999999999</v>
      </c>
      <c r="J1039" s="43">
        <f t="shared" si="726"/>
        <v>0</v>
      </c>
      <c r="K1039" s="44">
        <v>2.46</v>
      </c>
      <c r="L1039" s="45">
        <f t="shared" si="736"/>
        <v>0</v>
      </c>
      <c r="M1039" s="45">
        <f t="shared" si="727"/>
        <v>0</v>
      </c>
      <c r="N1039" s="46">
        <f t="shared" si="728"/>
        <v>158.38999999999999</v>
      </c>
      <c r="O1039" s="47">
        <f t="shared" si="741"/>
        <v>0</v>
      </c>
      <c r="P1039" s="47">
        <f t="shared" si="729"/>
        <v>0</v>
      </c>
      <c r="Q1039" s="47">
        <f t="shared" si="730"/>
        <v>0</v>
      </c>
      <c r="R1039" s="39">
        <f t="shared" si="733"/>
        <v>7006147.8749999991</v>
      </c>
      <c r="S1039" s="50">
        <f t="shared" si="756"/>
        <v>7007291.5500000026</v>
      </c>
      <c r="T1039" s="49">
        <f t="shared" si="731"/>
        <v>0</v>
      </c>
      <c r="U1039" s="58">
        <f t="shared" si="742"/>
        <v>1109884908.6045003</v>
      </c>
      <c r="V1039" s="39">
        <f t="shared" si="755"/>
        <v>0</v>
      </c>
      <c r="W1039" s="39">
        <f t="shared" si="732"/>
        <v>0</v>
      </c>
      <c r="X1039" s="39">
        <f t="shared" si="752"/>
        <v>0</v>
      </c>
    </row>
    <row r="1040" spans="2:24" x14ac:dyDescent="0.25">
      <c r="B1040" s="6" t="s">
        <v>60</v>
      </c>
      <c r="C1040" s="6">
        <v>1025</v>
      </c>
      <c r="D1040" s="6">
        <v>3</v>
      </c>
      <c r="E1040" s="12">
        <v>0</v>
      </c>
      <c r="F1040" s="39">
        <f t="shared" ref="F1040:F1103" si="771">($E1041-$E1039)/2/3.6</f>
        <v>0</v>
      </c>
      <c r="G1040" s="40">
        <f t="shared" ref="G1040:G1103" si="772">E1040/3.6</f>
        <v>0</v>
      </c>
      <c r="H1040" s="41">
        <v>1242</v>
      </c>
      <c r="I1040" s="42">
        <v>158.38999999999999</v>
      </c>
      <c r="J1040" s="43">
        <f t="shared" ref="J1040:J1103" si="773">0.5*$C$5*$C$6*$C$7*G1040^2</f>
        <v>0</v>
      </c>
      <c r="K1040" s="44">
        <v>2.46</v>
      </c>
      <c r="L1040" s="45">
        <f t="shared" si="736"/>
        <v>0</v>
      </c>
      <c r="M1040" s="45">
        <f t="shared" ref="M1040:M1103" si="774">$C$3*F1040</f>
        <v>0</v>
      </c>
      <c r="N1040" s="46">
        <f t="shared" ref="N1040:N1103" si="775">I1040+J1040+L1040</f>
        <v>158.38999999999999</v>
      </c>
      <c r="O1040" s="47">
        <f t="shared" si="741"/>
        <v>0</v>
      </c>
      <c r="P1040" s="47">
        <f t="shared" ref="P1040:P1103" si="776">MAX(-O1040, 0)</f>
        <v>0</v>
      </c>
      <c r="Q1040" s="47">
        <f t="shared" ref="Q1040:Q1103" si="777">MAX(O1040, 0)</f>
        <v>0</v>
      </c>
      <c r="R1040" s="39">
        <f t="shared" si="733"/>
        <v>7006147.8749999991</v>
      </c>
      <c r="S1040" s="50">
        <f t="shared" si="756"/>
        <v>7007291.5500000026</v>
      </c>
      <c r="T1040" s="49">
        <f t="shared" ref="T1040:T1103" si="778">IF(O1040&lt;0, -O1040, 0)</f>
        <v>0</v>
      </c>
      <c r="U1040" s="58">
        <f t="shared" si="742"/>
        <v>1109884908.6045003</v>
      </c>
      <c r="V1040" s="39">
        <f t="shared" si="755"/>
        <v>0</v>
      </c>
      <c r="W1040" s="39">
        <f t="shared" ref="W1040:W1103" si="779">V1040*1</f>
        <v>0</v>
      </c>
      <c r="X1040" s="39">
        <f t="shared" si="752"/>
        <v>0</v>
      </c>
    </row>
    <row r="1041" spans="2:24" x14ac:dyDescent="0.25">
      <c r="B1041" s="6" t="s">
        <v>60</v>
      </c>
      <c r="C1041" s="6">
        <v>1026</v>
      </c>
      <c r="D1041" s="6">
        <v>4</v>
      </c>
      <c r="E1041" s="12">
        <v>0</v>
      </c>
      <c r="F1041" s="39">
        <f t="shared" si="771"/>
        <v>0.11111111111111112</v>
      </c>
      <c r="G1041" s="40">
        <f t="shared" si="772"/>
        <v>0</v>
      </c>
      <c r="H1041" s="41">
        <v>1242</v>
      </c>
      <c r="I1041" s="42">
        <v>158.38999999999999</v>
      </c>
      <c r="J1041" s="43">
        <f t="shared" si="773"/>
        <v>0</v>
      </c>
      <c r="K1041" s="44">
        <v>2.46</v>
      </c>
      <c r="L1041" s="45">
        <f t="shared" si="736"/>
        <v>138</v>
      </c>
      <c r="M1041" s="45">
        <f t="shared" si="774"/>
        <v>138</v>
      </c>
      <c r="N1041" s="46">
        <f t="shared" si="775"/>
        <v>296.39</v>
      </c>
      <c r="O1041" s="47">
        <f t="shared" si="741"/>
        <v>0</v>
      </c>
      <c r="P1041" s="47">
        <f t="shared" si="776"/>
        <v>0</v>
      </c>
      <c r="Q1041" s="47">
        <f t="shared" si="777"/>
        <v>0</v>
      </c>
      <c r="R1041" s="39">
        <f t="shared" ref="R1041:R1104" si="780">Q1041+R1040</f>
        <v>7006147.8749999991</v>
      </c>
      <c r="S1041" s="50">
        <f t="shared" si="756"/>
        <v>7007291.5500000026</v>
      </c>
      <c r="T1041" s="49">
        <f t="shared" si="778"/>
        <v>0</v>
      </c>
      <c r="U1041" s="58">
        <f t="shared" si="742"/>
        <v>1109884908.6045003</v>
      </c>
      <c r="V1041" s="39">
        <f t="shared" si="755"/>
        <v>0</v>
      </c>
      <c r="W1041" s="39">
        <f t="shared" si="779"/>
        <v>0</v>
      </c>
      <c r="X1041" s="39">
        <f t="shared" ref="X1041" si="781">W1041</f>
        <v>0</v>
      </c>
    </row>
    <row r="1042" spans="2:24" x14ac:dyDescent="0.25">
      <c r="B1042" s="6" t="s">
        <v>60</v>
      </c>
      <c r="C1042" s="6">
        <v>1027</v>
      </c>
      <c r="D1042" s="6">
        <v>5</v>
      </c>
      <c r="E1042" s="12">
        <v>0.8</v>
      </c>
      <c r="F1042" s="39">
        <f t="shared" si="771"/>
        <v>0.5</v>
      </c>
      <c r="G1042" s="40">
        <f t="shared" si="772"/>
        <v>0.22222222222222224</v>
      </c>
      <c r="H1042" s="41">
        <v>1242</v>
      </c>
      <c r="I1042" s="42">
        <v>158.38999999999999</v>
      </c>
      <c r="J1042" s="43">
        <f t="shared" si="773"/>
        <v>2.3810370370370374E-2</v>
      </c>
      <c r="K1042" s="44">
        <v>2.46</v>
      </c>
      <c r="L1042" s="45">
        <f t="shared" si="736"/>
        <v>621</v>
      </c>
      <c r="M1042" s="45">
        <f t="shared" si="774"/>
        <v>621</v>
      </c>
      <c r="N1042" s="46">
        <f t="shared" si="775"/>
        <v>779.41381037037036</v>
      </c>
      <c r="O1042" s="47">
        <f t="shared" si="741"/>
        <v>496.8</v>
      </c>
      <c r="P1042" s="47">
        <f t="shared" si="776"/>
        <v>0</v>
      </c>
      <c r="Q1042" s="47">
        <f t="shared" si="777"/>
        <v>496.8</v>
      </c>
      <c r="R1042" s="39">
        <f t="shared" si="780"/>
        <v>7006644.6749999989</v>
      </c>
      <c r="S1042" s="50">
        <f t="shared" si="756"/>
        <v>7007291.5500000026</v>
      </c>
      <c r="T1042" s="49">
        <f t="shared" si="778"/>
        <v>0</v>
      </c>
      <c r="U1042" s="58">
        <f t="shared" si="742"/>
        <v>1109884908.6045003</v>
      </c>
      <c r="V1042" s="39">
        <f t="shared" si="755"/>
        <v>0</v>
      </c>
      <c r="W1042" s="39">
        <f t="shared" si="779"/>
        <v>0</v>
      </c>
      <c r="X1042" s="39">
        <f t="shared" ref="X1042" si="782">W1042+X1041</f>
        <v>0</v>
      </c>
    </row>
    <row r="1043" spans="2:24" x14ac:dyDescent="0.25">
      <c r="B1043" s="6" t="s">
        <v>60</v>
      </c>
      <c r="C1043" s="6">
        <v>1028</v>
      </c>
      <c r="D1043" s="6">
        <v>6</v>
      </c>
      <c r="E1043" s="12">
        <v>3.6</v>
      </c>
      <c r="F1043" s="39">
        <f t="shared" si="771"/>
        <v>1.0833333333333333</v>
      </c>
      <c r="G1043" s="40">
        <f t="shared" si="772"/>
        <v>1</v>
      </c>
      <c r="H1043" s="41">
        <v>1242</v>
      </c>
      <c r="I1043" s="42">
        <v>158.38999999999999</v>
      </c>
      <c r="J1043" s="43">
        <f t="shared" si="773"/>
        <v>0.48216000000000003</v>
      </c>
      <c r="K1043" s="44">
        <v>2.46</v>
      </c>
      <c r="L1043" s="45">
        <f t="shared" si="736"/>
        <v>1345.5</v>
      </c>
      <c r="M1043" s="45">
        <f t="shared" si="774"/>
        <v>1345.5</v>
      </c>
      <c r="N1043" s="46">
        <f t="shared" si="775"/>
        <v>1504.3721599999999</v>
      </c>
      <c r="O1043" s="47">
        <f t="shared" si="741"/>
        <v>4843.8</v>
      </c>
      <c r="P1043" s="47">
        <f t="shared" si="776"/>
        <v>0</v>
      </c>
      <c r="Q1043" s="47">
        <f t="shared" si="777"/>
        <v>4843.8</v>
      </c>
      <c r="R1043" s="39">
        <f t="shared" si="780"/>
        <v>7011488.4749999987</v>
      </c>
      <c r="S1043" s="50">
        <f t="shared" si="756"/>
        <v>7007291.5500000026</v>
      </c>
      <c r="T1043" s="49">
        <f t="shared" si="778"/>
        <v>0</v>
      </c>
      <c r="U1043" s="58">
        <f t="shared" si="742"/>
        <v>1109884908.6045003</v>
      </c>
      <c r="V1043" s="39">
        <f t="shared" si="755"/>
        <v>0</v>
      </c>
      <c r="W1043" s="39">
        <f t="shared" si="779"/>
        <v>0</v>
      </c>
      <c r="X1043" s="39">
        <f t="shared" si="752"/>
        <v>0</v>
      </c>
    </row>
    <row r="1044" spans="2:24" x14ac:dyDescent="0.25">
      <c r="B1044" s="6" t="s">
        <v>60</v>
      </c>
      <c r="C1044" s="6">
        <v>1029</v>
      </c>
      <c r="D1044" s="6">
        <v>7</v>
      </c>
      <c r="E1044" s="12">
        <v>8.6</v>
      </c>
      <c r="F1044" s="39">
        <f t="shared" si="771"/>
        <v>1.5277777777777777</v>
      </c>
      <c r="G1044" s="40">
        <f t="shared" si="772"/>
        <v>2.3888888888888888</v>
      </c>
      <c r="H1044" s="41">
        <v>1242</v>
      </c>
      <c r="I1044" s="42">
        <v>158.38999999999999</v>
      </c>
      <c r="J1044" s="43">
        <f t="shared" si="773"/>
        <v>2.7515859259259257</v>
      </c>
      <c r="K1044" s="44">
        <v>2.46</v>
      </c>
      <c r="L1044" s="45">
        <f t="shared" si="736"/>
        <v>1897.4999999999998</v>
      </c>
      <c r="M1044" s="45">
        <f t="shared" si="774"/>
        <v>1897.4999999999998</v>
      </c>
      <c r="N1044" s="46">
        <f t="shared" si="775"/>
        <v>2058.6415859259255</v>
      </c>
      <c r="O1044" s="47">
        <f t="shared" si="741"/>
        <v>16318.499999999998</v>
      </c>
      <c r="P1044" s="47">
        <f t="shared" si="776"/>
        <v>0</v>
      </c>
      <c r="Q1044" s="47">
        <f t="shared" si="777"/>
        <v>16318.499999999998</v>
      </c>
      <c r="R1044" s="39">
        <f t="shared" si="780"/>
        <v>7027806.9749999987</v>
      </c>
      <c r="S1044" s="50">
        <f t="shared" si="756"/>
        <v>7007291.5500000026</v>
      </c>
      <c r="T1044" s="49">
        <f t="shared" si="778"/>
        <v>0</v>
      </c>
      <c r="U1044" s="58">
        <f t="shared" si="742"/>
        <v>1109884908.6045003</v>
      </c>
      <c r="V1044" s="39">
        <f t="shared" si="755"/>
        <v>0</v>
      </c>
      <c r="W1044" s="39">
        <f t="shared" si="779"/>
        <v>0</v>
      </c>
      <c r="X1044" s="39">
        <f t="shared" si="752"/>
        <v>0</v>
      </c>
    </row>
    <row r="1045" spans="2:24" x14ac:dyDescent="0.25">
      <c r="B1045" s="6" t="s">
        <v>60</v>
      </c>
      <c r="C1045" s="6">
        <v>1030</v>
      </c>
      <c r="D1045" s="6">
        <v>8</v>
      </c>
      <c r="E1045" s="12">
        <v>14.6</v>
      </c>
      <c r="F1045" s="39">
        <f t="shared" si="771"/>
        <v>1.5833333333333333</v>
      </c>
      <c r="G1045" s="40">
        <f t="shared" si="772"/>
        <v>4.0555555555555554</v>
      </c>
      <c r="H1045" s="41">
        <v>1242</v>
      </c>
      <c r="I1045" s="42">
        <v>158.38999999999999</v>
      </c>
      <c r="J1045" s="43">
        <f t="shared" si="773"/>
        <v>7.9303414814814808</v>
      </c>
      <c r="K1045" s="44">
        <v>2.46</v>
      </c>
      <c r="L1045" s="45">
        <f t="shared" si="736"/>
        <v>1966.5</v>
      </c>
      <c r="M1045" s="45">
        <f t="shared" si="774"/>
        <v>1966.5</v>
      </c>
      <c r="N1045" s="46">
        <f t="shared" si="775"/>
        <v>2132.8203414814816</v>
      </c>
      <c r="O1045" s="47">
        <f t="shared" si="741"/>
        <v>28710.899999999998</v>
      </c>
      <c r="P1045" s="47">
        <f t="shared" si="776"/>
        <v>0</v>
      </c>
      <c r="Q1045" s="47">
        <f t="shared" si="777"/>
        <v>28710.899999999998</v>
      </c>
      <c r="R1045" s="39">
        <f t="shared" si="780"/>
        <v>7056517.8749999991</v>
      </c>
      <c r="S1045" s="50">
        <f t="shared" si="756"/>
        <v>7007291.5500000026</v>
      </c>
      <c r="T1045" s="49">
        <f t="shared" si="778"/>
        <v>0</v>
      </c>
      <c r="U1045" s="58">
        <f t="shared" si="742"/>
        <v>1109884908.6045003</v>
      </c>
      <c r="V1045" s="39">
        <f t="shared" si="755"/>
        <v>0</v>
      </c>
      <c r="W1045" s="39">
        <f t="shared" si="779"/>
        <v>0</v>
      </c>
      <c r="X1045" s="39">
        <f t="shared" ref="X1045" si="783">W1045</f>
        <v>0</v>
      </c>
    </row>
    <row r="1046" spans="2:24" x14ac:dyDescent="0.25">
      <c r="B1046" s="6" t="s">
        <v>60</v>
      </c>
      <c r="C1046" s="6">
        <v>1031</v>
      </c>
      <c r="D1046" s="6">
        <v>9</v>
      </c>
      <c r="E1046" s="12">
        <v>20</v>
      </c>
      <c r="F1046" s="39">
        <f t="shared" si="771"/>
        <v>1.3611111111111109</v>
      </c>
      <c r="G1046" s="40">
        <f t="shared" si="772"/>
        <v>5.5555555555555554</v>
      </c>
      <c r="H1046" s="41">
        <v>1242</v>
      </c>
      <c r="I1046" s="42">
        <v>158.38999999999999</v>
      </c>
      <c r="J1046" s="43">
        <f t="shared" si="773"/>
        <v>14.881481481481481</v>
      </c>
      <c r="K1046" s="44">
        <v>2.46</v>
      </c>
      <c r="L1046" s="45">
        <f t="shared" ref="L1046:L1109" si="784">$C$3*F1046</f>
        <v>1690.4999999999998</v>
      </c>
      <c r="M1046" s="45">
        <f t="shared" si="774"/>
        <v>1690.4999999999998</v>
      </c>
      <c r="N1046" s="46">
        <f t="shared" si="775"/>
        <v>1863.7714814814813</v>
      </c>
      <c r="O1046" s="47">
        <f t="shared" si="741"/>
        <v>33809.999999999993</v>
      </c>
      <c r="P1046" s="47">
        <f t="shared" si="776"/>
        <v>0</v>
      </c>
      <c r="Q1046" s="47">
        <f t="shared" si="777"/>
        <v>33809.999999999993</v>
      </c>
      <c r="R1046" s="39">
        <f t="shared" si="780"/>
        <v>7090327.8749999991</v>
      </c>
      <c r="S1046" s="50">
        <f t="shared" si="756"/>
        <v>7007291.5500000026</v>
      </c>
      <c r="T1046" s="49">
        <f t="shared" si="778"/>
        <v>0</v>
      </c>
      <c r="U1046" s="58">
        <f t="shared" si="742"/>
        <v>1109884908.6045003</v>
      </c>
      <c r="V1046" s="39">
        <f t="shared" si="755"/>
        <v>0</v>
      </c>
      <c r="W1046" s="39">
        <f t="shared" si="779"/>
        <v>0</v>
      </c>
      <c r="X1046" s="39">
        <f t="shared" ref="X1046" si="785">W1046+X1045</f>
        <v>0</v>
      </c>
    </row>
    <row r="1047" spans="2:24" x14ac:dyDescent="0.25">
      <c r="B1047" s="6" t="s">
        <v>60</v>
      </c>
      <c r="C1047" s="6">
        <v>1032</v>
      </c>
      <c r="D1047" s="6">
        <v>10</v>
      </c>
      <c r="E1047" s="12">
        <v>24.4</v>
      </c>
      <c r="F1047" s="39">
        <f t="shared" si="771"/>
        <v>1.1388888888888888</v>
      </c>
      <c r="G1047" s="40">
        <f t="shared" si="772"/>
        <v>6.7777777777777768</v>
      </c>
      <c r="H1047" s="41">
        <v>1242</v>
      </c>
      <c r="I1047" s="42">
        <v>158.38999999999999</v>
      </c>
      <c r="J1047" s="43">
        <f t="shared" si="773"/>
        <v>22.149597037037033</v>
      </c>
      <c r="K1047" s="44">
        <v>2.46</v>
      </c>
      <c r="L1047" s="45">
        <f t="shared" si="784"/>
        <v>1414.5</v>
      </c>
      <c r="M1047" s="45">
        <f t="shared" si="774"/>
        <v>1414.5</v>
      </c>
      <c r="N1047" s="46">
        <f t="shared" si="775"/>
        <v>1595.0395970370371</v>
      </c>
      <c r="O1047" s="47">
        <f t="shared" si="741"/>
        <v>34513.799999999996</v>
      </c>
      <c r="P1047" s="47">
        <f t="shared" si="776"/>
        <v>0</v>
      </c>
      <c r="Q1047" s="47">
        <f t="shared" si="777"/>
        <v>34513.799999999996</v>
      </c>
      <c r="R1047" s="39">
        <f t="shared" si="780"/>
        <v>7124841.6749999989</v>
      </c>
      <c r="S1047" s="50">
        <f t="shared" si="756"/>
        <v>7007291.5500000026</v>
      </c>
      <c r="T1047" s="49">
        <f t="shared" si="778"/>
        <v>0</v>
      </c>
      <c r="U1047" s="58">
        <f t="shared" si="742"/>
        <v>1109884908.6045003</v>
      </c>
      <c r="V1047" s="39">
        <f t="shared" si="755"/>
        <v>0</v>
      </c>
      <c r="W1047" s="39">
        <f t="shared" si="779"/>
        <v>0</v>
      </c>
      <c r="X1047" s="39">
        <f t="shared" si="752"/>
        <v>0</v>
      </c>
    </row>
    <row r="1048" spans="2:24" x14ac:dyDescent="0.25">
      <c r="B1048" s="6" t="s">
        <v>60</v>
      </c>
      <c r="C1048" s="6">
        <v>1033</v>
      </c>
      <c r="D1048" s="6">
        <v>11</v>
      </c>
      <c r="E1048" s="12">
        <v>28.2</v>
      </c>
      <c r="F1048" s="39">
        <f t="shared" si="771"/>
        <v>1.0138888888888891</v>
      </c>
      <c r="G1048" s="40">
        <f t="shared" si="772"/>
        <v>7.833333333333333</v>
      </c>
      <c r="H1048" s="41">
        <v>1242</v>
      </c>
      <c r="I1048" s="42">
        <v>158.38999999999999</v>
      </c>
      <c r="J1048" s="43">
        <f t="shared" si="773"/>
        <v>29.585873333333332</v>
      </c>
      <c r="K1048" s="44">
        <v>2.46</v>
      </c>
      <c r="L1048" s="45">
        <f t="shared" si="784"/>
        <v>1259.2500000000002</v>
      </c>
      <c r="M1048" s="45">
        <f t="shared" si="774"/>
        <v>1259.2500000000002</v>
      </c>
      <c r="N1048" s="46">
        <f t="shared" si="775"/>
        <v>1447.2258733333335</v>
      </c>
      <c r="O1048" s="47">
        <f t="shared" si="741"/>
        <v>35510.850000000006</v>
      </c>
      <c r="P1048" s="47">
        <f t="shared" si="776"/>
        <v>0</v>
      </c>
      <c r="Q1048" s="47">
        <f t="shared" si="777"/>
        <v>35510.850000000006</v>
      </c>
      <c r="R1048" s="39">
        <f t="shared" si="780"/>
        <v>7160352.5249999985</v>
      </c>
      <c r="S1048" s="50">
        <f t="shared" si="756"/>
        <v>7007291.5500000026</v>
      </c>
      <c r="T1048" s="49">
        <f t="shared" si="778"/>
        <v>0</v>
      </c>
      <c r="U1048" s="58">
        <f t="shared" si="742"/>
        <v>1109884908.6045003</v>
      </c>
      <c r="V1048" s="39">
        <f t="shared" si="755"/>
        <v>0</v>
      </c>
      <c r="W1048" s="39">
        <f t="shared" si="779"/>
        <v>0</v>
      </c>
      <c r="X1048" s="39">
        <f t="shared" si="752"/>
        <v>0</v>
      </c>
    </row>
    <row r="1049" spans="2:24" x14ac:dyDescent="0.25">
      <c r="B1049" s="6" t="s">
        <v>60</v>
      </c>
      <c r="C1049" s="6">
        <v>1034</v>
      </c>
      <c r="D1049" s="6">
        <v>12</v>
      </c>
      <c r="E1049" s="12">
        <v>31.7</v>
      </c>
      <c r="F1049" s="39">
        <f t="shared" si="771"/>
        <v>0.94444444444444453</v>
      </c>
      <c r="G1049" s="40">
        <f t="shared" si="772"/>
        <v>8.8055555555555554</v>
      </c>
      <c r="H1049" s="41">
        <v>1242</v>
      </c>
      <c r="I1049" s="42">
        <v>158.38999999999999</v>
      </c>
      <c r="J1049" s="43">
        <f t="shared" si="773"/>
        <v>37.385629814814813</v>
      </c>
      <c r="K1049" s="44">
        <v>2.46</v>
      </c>
      <c r="L1049" s="45">
        <f t="shared" si="784"/>
        <v>1173</v>
      </c>
      <c r="M1049" s="45">
        <f t="shared" si="774"/>
        <v>1173</v>
      </c>
      <c r="N1049" s="46">
        <f t="shared" si="775"/>
        <v>1368.7756298148147</v>
      </c>
      <c r="O1049" s="47">
        <f t="shared" si="741"/>
        <v>37184.1</v>
      </c>
      <c r="P1049" s="47">
        <f t="shared" si="776"/>
        <v>0</v>
      </c>
      <c r="Q1049" s="47">
        <f t="shared" si="777"/>
        <v>37184.1</v>
      </c>
      <c r="R1049" s="39">
        <f t="shared" si="780"/>
        <v>7197536.6249999981</v>
      </c>
      <c r="S1049" s="50">
        <f t="shared" si="756"/>
        <v>7007291.5500000026</v>
      </c>
      <c r="T1049" s="49">
        <f t="shared" si="778"/>
        <v>0</v>
      </c>
      <c r="U1049" s="58">
        <f t="shared" si="742"/>
        <v>1109884908.6045003</v>
      </c>
      <c r="V1049" s="39">
        <f t="shared" si="755"/>
        <v>0</v>
      </c>
      <c r="W1049" s="39">
        <f t="shared" si="779"/>
        <v>0</v>
      </c>
      <c r="X1049" s="39">
        <f t="shared" ref="X1049" si="786">W1049</f>
        <v>0</v>
      </c>
    </row>
    <row r="1050" spans="2:24" x14ac:dyDescent="0.25">
      <c r="B1050" s="6" t="s">
        <v>60</v>
      </c>
      <c r="C1050" s="6">
        <v>1035</v>
      </c>
      <c r="D1050" s="6">
        <v>13</v>
      </c>
      <c r="E1050" s="12">
        <v>35</v>
      </c>
      <c r="F1050" s="39">
        <f t="shared" si="771"/>
        <v>0.81944444444444475</v>
      </c>
      <c r="G1050" s="40">
        <f t="shared" si="772"/>
        <v>9.7222222222222214</v>
      </c>
      <c r="H1050" s="41">
        <v>1242</v>
      </c>
      <c r="I1050" s="42">
        <v>158.38999999999999</v>
      </c>
      <c r="J1050" s="43">
        <f t="shared" si="773"/>
        <v>45.574537037037032</v>
      </c>
      <c r="K1050" s="44">
        <v>2.46</v>
      </c>
      <c r="L1050" s="45">
        <f t="shared" si="784"/>
        <v>1017.7500000000003</v>
      </c>
      <c r="M1050" s="45">
        <f t="shared" si="774"/>
        <v>1017.7500000000003</v>
      </c>
      <c r="N1050" s="46">
        <f t="shared" si="775"/>
        <v>1221.7145370370374</v>
      </c>
      <c r="O1050" s="47">
        <f t="shared" si="741"/>
        <v>35621.250000000015</v>
      </c>
      <c r="P1050" s="47">
        <f t="shared" si="776"/>
        <v>0</v>
      </c>
      <c r="Q1050" s="47">
        <f t="shared" si="777"/>
        <v>35621.250000000015</v>
      </c>
      <c r="R1050" s="39">
        <f t="shared" si="780"/>
        <v>7233157.8749999981</v>
      </c>
      <c r="S1050" s="50">
        <f t="shared" si="756"/>
        <v>7007291.5500000026</v>
      </c>
      <c r="T1050" s="49">
        <f t="shared" si="778"/>
        <v>0</v>
      </c>
      <c r="U1050" s="58">
        <f t="shared" si="742"/>
        <v>1109884908.6045003</v>
      </c>
      <c r="V1050" s="39">
        <f t="shared" si="755"/>
        <v>0</v>
      </c>
      <c r="W1050" s="39">
        <f t="shared" si="779"/>
        <v>0</v>
      </c>
      <c r="X1050" s="39">
        <f t="shared" ref="X1050" si="787">W1050+X1049</f>
        <v>0</v>
      </c>
    </row>
    <row r="1051" spans="2:24" x14ac:dyDescent="0.25">
      <c r="B1051" s="6" t="s">
        <v>60</v>
      </c>
      <c r="C1051" s="6">
        <v>1036</v>
      </c>
      <c r="D1051" s="6">
        <v>14</v>
      </c>
      <c r="E1051" s="12">
        <v>37.6</v>
      </c>
      <c r="F1051" s="39">
        <f t="shared" si="771"/>
        <v>0.65277777777777812</v>
      </c>
      <c r="G1051" s="40">
        <f t="shared" si="772"/>
        <v>10.444444444444445</v>
      </c>
      <c r="H1051" s="41">
        <v>1242</v>
      </c>
      <c r="I1051" s="42">
        <v>158.38999999999999</v>
      </c>
      <c r="J1051" s="43">
        <f t="shared" si="773"/>
        <v>52.597108148148152</v>
      </c>
      <c r="K1051" s="44">
        <v>2.46</v>
      </c>
      <c r="L1051" s="45">
        <f t="shared" si="784"/>
        <v>810.75000000000045</v>
      </c>
      <c r="M1051" s="45">
        <f t="shared" si="774"/>
        <v>810.75000000000045</v>
      </c>
      <c r="N1051" s="46">
        <f t="shared" si="775"/>
        <v>1021.7371081481485</v>
      </c>
      <c r="O1051" s="47">
        <f t="shared" si="741"/>
        <v>30484.200000000019</v>
      </c>
      <c r="P1051" s="47">
        <f t="shared" si="776"/>
        <v>0</v>
      </c>
      <c r="Q1051" s="47">
        <f t="shared" si="777"/>
        <v>30484.200000000019</v>
      </c>
      <c r="R1051" s="39">
        <f t="shared" si="780"/>
        <v>7263642.0749999983</v>
      </c>
      <c r="S1051" s="50">
        <f t="shared" si="756"/>
        <v>7007291.5500000026</v>
      </c>
      <c r="T1051" s="49">
        <f t="shared" si="778"/>
        <v>0</v>
      </c>
      <c r="U1051" s="58">
        <f t="shared" si="742"/>
        <v>1109884908.6045003</v>
      </c>
      <c r="V1051" s="39">
        <f t="shared" si="755"/>
        <v>0</v>
      </c>
      <c r="W1051" s="39">
        <f t="shared" si="779"/>
        <v>0</v>
      </c>
      <c r="X1051" s="39">
        <f t="shared" si="752"/>
        <v>0</v>
      </c>
    </row>
    <row r="1052" spans="2:24" x14ac:dyDescent="0.25">
      <c r="B1052" s="6" t="s">
        <v>60</v>
      </c>
      <c r="C1052" s="6">
        <v>1037</v>
      </c>
      <c r="D1052" s="6">
        <v>15</v>
      </c>
      <c r="E1052" s="12">
        <v>39.700000000000003</v>
      </c>
      <c r="F1052" s="39">
        <f t="shared" si="771"/>
        <v>0.54166666666666641</v>
      </c>
      <c r="G1052" s="40">
        <f t="shared" si="772"/>
        <v>11.027777777777779</v>
      </c>
      <c r="H1052" s="41">
        <v>1242</v>
      </c>
      <c r="I1052" s="42">
        <v>158.38999999999999</v>
      </c>
      <c r="J1052" s="43">
        <f t="shared" si="773"/>
        <v>58.636385370370377</v>
      </c>
      <c r="K1052" s="44">
        <v>2.46</v>
      </c>
      <c r="L1052" s="45">
        <f t="shared" si="784"/>
        <v>672.74999999999966</v>
      </c>
      <c r="M1052" s="45">
        <f t="shared" si="774"/>
        <v>672.74999999999966</v>
      </c>
      <c r="N1052" s="46">
        <f t="shared" si="775"/>
        <v>889.77638537037001</v>
      </c>
      <c r="O1052" s="47">
        <f t="shared" si="741"/>
        <v>26708.174999999988</v>
      </c>
      <c r="P1052" s="47">
        <f t="shared" si="776"/>
        <v>0</v>
      </c>
      <c r="Q1052" s="47">
        <f t="shared" si="777"/>
        <v>26708.174999999988</v>
      </c>
      <c r="R1052" s="39">
        <f t="shared" si="780"/>
        <v>7290350.2499999981</v>
      </c>
      <c r="S1052" s="50">
        <f t="shared" si="756"/>
        <v>7007291.5500000026</v>
      </c>
      <c r="T1052" s="49">
        <f t="shared" si="778"/>
        <v>0</v>
      </c>
      <c r="U1052" s="58">
        <f t="shared" si="742"/>
        <v>1109884908.6045003</v>
      </c>
      <c r="V1052" s="39">
        <f t="shared" si="755"/>
        <v>0</v>
      </c>
      <c r="W1052" s="39">
        <f t="shared" si="779"/>
        <v>0</v>
      </c>
      <c r="X1052" s="39">
        <f t="shared" si="752"/>
        <v>0</v>
      </c>
    </row>
    <row r="1053" spans="2:24" x14ac:dyDescent="0.25">
      <c r="B1053" s="6" t="s">
        <v>60</v>
      </c>
      <c r="C1053" s="6">
        <v>1038</v>
      </c>
      <c r="D1053" s="6">
        <v>16</v>
      </c>
      <c r="E1053" s="12">
        <v>41.5</v>
      </c>
      <c r="F1053" s="39">
        <f t="shared" si="771"/>
        <v>0.54166666666666641</v>
      </c>
      <c r="G1053" s="40">
        <f t="shared" si="772"/>
        <v>11.527777777777777</v>
      </c>
      <c r="H1053" s="41">
        <v>1242</v>
      </c>
      <c r="I1053" s="42">
        <v>158.38999999999999</v>
      </c>
      <c r="J1053" s="43">
        <f t="shared" si="773"/>
        <v>64.074078703703691</v>
      </c>
      <c r="K1053" s="44">
        <v>2.46</v>
      </c>
      <c r="L1053" s="45">
        <f t="shared" si="784"/>
        <v>672.74999999999966</v>
      </c>
      <c r="M1053" s="45">
        <f t="shared" si="774"/>
        <v>672.74999999999966</v>
      </c>
      <c r="N1053" s="46">
        <f t="shared" si="775"/>
        <v>895.21407870370331</v>
      </c>
      <c r="O1053" s="47">
        <f t="shared" ref="O1053:O1116" si="788">M1053*E1053</f>
        <v>27919.124999999985</v>
      </c>
      <c r="P1053" s="47">
        <f t="shared" si="776"/>
        <v>0</v>
      </c>
      <c r="Q1053" s="47">
        <f t="shared" si="777"/>
        <v>27919.124999999985</v>
      </c>
      <c r="R1053" s="39">
        <f t="shared" si="780"/>
        <v>7318269.3749999981</v>
      </c>
      <c r="S1053" s="50">
        <f t="shared" si="756"/>
        <v>7007291.5500000026</v>
      </c>
      <c r="T1053" s="49">
        <f t="shared" si="778"/>
        <v>0</v>
      </c>
      <c r="U1053" s="58">
        <f t="shared" ref="U1053:U1116" si="789">S1053*I1053</f>
        <v>1109884908.6045003</v>
      </c>
      <c r="V1053" s="39">
        <f t="shared" si="755"/>
        <v>0</v>
      </c>
      <c r="W1053" s="39">
        <f t="shared" si="779"/>
        <v>0</v>
      </c>
      <c r="X1053" s="39">
        <f t="shared" ref="X1053" si="790">W1053</f>
        <v>0</v>
      </c>
    </row>
    <row r="1054" spans="2:24" x14ac:dyDescent="0.25">
      <c r="B1054" s="6" t="s">
        <v>60</v>
      </c>
      <c r="C1054" s="6">
        <v>1039</v>
      </c>
      <c r="D1054" s="6">
        <v>17</v>
      </c>
      <c r="E1054" s="12">
        <v>43.6</v>
      </c>
      <c r="F1054" s="39">
        <f t="shared" si="771"/>
        <v>0.625</v>
      </c>
      <c r="G1054" s="40">
        <f t="shared" si="772"/>
        <v>12.111111111111111</v>
      </c>
      <c r="H1054" s="41">
        <v>1242</v>
      </c>
      <c r="I1054" s="42">
        <v>158.38999999999999</v>
      </c>
      <c r="J1054" s="43">
        <f t="shared" si="773"/>
        <v>70.722752592592599</v>
      </c>
      <c r="K1054" s="44">
        <v>2.46</v>
      </c>
      <c r="L1054" s="45">
        <f t="shared" si="784"/>
        <v>776.25</v>
      </c>
      <c r="M1054" s="45">
        <f t="shared" si="774"/>
        <v>776.25</v>
      </c>
      <c r="N1054" s="46">
        <f t="shared" si="775"/>
        <v>1005.3627525925926</v>
      </c>
      <c r="O1054" s="47">
        <f t="shared" si="788"/>
        <v>33844.5</v>
      </c>
      <c r="P1054" s="47">
        <f t="shared" si="776"/>
        <v>0</v>
      </c>
      <c r="Q1054" s="47">
        <f t="shared" si="777"/>
        <v>33844.5</v>
      </c>
      <c r="R1054" s="39">
        <f t="shared" si="780"/>
        <v>7352113.8749999981</v>
      </c>
      <c r="S1054" s="50">
        <f t="shared" si="756"/>
        <v>7007291.5500000026</v>
      </c>
      <c r="T1054" s="49">
        <f t="shared" si="778"/>
        <v>0</v>
      </c>
      <c r="U1054" s="58">
        <f t="shared" si="789"/>
        <v>1109884908.6045003</v>
      </c>
      <c r="V1054" s="39">
        <f t="shared" si="755"/>
        <v>0</v>
      </c>
      <c r="W1054" s="39">
        <f t="shared" si="779"/>
        <v>0</v>
      </c>
      <c r="X1054" s="39">
        <f t="shared" ref="X1054" si="791">W1054+X1053</f>
        <v>0</v>
      </c>
    </row>
    <row r="1055" spans="2:24" x14ac:dyDescent="0.25">
      <c r="B1055" s="6" t="s">
        <v>60</v>
      </c>
      <c r="C1055" s="6">
        <v>1040</v>
      </c>
      <c r="D1055" s="6">
        <v>18</v>
      </c>
      <c r="E1055" s="12">
        <v>46</v>
      </c>
      <c r="F1055" s="39">
        <f t="shared" si="771"/>
        <v>0.6666666666666663</v>
      </c>
      <c r="G1055" s="40">
        <f t="shared" si="772"/>
        <v>12.777777777777777</v>
      </c>
      <c r="H1055" s="41">
        <v>1242</v>
      </c>
      <c r="I1055" s="42">
        <v>158.38999999999999</v>
      </c>
      <c r="J1055" s="43">
        <f t="shared" si="773"/>
        <v>78.723037037037031</v>
      </c>
      <c r="K1055" s="44">
        <v>2.46</v>
      </c>
      <c r="L1055" s="45">
        <f t="shared" si="784"/>
        <v>827.99999999999955</v>
      </c>
      <c r="M1055" s="45">
        <f t="shared" si="774"/>
        <v>827.99999999999955</v>
      </c>
      <c r="N1055" s="46">
        <f t="shared" si="775"/>
        <v>1065.1130370370365</v>
      </c>
      <c r="O1055" s="47">
        <f t="shared" si="788"/>
        <v>38087.999999999978</v>
      </c>
      <c r="P1055" s="47">
        <f t="shared" si="776"/>
        <v>0</v>
      </c>
      <c r="Q1055" s="47">
        <f t="shared" si="777"/>
        <v>38087.999999999978</v>
      </c>
      <c r="R1055" s="39">
        <f t="shared" si="780"/>
        <v>7390201.8749999981</v>
      </c>
      <c r="S1055" s="50">
        <f t="shared" si="756"/>
        <v>7007291.5500000026</v>
      </c>
      <c r="T1055" s="49">
        <f t="shared" si="778"/>
        <v>0</v>
      </c>
      <c r="U1055" s="58">
        <f t="shared" si="789"/>
        <v>1109884908.6045003</v>
      </c>
      <c r="V1055" s="39">
        <f t="shared" si="755"/>
        <v>0</v>
      </c>
      <c r="W1055" s="39">
        <f t="shared" si="779"/>
        <v>0</v>
      </c>
      <c r="X1055" s="39">
        <f t="shared" si="752"/>
        <v>0</v>
      </c>
    </row>
    <row r="1056" spans="2:24" x14ac:dyDescent="0.25">
      <c r="B1056" s="6" t="s">
        <v>60</v>
      </c>
      <c r="C1056" s="6">
        <v>1041</v>
      </c>
      <c r="D1056" s="6">
        <v>19</v>
      </c>
      <c r="E1056" s="12">
        <v>48.4</v>
      </c>
      <c r="F1056" s="39">
        <f t="shared" si="771"/>
        <v>0.625</v>
      </c>
      <c r="G1056" s="40">
        <f t="shared" si="772"/>
        <v>13.444444444444443</v>
      </c>
      <c r="H1056" s="41">
        <v>1242</v>
      </c>
      <c r="I1056" s="42">
        <v>158.38999999999999</v>
      </c>
      <c r="J1056" s="43">
        <f t="shared" si="773"/>
        <v>87.151908148148124</v>
      </c>
      <c r="K1056" s="44">
        <v>2.46</v>
      </c>
      <c r="L1056" s="45">
        <f t="shared" si="784"/>
        <v>776.25</v>
      </c>
      <c r="M1056" s="45">
        <f t="shared" si="774"/>
        <v>776.25</v>
      </c>
      <c r="N1056" s="46">
        <f t="shared" si="775"/>
        <v>1021.7919081481481</v>
      </c>
      <c r="O1056" s="47">
        <f t="shared" si="788"/>
        <v>37570.5</v>
      </c>
      <c r="P1056" s="47">
        <f t="shared" si="776"/>
        <v>0</v>
      </c>
      <c r="Q1056" s="47">
        <f t="shared" si="777"/>
        <v>37570.5</v>
      </c>
      <c r="R1056" s="39">
        <f t="shared" si="780"/>
        <v>7427772.3749999981</v>
      </c>
      <c r="S1056" s="50">
        <f t="shared" si="756"/>
        <v>7007291.5500000026</v>
      </c>
      <c r="T1056" s="49">
        <f t="shared" si="778"/>
        <v>0</v>
      </c>
      <c r="U1056" s="58">
        <f t="shared" si="789"/>
        <v>1109884908.6045003</v>
      </c>
      <c r="V1056" s="39">
        <f t="shared" si="755"/>
        <v>0</v>
      </c>
      <c r="W1056" s="39">
        <f t="shared" si="779"/>
        <v>0</v>
      </c>
      <c r="X1056" s="39">
        <f t="shared" si="752"/>
        <v>0</v>
      </c>
    </row>
    <row r="1057" spans="2:24" x14ac:dyDescent="0.25">
      <c r="B1057" s="6" t="s">
        <v>60</v>
      </c>
      <c r="C1057" s="6">
        <v>1042</v>
      </c>
      <c r="D1057" s="6">
        <v>20</v>
      </c>
      <c r="E1057" s="12">
        <v>50.5</v>
      </c>
      <c r="F1057" s="39">
        <f t="shared" si="771"/>
        <v>0.4861111111111111</v>
      </c>
      <c r="G1057" s="40">
        <f t="shared" si="772"/>
        <v>14.027777777777777</v>
      </c>
      <c r="H1057" s="41">
        <v>1242</v>
      </c>
      <c r="I1057" s="42">
        <v>158.38999999999999</v>
      </c>
      <c r="J1057" s="43">
        <f t="shared" si="773"/>
        <v>94.878745370370368</v>
      </c>
      <c r="K1057" s="44">
        <v>2.46</v>
      </c>
      <c r="L1057" s="45">
        <f t="shared" si="784"/>
        <v>603.75</v>
      </c>
      <c r="M1057" s="45">
        <f t="shared" si="774"/>
        <v>603.75</v>
      </c>
      <c r="N1057" s="46">
        <f t="shared" si="775"/>
        <v>857.01874537037043</v>
      </c>
      <c r="O1057" s="47">
        <f t="shared" si="788"/>
        <v>30489.375</v>
      </c>
      <c r="P1057" s="47">
        <f t="shared" si="776"/>
        <v>0</v>
      </c>
      <c r="Q1057" s="47">
        <f t="shared" si="777"/>
        <v>30489.375</v>
      </c>
      <c r="R1057" s="39">
        <f t="shared" si="780"/>
        <v>7458261.7499999981</v>
      </c>
      <c r="S1057" s="50">
        <f t="shared" si="756"/>
        <v>7007291.5500000026</v>
      </c>
      <c r="T1057" s="49">
        <f t="shared" si="778"/>
        <v>0</v>
      </c>
      <c r="U1057" s="58">
        <f t="shared" si="789"/>
        <v>1109884908.6045003</v>
      </c>
      <c r="V1057" s="39">
        <f t="shared" si="755"/>
        <v>0</v>
      </c>
      <c r="W1057" s="39">
        <f t="shared" si="779"/>
        <v>0</v>
      </c>
      <c r="X1057" s="39">
        <f t="shared" ref="X1057" si="792">W1057</f>
        <v>0</v>
      </c>
    </row>
    <row r="1058" spans="2:24" x14ac:dyDescent="0.25">
      <c r="B1058" s="6" t="s">
        <v>60</v>
      </c>
      <c r="C1058" s="6">
        <v>1043</v>
      </c>
      <c r="D1058" s="6">
        <v>21</v>
      </c>
      <c r="E1058" s="12">
        <v>51.9</v>
      </c>
      <c r="F1058" s="39">
        <f t="shared" si="771"/>
        <v>0.29166666666666685</v>
      </c>
      <c r="G1058" s="40">
        <f t="shared" si="772"/>
        <v>14.416666666666666</v>
      </c>
      <c r="H1058" s="41">
        <v>1242</v>
      </c>
      <c r="I1058" s="42">
        <v>158.38999999999999</v>
      </c>
      <c r="J1058" s="43">
        <f t="shared" si="773"/>
        <v>100.21226833333334</v>
      </c>
      <c r="K1058" s="44">
        <v>2.46</v>
      </c>
      <c r="L1058" s="45">
        <f t="shared" si="784"/>
        <v>362.25000000000023</v>
      </c>
      <c r="M1058" s="45">
        <f t="shared" si="774"/>
        <v>362.25000000000023</v>
      </c>
      <c r="N1058" s="46">
        <f t="shared" si="775"/>
        <v>620.85226833333354</v>
      </c>
      <c r="O1058" s="47">
        <f t="shared" si="788"/>
        <v>18800.775000000012</v>
      </c>
      <c r="P1058" s="47">
        <f t="shared" si="776"/>
        <v>0</v>
      </c>
      <c r="Q1058" s="47">
        <f t="shared" si="777"/>
        <v>18800.775000000012</v>
      </c>
      <c r="R1058" s="39">
        <f t="shared" si="780"/>
        <v>7477062.5249999985</v>
      </c>
      <c r="S1058" s="50">
        <f t="shared" si="756"/>
        <v>7007291.5500000026</v>
      </c>
      <c r="T1058" s="49">
        <f t="shared" si="778"/>
        <v>0</v>
      </c>
      <c r="U1058" s="58">
        <f t="shared" si="789"/>
        <v>1109884908.6045003</v>
      </c>
      <c r="V1058" s="39">
        <f t="shared" si="755"/>
        <v>0</v>
      </c>
      <c r="W1058" s="39">
        <f t="shared" si="779"/>
        <v>0</v>
      </c>
      <c r="X1058" s="39">
        <f t="shared" ref="X1058" si="793">W1058+X1057</f>
        <v>0</v>
      </c>
    </row>
    <row r="1059" spans="2:24" x14ac:dyDescent="0.25">
      <c r="B1059" s="6" t="s">
        <v>60</v>
      </c>
      <c r="C1059" s="6">
        <v>1044</v>
      </c>
      <c r="D1059" s="6">
        <v>22</v>
      </c>
      <c r="E1059" s="12">
        <v>52.6</v>
      </c>
      <c r="F1059" s="39">
        <f t="shared" si="771"/>
        <v>0.12499999999999981</v>
      </c>
      <c r="G1059" s="40">
        <f t="shared" si="772"/>
        <v>14.611111111111111</v>
      </c>
      <c r="H1059" s="41">
        <v>1242</v>
      </c>
      <c r="I1059" s="42">
        <v>158.38999999999999</v>
      </c>
      <c r="J1059" s="43">
        <f t="shared" si="773"/>
        <v>102.93371925925926</v>
      </c>
      <c r="K1059" s="44">
        <v>2.46</v>
      </c>
      <c r="L1059" s="45">
        <f t="shared" si="784"/>
        <v>155.24999999999977</v>
      </c>
      <c r="M1059" s="45">
        <f t="shared" si="774"/>
        <v>155.24999999999977</v>
      </c>
      <c r="N1059" s="46">
        <f t="shared" si="775"/>
        <v>416.57371925925901</v>
      </c>
      <c r="O1059" s="47">
        <f t="shared" si="788"/>
        <v>8166.1499999999878</v>
      </c>
      <c r="P1059" s="47">
        <f t="shared" si="776"/>
        <v>0</v>
      </c>
      <c r="Q1059" s="47">
        <f t="shared" si="777"/>
        <v>8166.1499999999878</v>
      </c>
      <c r="R1059" s="39">
        <f t="shared" si="780"/>
        <v>7485228.6749999989</v>
      </c>
      <c r="S1059" s="50">
        <f t="shared" si="756"/>
        <v>7007291.5500000026</v>
      </c>
      <c r="T1059" s="49">
        <f t="shared" si="778"/>
        <v>0</v>
      </c>
      <c r="U1059" s="58">
        <f t="shared" si="789"/>
        <v>1109884908.6045003</v>
      </c>
      <c r="V1059" s="39">
        <f t="shared" si="755"/>
        <v>0</v>
      </c>
      <c r="W1059" s="39">
        <f t="shared" si="779"/>
        <v>0</v>
      </c>
      <c r="X1059" s="39">
        <f t="shared" si="752"/>
        <v>0</v>
      </c>
    </row>
    <row r="1060" spans="2:24" x14ac:dyDescent="0.25">
      <c r="B1060" s="6" t="s">
        <v>60</v>
      </c>
      <c r="C1060" s="6">
        <v>1045</v>
      </c>
      <c r="D1060" s="6">
        <v>23</v>
      </c>
      <c r="E1060" s="12">
        <v>52.8</v>
      </c>
      <c r="F1060" s="39">
        <f t="shared" si="771"/>
        <v>4.1666666666666269E-2</v>
      </c>
      <c r="G1060" s="40">
        <f t="shared" si="772"/>
        <v>14.666666666666666</v>
      </c>
      <c r="H1060" s="41">
        <v>1242</v>
      </c>
      <c r="I1060" s="42">
        <v>158.38999999999999</v>
      </c>
      <c r="J1060" s="43">
        <f t="shared" si="773"/>
        <v>103.71797333333333</v>
      </c>
      <c r="K1060" s="44">
        <v>2.46</v>
      </c>
      <c r="L1060" s="45">
        <f t="shared" si="784"/>
        <v>51.749999999999503</v>
      </c>
      <c r="M1060" s="45">
        <f t="shared" si="774"/>
        <v>51.749999999999503</v>
      </c>
      <c r="N1060" s="46">
        <f t="shared" si="775"/>
        <v>313.85797333333284</v>
      </c>
      <c r="O1060" s="47">
        <f t="shared" si="788"/>
        <v>2732.3999999999737</v>
      </c>
      <c r="P1060" s="47">
        <f t="shared" si="776"/>
        <v>0</v>
      </c>
      <c r="Q1060" s="47">
        <f t="shared" si="777"/>
        <v>2732.3999999999737</v>
      </c>
      <c r="R1060" s="39">
        <f t="shared" si="780"/>
        <v>7487961.0749999993</v>
      </c>
      <c r="S1060" s="50">
        <f t="shared" si="756"/>
        <v>7007291.5500000026</v>
      </c>
      <c r="T1060" s="49">
        <f t="shared" si="778"/>
        <v>0</v>
      </c>
      <c r="U1060" s="58">
        <f t="shared" si="789"/>
        <v>1109884908.6045003</v>
      </c>
      <c r="V1060" s="39">
        <f t="shared" si="755"/>
        <v>0</v>
      </c>
      <c r="W1060" s="39">
        <f t="shared" si="779"/>
        <v>0</v>
      </c>
      <c r="X1060" s="39">
        <f t="shared" si="752"/>
        <v>0</v>
      </c>
    </row>
    <row r="1061" spans="2:24" x14ac:dyDescent="0.25">
      <c r="B1061" s="6" t="s">
        <v>60</v>
      </c>
      <c r="C1061" s="6">
        <v>1046</v>
      </c>
      <c r="D1061" s="6">
        <v>24</v>
      </c>
      <c r="E1061" s="12">
        <v>52.9</v>
      </c>
      <c r="F1061" s="39">
        <f t="shared" si="771"/>
        <v>4.1666666666667261E-2</v>
      </c>
      <c r="G1061" s="40">
        <f t="shared" si="772"/>
        <v>14.694444444444443</v>
      </c>
      <c r="H1061" s="41">
        <v>1242</v>
      </c>
      <c r="I1061" s="42">
        <v>158.38999999999999</v>
      </c>
      <c r="J1061" s="43">
        <f t="shared" si="773"/>
        <v>104.11121648148146</v>
      </c>
      <c r="K1061" s="44">
        <v>2.46</v>
      </c>
      <c r="L1061" s="45">
        <f t="shared" si="784"/>
        <v>51.750000000000739</v>
      </c>
      <c r="M1061" s="45">
        <f t="shared" si="774"/>
        <v>51.750000000000739</v>
      </c>
      <c r="N1061" s="46">
        <f t="shared" si="775"/>
        <v>314.25121648148217</v>
      </c>
      <c r="O1061" s="47">
        <f t="shared" si="788"/>
        <v>2737.5750000000389</v>
      </c>
      <c r="P1061" s="47">
        <f t="shared" si="776"/>
        <v>0</v>
      </c>
      <c r="Q1061" s="47">
        <f t="shared" si="777"/>
        <v>2737.5750000000389</v>
      </c>
      <c r="R1061" s="39">
        <f t="shared" si="780"/>
        <v>7490698.6499999994</v>
      </c>
      <c r="S1061" s="50">
        <f t="shared" si="756"/>
        <v>7007291.5500000026</v>
      </c>
      <c r="T1061" s="49">
        <f t="shared" si="778"/>
        <v>0</v>
      </c>
      <c r="U1061" s="58">
        <f t="shared" si="789"/>
        <v>1109884908.6045003</v>
      </c>
      <c r="V1061" s="39">
        <f t="shared" si="755"/>
        <v>0</v>
      </c>
      <c r="W1061" s="39">
        <f t="shared" si="779"/>
        <v>0</v>
      </c>
      <c r="X1061" s="39">
        <f t="shared" ref="X1061" si="794">W1061</f>
        <v>0</v>
      </c>
    </row>
    <row r="1062" spans="2:24" x14ac:dyDescent="0.25">
      <c r="B1062" s="6" t="s">
        <v>60</v>
      </c>
      <c r="C1062" s="6">
        <v>1047</v>
      </c>
      <c r="D1062" s="6">
        <v>25</v>
      </c>
      <c r="E1062" s="12">
        <v>53.1</v>
      </c>
      <c r="F1062" s="39">
        <f t="shared" si="771"/>
        <v>5.5555555555555358E-2</v>
      </c>
      <c r="G1062" s="40">
        <f t="shared" si="772"/>
        <v>14.75</v>
      </c>
      <c r="H1062" s="41">
        <v>1242</v>
      </c>
      <c r="I1062" s="42">
        <v>158.38999999999999</v>
      </c>
      <c r="J1062" s="43">
        <f t="shared" si="773"/>
        <v>104.89993500000001</v>
      </c>
      <c r="K1062" s="44">
        <v>2.46</v>
      </c>
      <c r="L1062" s="45">
        <f t="shared" si="784"/>
        <v>68.999999999999758</v>
      </c>
      <c r="M1062" s="45">
        <f t="shared" si="774"/>
        <v>68.999999999999758</v>
      </c>
      <c r="N1062" s="46">
        <f t="shared" si="775"/>
        <v>332.28993499999979</v>
      </c>
      <c r="O1062" s="47">
        <f t="shared" si="788"/>
        <v>3663.8999999999874</v>
      </c>
      <c r="P1062" s="47">
        <f t="shared" si="776"/>
        <v>0</v>
      </c>
      <c r="Q1062" s="47">
        <f t="shared" si="777"/>
        <v>3663.8999999999874</v>
      </c>
      <c r="R1062" s="39">
        <f t="shared" si="780"/>
        <v>7494362.5499999998</v>
      </c>
      <c r="S1062" s="50">
        <f t="shared" si="756"/>
        <v>7007291.5500000026</v>
      </c>
      <c r="T1062" s="49">
        <f t="shared" si="778"/>
        <v>0</v>
      </c>
      <c r="U1062" s="58">
        <f t="shared" si="789"/>
        <v>1109884908.6045003</v>
      </c>
      <c r="V1062" s="39">
        <f t="shared" si="755"/>
        <v>0</v>
      </c>
      <c r="W1062" s="39">
        <f t="shared" si="779"/>
        <v>0</v>
      </c>
      <c r="X1062" s="39">
        <f t="shared" ref="X1062" si="795">W1062+X1061</f>
        <v>0</v>
      </c>
    </row>
    <row r="1063" spans="2:24" x14ac:dyDescent="0.25">
      <c r="B1063" s="6" t="s">
        <v>60</v>
      </c>
      <c r="C1063" s="6">
        <v>1048</v>
      </c>
      <c r="D1063" s="6">
        <v>26</v>
      </c>
      <c r="E1063" s="12">
        <v>53.3</v>
      </c>
      <c r="F1063" s="39">
        <f t="shared" si="771"/>
        <v>0</v>
      </c>
      <c r="G1063" s="40">
        <f t="shared" si="772"/>
        <v>14.805555555555554</v>
      </c>
      <c r="H1063" s="41">
        <v>1242</v>
      </c>
      <c r="I1063" s="42">
        <v>158.38999999999999</v>
      </c>
      <c r="J1063" s="43">
        <f t="shared" si="773"/>
        <v>105.69162981481479</v>
      </c>
      <c r="K1063" s="44">
        <v>2.46</v>
      </c>
      <c r="L1063" s="45">
        <f t="shared" si="784"/>
        <v>0</v>
      </c>
      <c r="M1063" s="45">
        <f t="shared" si="774"/>
        <v>0</v>
      </c>
      <c r="N1063" s="46">
        <f t="shared" si="775"/>
        <v>264.08162981481479</v>
      </c>
      <c r="O1063" s="47">
        <f t="shared" si="788"/>
        <v>0</v>
      </c>
      <c r="P1063" s="47">
        <f t="shared" si="776"/>
        <v>0</v>
      </c>
      <c r="Q1063" s="47">
        <f t="shared" si="777"/>
        <v>0</v>
      </c>
      <c r="R1063" s="39">
        <f t="shared" si="780"/>
        <v>7494362.5499999998</v>
      </c>
      <c r="S1063" s="50">
        <f t="shared" si="756"/>
        <v>7007291.5500000026</v>
      </c>
      <c r="T1063" s="49">
        <f t="shared" si="778"/>
        <v>0</v>
      </c>
      <c r="U1063" s="58">
        <f t="shared" si="789"/>
        <v>1109884908.6045003</v>
      </c>
      <c r="V1063" s="39">
        <f t="shared" si="755"/>
        <v>0</v>
      </c>
      <c r="W1063" s="39">
        <f t="shared" si="779"/>
        <v>0</v>
      </c>
      <c r="X1063" s="39">
        <f t="shared" si="752"/>
        <v>0</v>
      </c>
    </row>
    <row r="1064" spans="2:24" x14ac:dyDescent="0.25">
      <c r="B1064" s="6" t="s">
        <v>60</v>
      </c>
      <c r="C1064" s="6">
        <v>1049</v>
      </c>
      <c r="D1064" s="6">
        <v>27</v>
      </c>
      <c r="E1064" s="12">
        <v>53.1</v>
      </c>
      <c r="F1064" s="39">
        <f t="shared" si="771"/>
        <v>-0.1388888888888889</v>
      </c>
      <c r="G1064" s="40">
        <f t="shared" si="772"/>
        <v>14.75</v>
      </c>
      <c r="H1064" s="41">
        <v>1242</v>
      </c>
      <c r="I1064" s="42">
        <v>158.38999999999999</v>
      </c>
      <c r="J1064" s="43">
        <f t="shared" si="773"/>
        <v>104.89993500000001</v>
      </c>
      <c r="K1064" s="44">
        <v>2.46</v>
      </c>
      <c r="L1064" s="45">
        <f t="shared" si="784"/>
        <v>-172.5</v>
      </c>
      <c r="M1064" s="45">
        <f t="shared" si="774"/>
        <v>-172.5</v>
      </c>
      <c r="N1064" s="46">
        <f t="shared" si="775"/>
        <v>90.789935000000014</v>
      </c>
      <c r="O1064" s="47">
        <f t="shared" si="788"/>
        <v>-9159.75</v>
      </c>
      <c r="P1064" s="47">
        <f t="shared" si="776"/>
        <v>9159.75</v>
      </c>
      <c r="Q1064" s="47">
        <f t="shared" si="777"/>
        <v>0</v>
      </c>
      <c r="R1064" s="39">
        <f t="shared" si="780"/>
        <v>7494362.5499999998</v>
      </c>
      <c r="S1064" s="50">
        <f t="shared" si="756"/>
        <v>7016451.3000000026</v>
      </c>
      <c r="T1064" s="49">
        <f t="shared" si="778"/>
        <v>9159.75</v>
      </c>
      <c r="U1064" s="58">
        <f t="shared" si="789"/>
        <v>1111335721.4070003</v>
      </c>
      <c r="V1064" s="39">
        <f t="shared" si="755"/>
        <v>7419.3975</v>
      </c>
      <c r="W1064" s="39">
        <f t="shared" si="779"/>
        <v>7419.3975</v>
      </c>
      <c r="X1064" s="39">
        <f t="shared" si="752"/>
        <v>7419.3975</v>
      </c>
    </row>
    <row r="1065" spans="2:24" x14ac:dyDescent="0.25">
      <c r="B1065" s="6" t="s">
        <v>60</v>
      </c>
      <c r="C1065" s="6">
        <v>1050</v>
      </c>
      <c r="D1065" s="6">
        <v>28</v>
      </c>
      <c r="E1065" s="12">
        <v>52.3</v>
      </c>
      <c r="F1065" s="39">
        <f t="shared" si="771"/>
        <v>-0.33333333333333315</v>
      </c>
      <c r="G1065" s="40">
        <f t="shared" si="772"/>
        <v>14.527777777777777</v>
      </c>
      <c r="H1065" s="41">
        <v>1242</v>
      </c>
      <c r="I1065" s="42">
        <v>158.38999999999999</v>
      </c>
      <c r="J1065" s="43">
        <f t="shared" si="773"/>
        <v>101.76291870370369</v>
      </c>
      <c r="K1065" s="44">
        <v>2.46</v>
      </c>
      <c r="L1065" s="45">
        <f t="shared" si="784"/>
        <v>-413.99999999999977</v>
      </c>
      <c r="M1065" s="45">
        <f t="shared" si="774"/>
        <v>-413.99999999999977</v>
      </c>
      <c r="N1065" s="46">
        <f t="shared" si="775"/>
        <v>-153.8470812962961</v>
      </c>
      <c r="O1065" s="47">
        <f t="shared" si="788"/>
        <v>-21652.199999999986</v>
      </c>
      <c r="P1065" s="47">
        <f t="shared" si="776"/>
        <v>21652.199999999986</v>
      </c>
      <c r="Q1065" s="47">
        <f t="shared" si="777"/>
        <v>0</v>
      </c>
      <c r="R1065" s="39">
        <f t="shared" si="780"/>
        <v>7494362.5499999998</v>
      </c>
      <c r="S1065" s="50">
        <f t="shared" si="756"/>
        <v>7038103.5000000028</v>
      </c>
      <c r="T1065" s="49">
        <f t="shared" si="778"/>
        <v>21652.199999999986</v>
      </c>
      <c r="U1065" s="58">
        <f t="shared" si="789"/>
        <v>1114765213.3650002</v>
      </c>
      <c r="V1065" s="39">
        <f t="shared" si="755"/>
        <v>17538.281999999988</v>
      </c>
      <c r="W1065" s="39">
        <f t="shared" si="779"/>
        <v>17538.281999999988</v>
      </c>
      <c r="X1065" s="39">
        <f t="shared" ref="X1065" si="796">W1065</f>
        <v>17538.281999999988</v>
      </c>
    </row>
    <row r="1066" spans="2:24" x14ac:dyDescent="0.25">
      <c r="B1066" s="6" t="s">
        <v>60</v>
      </c>
      <c r="C1066" s="6">
        <v>1051</v>
      </c>
      <c r="D1066" s="6">
        <v>29</v>
      </c>
      <c r="E1066" s="12">
        <v>50.7</v>
      </c>
      <c r="F1066" s="39">
        <f t="shared" si="771"/>
        <v>-0.4861111111111111</v>
      </c>
      <c r="G1066" s="40">
        <f t="shared" si="772"/>
        <v>14.083333333333334</v>
      </c>
      <c r="H1066" s="41">
        <v>1242</v>
      </c>
      <c r="I1066" s="42">
        <v>158.38999999999999</v>
      </c>
      <c r="J1066" s="43">
        <f t="shared" si="773"/>
        <v>95.631748333333348</v>
      </c>
      <c r="K1066" s="44">
        <v>2.46</v>
      </c>
      <c r="L1066" s="45">
        <f t="shared" si="784"/>
        <v>-603.75</v>
      </c>
      <c r="M1066" s="45">
        <f t="shared" si="774"/>
        <v>-603.75</v>
      </c>
      <c r="N1066" s="46">
        <f t="shared" si="775"/>
        <v>-349.72825166666667</v>
      </c>
      <c r="O1066" s="47">
        <f t="shared" si="788"/>
        <v>-30610.125</v>
      </c>
      <c r="P1066" s="47">
        <f t="shared" si="776"/>
        <v>30610.125</v>
      </c>
      <c r="Q1066" s="47">
        <f t="shared" si="777"/>
        <v>0</v>
      </c>
      <c r="R1066" s="39">
        <f t="shared" si="780"/>
        <v>7494362.5499999998</v>
      </c>
      <c r="S1066" s="50">
        <f t="shared" si="756"/>
        <v>7068713.6250000028</v>
      </c>
      <c r="T1066" s="49">
        <f t="shared" si="778"/>
        <v>30610.125</v>
      </c>
      <c r="U1066" s="58">
        <f t="shared" si="789"/>
        <v>1119613551.0637503</v>
      </c>
      <c r="V1066" s="39">
        <f t="shared" si="755"/>
        <v>24794.201250000002</v>
      </c>
      <c r="W1066" s="39">
        <f t="shared" si="779"/>
        <v>24794.201250000002</v>
      </c>
      <c r="X1066" s="39">
        <f t="shared" ref="X1066" si="797">W1066+X1065</f>
        <v>42332.48324999999</v>
      </c>
    </row>
    <row r="1067" spans="2:24" x14ac:dyDescent="0.25">
      <c r="B1067" s="6" t="s">
        <v>60</v>
      </c>
      <c r="C1067" s="6">
        <v>1052</v>
      </c>
      <c r="D1067" s="6">
        <v>30</v>
      </c>
      <c r="E1067" s="12">
        <v>48.8</v>
      </c>
      <c r="F1067" s="39">
        <f t="shared" si="771"/>
        <v>-0.5833333333333337</v>
      </c>
      <c r="G1067" s="40">
        <f t="shared" si="772"/>
        <v>13.555555555555554</v>
      </c>
      <c r="H1067" s="41">
        <v>1242</v>
      </c>
      <c r="I1067" s="42">
        <v>158.38999999999999</v>
      </c>
      <c r="J1067" s="43">
        <f t="shared" si="773"/>
        <v>88.598388148148132</v>
      </c>
      <c r="K1067" s="44">
        <v>2.46</v>
      </c>
      <c r="L1067" s="45">
        <f t="shared" si="784"/>
        <v>-724.50000000000045</v>
      </c>
      <c r="M1067" s="45">
        <f t="shared" si="774"/>
        <v>-724.50000000000045</v>
      </c>
      <c r="N1067" s="46">
        <f t="shared" si="775"/>
        <v>-477.51161185185231</v>
      </c>
      <c r="O1067" s="47">
        <f t="shared" si="788"/>
        <v>-35355.60000000002</v>
      </c>
      <c r="P1067" s="47">
        <f t="shared" si="776"/>
        <v>35355.60000000002</v>
      </c>
      <c r="Q1067" s="47">
        <f t="shared" si="777"/>
        <v>0</v>
      </c>
      <c r="R1067" s="39">
        <f t="shared" si="780"/>
        <v>7494362.5499999998</v>
      </c>
      <c r="S1067" s="50">
        <f t="shared" si="756"/>
        <v>7104069.2250000024</v>
      </c>
      <c r="T1067" s="49">
        <f t="shared" si="778"/>
        <v>35355.60000000002</v>
      </c>
      <c r="U1067" s="58">
        <f t="shared" si="789"/>
        <v>1125213524.5477502</v>
      </c>
      <c r="V1067" s="39">
        <f t="shared" si="755"/>
        <v>28638.036000000018</v>
      </c>
      <c r="W1067" s="39">
        <f t="shared" si="779"/>
        <v>28638.036000000018</v>
      </c>
      <c r="X1067" s="39">
        <f t="shared" si="752"/>
        <v>70970.519250000012</v>
      </c>
    </row>
    <row r="1068" spans="2:24" x14ac:dyDescent="0.25">
      <c r="B1068" s="6" t="s">
        <v>60</v>
      </c>
      <c r="C1068" s="6">
        <v>1053</v>
      </c>
      <c r="D1068" s="6">
        <v>31</v>
      </c>
      <c r="E1068" s="12">
        <v>46.5</v>
      </c>
      <c r="F1068" s="39">
        <f t="shared" si="771"/>
        <v>-0.69444444444444442</v>
      </c>
      <c r="G1068" s="40">
        <f t="shared" si="772"/>
        <v>12.916666666666666</v>
      </c>
      <c r="H1068" s="41">
        <v>1242</v>
      </c>
      <c r="I1068" s="42">
        <v>158.38999999999999</v>
      </c>
      <c r="J1068" s="43">
        <f t="shared" si="773"/>
        <v>80.443708333333333</v>
      </c>
      <c r="K1068" s="44">
        <v>2.46</v>
      </c>
      <c r="L1068" s="45">
        <f t="shared" si="784"/>
        <v>-862.5</v>
      </c>
      <c r="M1068" s="45">
        <f t="shared" si="774"/>
        <v>-862.5</v>
      </c>
      <c r="N1068" s="46">
        <f t="shared" si="775"/>
        <v>-623.66629166666667</v>
      </c>
      <c r="O1068" s="47">
        <f t="shared" si="788"/>
        <v>-40106.25</v>
      </c>
      <c r="P1068" s="47">
        <f t="shared" si="776"/>
        <v>40106.25</v>
      </c>
      <c r="Q1068" s="47">
        <f t="shared" si="777"/>
        <v>0</v>
      </c>
      <c r="R1068" s="39">
        <f t="shared" si="780"/>
        <v>7494362.5499999998</v>
      </c>
      <c r="S1068" s="50">
        <f t="shared" si="756"/>
        <v>7144175.4750000024</v>
      </c>
      <c r="T1068" s="49">
        <f t="shared" si="778"/>
        <v>40106.25</v>
      </c>
      <c r="U1068" s="58">
        <f t="shared" si="789"/>
        <v>1131565953.4852502</v>
      </c>
      <c r="V1068" s="39">
        <f t="shared" si="755"/>
        <v>32486.062500000004</v>
      </c>
      <c r="W1068" s="39">
        <f t="shared" si="779"/>
        <v>32486.062500000004</v>
      </c>
      <c r="X1068" s="39">
        <f t="shared" si="752"/>
        <v>103456.58175000001</v>
      </c>
    </row>
    <row r="1069" spans="2:24" x14ac:dyDescent="0.25">
      <c r="B1069" s="6" t="s">
        <v>60</v>
      </c>
      <c r="C1069" s="6">
        <v>1054</v>
      </c>
      <c r="D1069" s="6">
        <v>32</v>
      </c>
      <c r="E1069" s="12">
        <v>43.8</v>
      </c>
      <c r="F1069" s="39">
        <f t="shared" si="771"/>
        <v>-0.86111111111111149</v>
      </c>
      <c r="G1069" s="40">
        <f t="shared" si="772"/>
        <v>12.166666666666666</v>
      </c>
      <c r="H1069" s="41">
        <v>1242</v>
      </c>
      <c r="I1069" s="42">
        <v>158.38999999999999</v>
      </c>
      <c r="J1069" s="43">
        <f t="shared" si="773"/>
        <v>71.373073333333338</v>
      </c>
      <c r="K1069" s="44">
        <v>2.46</v>
      </c>
      <c r="L1069" s="45">
        <f t="shared" si="784"/>
        <v>-1069.5000000000005</v>
      </c>
      <c r="M1069" s="45">
        <f t="shared" si="774"/>
        <v>-1069.5000000000005</v>
      </c>
      <c r="N1069" s="46">
        <f t="shared" si="775"/>
        <v>-839.73692666666716</v>
      </c>
      <c r="O1069" s="47">
        <f t="shared" si="788"/>
        <v>-46844.10000000002</v>
      </c>
      <c r="P1069" s="47">
        <f t="shared" si="776"/>
        <v>46844.10000000002</v>
      </c>
      <c r="Q1069" s="47">
        <f t="shared" si="777"/>
        <v>0</v>
      </c>
      <c r="R1069" s="39">
        <f t="shared" si="780"/>
        <v>7494362.5499999998</v>
      </c>
      <c r="S1069" s="50">
        <f t="shared" si="756"/>
        <v>7191019.575000002</v>
      </c>
      <c r="T1069" s="49">
        <f t="shared" si="778"/>
        <v>46844.10000000002</v>
      </c>
      <c r="U1069" s="58">
        <f t="shared" si="789"/>
        <v>1138985590.4842503</v>
      </c>
      <c r="V1069" s="39">
        <f t="shared" si="755"/>
        <v>37943.72100000002</v>
      </c>
      <c r="W1069" s="39">
        <f t="shared" si="779"/>
        <v>37943.72100000002</v>
      </c>
      <c r="X1069" s="39">
        <f t="shared" ref="X1069" si="798">W1069</f>
        <v>37943.72100000002</v>
      </c>
    </row>
    <row r="1070" spans="2:24" x14ac:dyDescent="0.25">
      <c r="B1070" s="6" t="s">
        <v>60</v>
      </c>
      <c r="C1070" s="6">
        <v>1055</v>
      </c>
      <c r="D1070" s="6">
        <v>33</v>
      </c>
      <c r="E1070" s="12">
        <v>40.299999999999997</v>
      </c>
      <c r="F1070" s="39">
        <f t="shared" si="771"/>
        <v>-1.0833333333333328</v>
      </c>
      <c r="G1070" s="40">
        <f t="shared" si="772"/>
        <v>11.194444444444443</v>
      </c>
      <c r="H1070" s="41">
        <v>1242</v>
      </c>
      <c r="I1070" s="42">
        <v>158.38999999999999</v>
      </c>
      <c r="J1070" s="43">
        <f t="shared" si="773"/>
        <v>60.42216314814813</v>
      </c>
      <c r="K1070" s="44">
        <v>2.46</v>
      </c>
      <c r="L1070" s="45">
        <f t="shared" si="784"/>
        <v>-1345.4999999999993</v>
      </c>
      <c r="M1070" s="45">
        <f t="shared" si="774"/>
        <v>-1345.4999999999993</v>
      </c>
      <c r="N1070" s="46">
        <f t="shared" si="775"/>
        <v>-1126.6878368518512</v>
      </c>
      <c r="O1070" s="47">
        <f t="shared" si="788"/>
        <v>-54223.649999999965</v>
      </c>
      <c r="P1070" s="47">
        <f t="shared" si="776"/>
        <v>54223.649999999965</v>
      </c>
      <c r="Q1070" s="47">
        <f t="shared" si="777"/>
        <v>0</v>
      </c>
      <c r="R1070" s="39">
        <f t="shared" si="780"/>
        <v>7494362.5499999998</v>
      </c>
      <c r="S1070" s="50">
        <f t="shared" si="756"/>
        <v>7245243.2250000024</v>
      </c>
      <c r="T1070" s="49">
        <f t="shared" si="778"/>
        <v>54223.649999999965</v>
      </c>
      <c r="U1070" s="58">
        <f t="shared" si="789"/>
        <v>1147574074.4077504</v>
      </c>
      <c r="V1070" s="39">
        <f t="shared" si="755"/>
        <v>43921.156499999975</v>
      </c>
      <c r="W1070" s="39">
        <f t="shared" si="779"/>
        <v>43921.156499999975</v>
      </c>
      <c r="X1070" s="39">
        <f t="shared" ref="X1070:X1103" si="799">W1070+X1069</f>
        <v>81864.877500000002</v>
      </c>
    </row>
    <row r="1071" spans="2:24" x14ac:dyDescent="0.25">
      <c r="B1071" s="6" t="s">
        <v>60</v>
      </c>
      <c r="C1071" s="6">
        <v>1056</v>
      </c>
      <c r="D1071" s="6">
        <v>34</v>
      </c>
      <c r="E1071" s="12">
        <v>36</v>
      </c>
      <c r="F1071" s="39">
        <f t="shared" si="771"/>
        <v>-1.333333333333333</v>
      </c>
      <c r="G1071" s="40">
        <f t="shared" si="772"/>
        <v>10</v>
      </c>
      <c r="H1071" s="41">
        <v>1242</v>
      </c>
      <c r="I1071" s="42">
        <v>158.38999999999999</v>
      </c>
      <c r="J1071" s="43">
        <f t="shared" si="773"/>
        <v>48.216000000000001</v>
      </c>
      <c r="K1071" s="44">
        <v>2.46</v>
      </c>
      <c r="L1071" s="45">
        <f t="shared" si="784"/>
        <v>-1655.9999999999995</v>
      </c>
      <c r="M1071" s="45">
        <f t="shared" si="774"/>
        <v>-1655.9999999999995</v>
      </c>
      <c r="N1071" s="46">
        <f t="shared" si="775"/>
        <v>-1449.3939999999996</v>
      </c>
      <c r="O1071" s="47">
        <f t="shared" si="788"/>
        <v>-59615.999999999985</v>
      </c>
      <c r="P1071" s="47">
        <f t="shared" si="776"/>
        <v>59615.999999999985</v>
      </c>
      <c r="Q1071" s="47">
        <f t="shared" si="777"/>
        <v>0</v>
      </c>
      <c r="R1071" s="39">
        <f t="shared" si="780"/>
        <v>7494362.5499999998</v>
      </c>
      <c r="S1071" s="50">
        <f t="shared" si="756"/>
        <v>7304859.2250000024</v>
      </c>
      <c r="T1071" s="49">
        <f t="shared" si="778"/>
        <v>59615.999999999985</v>
      </c>
      <c r="U1071" s="58">
        <f t="shared" si="789"/>
        <v>1157016652.6477504</v>
      </c>
      <c r="V1071" s="39">
        <f t="shared" si="755"/>
        <v>48288.959999999992</v>
      </c>
      <c r="W1071" s="39">
        <f t="shared" si="779"/>
        <v>48288.959999999992</v>
      </c>
      <c r="X1071" s="39">
        <f t="shared" si="799"/>
        <v>130153.83749999999</v>
      </c>
    </row>
    <row r="1072" spans="2:24" x14ac:dyDescent="0.25">
      <c r="B1072" s="6" t="s">
        <v>60</v>
      </c>
      <c r="C1072" s="6">
        <v>1057</v>
      </c>
      <c r="D1072" s="6">
        <v>35</v>
      </c>
      <c r="E1072" s="12">
        <v>30.7</v>
      </c>
      <c r="F1072" s="39">
        <f t="shared" si="771"/>
        <v>-1.4722222222222223</v>
      </c>
      <c r="G1072" s="40">
        <f t="shared" si="772"/>
        <v>8.5277777777777768</v>
      </c>
      <c r="H1072" s="41">
        <v>1242</v>
      </c>
      <c r="I1072" s="42">
        <v>158.38999999999999</v>
      </c>
      <c r="J1072" s="43">
        <f t="shared" si="773"/>
        <v>35.064118703703699</v>
      </c>
      <c r="K1072" s="44">
        <v>2.46</v>
      </c>
      <c r="L1072" s="45">
        <f t="shared" si="784"/>
        <v>-1828.5000000000002</v>
      </c>
      <c r="M1072" s="45">
        <f t="shared" si="774"/>
        <v>-1828.5000000000002</v>
      </c>
      <c r="N1072" s="46">
        <f t="shared" si="775"/>
        <v>-1635.0458812962966</v>
      </c>
      <c r="O1072" s="47">
        <f t="shared" si="788"/>
        <v>-56134.950000000004</v>
      </c>
      <c r="P1072" s="47">
        <f t="shared" si="776"/>
        <v>56134.950000000004</v>
      </c>
      <c r="Q1072" s="47">
        <f t="shared" si="777"/>
        <v>0</v>
      </c>
      <c r="R1072" s="39">
        <f t="shared" si="780"/>
        <v>7494362.5499999998</v>
      </c>
      <c r="S1072" s="50">
        <f t="shared" si="756"/>
        <v>7360994.1750000026</v>
      </c>
      <c r="T1072" s="49">
        <f t="shared" si="778"/>
        <v>56134.950000000004</v>
      </c>
      <c r="U1072" s="58">
        <f t="shared" si="789"/>
        <v>1165907867.3782504</v>
      </c>
      <c r="V1072" s="39">
        <f t="shared" si="755"/>
        <v>45469.309500000003</v>
      </c>
      <c r="W1072" s="39">
        <f t="shared" si="779"/>
        <v>45469.309500000003</v>
      </c>
      <c r="X1072" s="39">
        <f t="shared" si="799"/>
        <v>175623.147</v>
      </c>
    </row>
    <row r="1073" spans="2:24" x14ac:dyDescent="0.25">
      <c r="B1073" s="6" t="s">
        <v>60</v>
      </c>
      <c r="C1073" s="6">
        <v>1058</v>
      </c>
      <c r="D1073" s="6">
        <v>36</v>
      </c>
      <c r="E1073" s="12">
        <v>25.4</v>
      </c>
      <c r="F1073" s="39">
        <f t="shared" si="771"/>
        <v>-1.3472222222222221</v>
      </c>
      <c r="G1073" s="40">
        <f t="shared" si="772"/>
        <v>7.0555555555555554</v>
      </c>
      <c r="H1073" s="41">
        <v>1242</v>
      </c>
      <c r="I1073" s="42">
        <v>158.38999999999999</v>
      </c>
      <c r="J1073" s="43">
        <f t="shared" si="773"/>
        <v>24.00234148148148</v>
      </c>
      <c r="K1073" s="44">
        <v>2.46</v>
      </c>
      <c r="L1073" s="45">
        <f t="shared" si="784"/>
        <v>-1673.2499999999998</v>
      </c>
      <c r="M1073" s="45">
        <f t="shared" si="774"/>
        <v>-1673.2499999999998</v>
      </c>
      <c r="N1073" s="46">
        <f t="shared" si="775"/>
        <v>-1490.8576585185183</v>
      </c>
      <c r="O1073" s="47">
        <f t="shared" si="788"/>
        <v>-42500.549999999988</v>
      </c>
      <c r="P1073" s="47">
        <f t="shared" si="776"/>
        <v>42500.549999999988</v>
      </c>
      <c r="Q1073" s="47">
        <f t="shared" si="777"/>
        <v>0</v>
      </c>
      <c r="R1073" s="39">
        <f t="shared" si="780"/>
        <v>7494362.5499999998</v>
      </c>
      <c r="S1073" s="50">
        <f t="shared" si="756"/>
        <v>7403494.7250000024</v>
      </c>
      <c r="T1073" s="49">
        <f t="shared" si="778"/>
        <v>42500.549999999988</v>
      </c>
      <c r="U1073" s="58">
        <f t="shared" si="789"/>
        <v>1172639529.4927502</v>
      </c>
      <c r="V1073" s="39">
        <f t="shared" si="755"/>
        <v>34425.445499999994</v>
      </c>
      <c r="W1073" s="39">
        <f t="shared" si="779"/>
        <v>34425.445499999994</v>
      </c>
      <c r="X1073" s="39">
        <f t="shared" ref="X1073" si="800">W1073</f>
        <v>34425.445499999994</v>
      </c>
    </row>
    <row r="1074" spans="2:24" x14ac:dyDescent="0.25">
      <c r="B1074" s="6" t="s">
        <v>60</v>
      </c>
      <c r="C1074" s="6">
        <v>1059</v>
      </c>
      <c r="D1074" s="6">
        <v>37</v>
      </c>
      <c r="E1074" s="12">
        <v>21</v>
      </c>
      <c r="F1074" s="39">
        <f t="shared" si="771"/>
        <v>-1.2083333333333333</v>
      </c>
      <c r="G1074" s="40">
        <f t="shared" si="772"/>
        <v>5.833333333333333</v>
      </c>
      <c r="H1074" s="41">
        <v>1242</v>
      </c>
      <c r="I1074" s="42">
        <v>158.38999999999999</v>
      </c>
      <c r="J1074" s="43">
        <f t="shared" si="773"/>
        <v>16.406833333333331</v>
      </c>
      <c r="K1074" s="44">
        <v>2.46</v>
      </c>
      <c r="L1074" s="45">
        <f t="shared" si="784"/>
        <v>-1500.75</v>
      </c>
      <c r="M1074" s="45">
        <f t="shared" si="774"/>
        <v>-1500.75</v>
      </c>
      <c r="N1074" s="46">
        <f t="shared" si="775"/>
        <v>-1325.9531666666667</v>
      </c>
      <c r="O1074" s="47">
        <f t="shared" si="788"/>
        <v>-31515.75</v>
      </c>
      <c r="P1074" s="47">
        <f t="shared" si="776"/>
        <v>31515.75</v>
      </c>
      <c r="Q1074" s="47">
        <f t="shared" si="777"/>
        <v>0</v>
      </c>
      <c r="R1074" s="39">
        <f t="shared" si="780"/>
        <v>7494362.5499999998</v>
      </c>
      <c r="S1074" s="50">
        <f t="shared" si="756"/>
        <v>7435010.4750000024</v>
      </c>
      <c r="T1074" s="49">
        <f t="shared" si="778"/>
        <v>31515.75</v>
      </c>
      <c r="U1074" s="58">
        <f t="shared" si="789"/>
        <v>1177631309.1352503</v>
      </c>
      <c r="V1074" s="39">
        <f t="shared" si="755"/>
        <v>25527.757500000003</v>
      </c>
      <c r="W1074" s="39">
        <f t="shared" si="779"/>
        <v>25527.757500000003</v>
      </c>
      <c r="X1074" s="39">
        <f t="shared" ref="X1074" si="801">W1074+X1073</f>
        <v>59953.202999999994</v>
      </c>
    </row>
    <row r="1075" spans="2:24" x14ac:dyDescent="0.25">
      <c r="B1075" s="6" t="s">
        <v>60</v>
      </c>
      <c r="C1075" s="6">
        <v>1060</v>
      </c>
      <c r="D1075" s="6">
        <v>38</v>
      </c>
      <c r="E1075" s="12">
        <v>16.7</v>
      </c>
      <c r="F1075" s="39">
        <f t="shared" si="771"/>
        <v>-1.0555555555555556</v>
      </c>
      <c r="G1075" s="40">
        <f t="shared" si="772"/>
        <v>4.6388888888888884</v>
      </c>
      <c r="H1075" s="41">
        <v>1242</v>
      </c>
      <c r="I1075" s="42">
        <v>158.38999999999999</v>
      </c>
      <c r="J1075" s="43">
        <f t="shared" si="773"/>
        <v>10.375740925925923</v>
      </c>
      <c r="K1075" s="44">
        <v>2.46</v>
      </c>
      <c r="L1075" s="45">
        <f t="shared" si="784"/>
        <v>-1311</v>
      </c>
      <c r="M1075" s="45">
        <f t="shared" si="774"/>
        <v>-1311</v>
      </c>
      <c r="N1075" s="46">
        <f t="shared" si="775"/>
        <v>-1142.2342590740741</v>
      </c>
      <c r="O1075" s="47">
        <f t="shared" si="788"/>
        <v>-21893.7</v>
      </c>
      <c r="P1075" s="47">
        <f t="shared" si="776"/>
        <v>21893.7</v>
      </c>
      <c r="Q1075" s="47">
        <f t="shared" si="777"/>
        <v>0</v>
      </c>
      <c r="R1075" s="39">
        <f t="shared" si="780"/>
        <v>7494362.5499999998</v>
      </c>
      <c r="S1075" s="50">
        <f t="shared" si="756"/>
        <v>7456904.1750000026</v>
      </c>
      <c r="T1075" s="49">
        <f t="shared" si="778"/>
        <v>21893.7</v>
      </c>
      <c r="U1075" s="58">
        <f t="shared" si="789"/>
        <v>1181099052.2782502</v>
      </c>
      <c r="V1075" s="39">
        <f t="shared" ref="V1075:V1138" si="802">0.81*T1075</f>
        <v>17733.897000000001</v>
      </c>
      <c r="W1075" s="39">
        <f t="shared" si="779"/>
        <v>17733.897000000001</v>
      </c>
      <c r="X1075" s="39">
        <f t="shared" si="799"/>
        <v>77687.099999999991</v>
      </c>
    </row>
    <row r="1076" spans="2:24" x14ac:dyDescent="0.25">
      <c r="B1076" s="6" t="s">
        <v>60</v>
      </c>
      <c r="C1076" s="6">
        <v>1061</v>
      </c>
      <c r="D1076" s="6">
        <v>39</v>
      </c>
      <c r="E1076" s="12">
        <v>13.4</v>
      </c>
      <c r="F1076" s="39">
        <f t="shared" si="771"/>
        <v>-0.65277777777777768</v>
      </c>
      <c r="G1076" s="40">
        <f t="shared" si="772"/>
        <v>3.7222222222222223</v>
      </c>
      <c r="H1076" s="41">
        <v>1242</v>
      </c>
      <c r="I1076" s="42">
        <v>158.38999999999999</v>
      </c>
      <c r="J1076" s="43">
        <f t="shared" si="773"/>
        <v>6.6802970370370378</v>
      </c>
      <c r="K1076" s="44">
        <v>2.46</v>
      </c>
      <c r="L1076" s="45">
        <f t="shared" si="784"/>
        <v>-810.74999999999989</v>
      </c>
      <c r="M1076" s="45">
        <f t="shared" si="774"/>
        <v>-810.74999999999989</v>
      </c>
      <c r="N1076" s="46">
        <f t="shared" si="775"/>
        <v>-645.67970296296289</v>
      </c>
      <c r="O1076" s="47">
        <f t="shared" si="788"/>
        <v>-10864.05</v>
      </c>
      <c r="P1076" s="47">
        <f t="shared" si="776"/>
        <v>10864.05</v>
      </c>
      <c r="Q1076" s="47">
        <f t="shared" si="777"/>
        <v>0</v>
      </c>
      <c r="R1076" s="39">
        <f t="shared" si="780"/>
        <v>7494362.5499999998</v>
      </c>
      <c r="S1076" s="50">
        <f t="shared" ref="S1076:S1139" si="803">S1075+T1076</f>
        <v>7467768.2250000024</v>
      </c>
      <c r="T1076" s="49">
        <f t="shared" si="778"/>
        <v>10864.05</v>
      </c>
      <c r="U1076" s="58">
        <f t="shared" si="789"/>
        <v>1182819809.1577504</v>
      </c>
      <c r="V1076" s="39">
        <f t="shared" si="802"/>
        <v>8799.8804999999993</v>
      </c>
      <c r="W1076" s="39">
        <f t="shared" si="779"/>
        <v>8799.8804999999993</v>
      </c>
      <c r="X1076" s="39">
        <f t="shared" si="799"/>
        <v>86486.980499999991</v>
      </c>
    </row>
    <row r="1077" spans="2:24" x14ac:dyDescent="0.25">
      <c r="B1077" s="6" t="s">
        <v>60</v>
      </c>
      <c r="C1077" s="6">
        <v>1062</v>
      </c>
      <c r="D1077" s="6">
        <v>40</v>
      </c>
      <c r="E1077" s="12">
        <v>12</v>
      </c>
      <c r="F1077" s="39">
        <f t="shared" si="771"/>
        <v>-0.18055555555555566</v>
      </c>
      <c r="G1077" s="40">
        <f t="shared" si="772"/>
        <v>3.333333333333333</v>
      </c>
      <c r="H1077" s="41">
        <v>1242</v>
      </c>
      <c r="I1077" s="42">
        <v>158.38999999999999</v>
      </c>
      <c r="J1077" s="43">
        <f t="shared" si="773"/>
        <v>5.3573333333333331</v>
      </c>
      <c r="K1077" s="44">
        <v>2.46</v>
      </c>
      <c r="L1077" s="45">
        <f t="shared" si="784"/>
        <v>-224.25000000000014</v>
      </c>
      <c r="M1077" s="45">
        <f t="shared" si="774"/>
        <v>-224.25000000000014</v>
      </c>
      <c r="N1077" s="46">
        <f t="shared" si="775"/>
        <v>-60.502666666666812</v>
      </c>
      <c r="O1077" s="47">
        <f t="shared" si="788"/>
        <v>-2691.0000000000018</v>
      </c>
      <c r="P1077" s="47">
        <f t="shared" si="776"/>
        <v>2691.0000000000018</v>
      </c>
      <c r="Q1077" s="47">
        <f t="shared" si="777"/>
        <v>0</v>
      </c>
      <c r="R1077" s="39">
        <f t="shared" si="780"/>
        <v>7494362.5499999998</v>
      </c>
      <c r="S1077" s="50">
        <f t="shared" si="803"/>
        <v>7470459.2250000024</v>
      </c>
      <c r="T1077" s="49">
        <f t="shared" si="778"/>
        <v>2691.0000000000018</v>
      </c>
      <c r="U1077" s="58">
        <f t="shared" si="789"/>
        <v>1183246036.6477504</v>
      </c>
      <c r="V1077" s="39">
        <f t="shared" si="802"/>
        <v>2179.7100000000014</v>
      </c>
      <c r="W1077" s="39">
        <f t="shared" si="779"/>
        <v>2179.7100000000014</v>
      </c>
      <c r="X1077" s="39">
        <f t="shared" ref="X1077" si="804">W1077</f>
        <v>2179.7100000000014</v>
      </c>
    </row>
    <row r="1078" spans="2:24" x14ac:dyDescent="0.25">
      <c r="B1078" s="6" t="s">
        <v>60</v>
      </c>
      <c r="C1078" s="6">
        <v>1063</v>
      </c>
      <c r="D1078" s="6">
        <v>41</v>
      </c>
      <c r="E1078" s="12">
        <v>12.1</v>
      </c>
      <c r="F1078" s="39">
        <f t="shared" si="771"/>
        <v>0.1111111111111112</v>
      </c>
      <c r="G1078" s="40">
        <f t="shared" si="772"/>
        <v>3.3611111111111107</v>
      </c>
      <c r="H1078" s="41">
        <v>1242</v>
      </c>
      <c r="I1078" s="42">
        <v>158.38999999999999</v>
      </c>
      <c r="J1078" s="43">
        <f t="shared" si="773"/>
        <v>5.4469942592592577</v>
      </c>
      <c r="K1078" s="44">
        <v>2.46</v>
      </c>
      <c r="L1078" s="45">
        <f t="shared" si="784"/>
        <v>138.00000000000011</v>
      </c>
      <c r="M1078" s="45">
        <f t="shared" si="774"/>
        <v>138.00000000000011</v>
      </c>
      <c r="N1078" s="46">
        <f t="shared" si="775"/>
        <v>301.83699425925937</v>
      </c>
      <c r="O1078" s="47">
        <f t="shared" si="788"/>
        <v>1669.8000000000013</v>
      </c>
      <c r="P1078" s="47">
        <f t="shared" si="776"/>
        <v>0</v>
      </c>
      <c r="Q1078" s="47">
        <f t="shared" si="777"/>
        <v>1669.8000000000013</v>
      </c>
      <c r="R1078" s="39">
        <f t="shared" si="780"/>
        <v>7496032.3499999996</v>
      </c>
      <c r="S1078" s="50">
        <f t="shared" si="803"/>
        <v>7470459.2250000024</v>
      </c>
      <c r="T1078" s="49">
        <f t="shared" si="778"/>
        <v>0</v>
      </c>
      <c r="U1078" s="58">
        <f t="shared" si="789"/>
        <v>1183246036.6477504</v>
      </c>
      <c r="V1078" s="39">
        <f t="shared" si="802"/>
        <v>0</v>
      </c>
      <c r="W1078" s="39">
        <f t="shared" si="779"/>
        <v>0</v>
      </c>
      <c r="X1078" s="39">
        <f t="shared" ref="X1078" si="805">W1078+X1077</f>
        <v>2179.7100000000014</v>
      </c>
    </row>
    <row r="1079" spans="2:24" x14ac:dyDescent="0.25">
      <c r="B1079" s="6" t="s">
        <v>60</v>
      </c>
      <c r="C1079" s="6">
        <v>1064</v>
      </c>
      <c r="D1079" s="6">
        <v>42</v>
      </c>
      <c r="E1079" s="12">
        <v>12.8</v>
      </c>
      <c r="F1079" s="39">
        <f t="shared" si="771"/>
        <v>0.4861111111111111</v>
      </c>
      <c r="G1079" s="40">
        <f t="shared" si="772"/>
        <v>3.5555555555555558</v>
      </c>
      <c r="H1079" s="41">
        <v>1242</v>
      </c>
      <c r="I1079" s="42">
        <v>158.38999999999999</v>
      </c>
      <c r="J1079" s="43">
        <f t="shared" si="773"/>
        <v>6.0954548148148158</v>
      </c>
      <c r="K1079" s="44">
        <v>2.46</v>
      </c>
      <c r="L1079" s="45">
        <f t="shared" si="784"/>
        <v>603.75</v>
      </c>
      <c r="M1079" s="45">
        <f t="shared" si="774"/>
        <v>603.75</v>
      </c>
      <c r="N1079" s="46">
        <f t="shared" si="775"/>
        <v>768.23545481481483</v>
      </c>
      <c r="O1079" s="47">
        <f t="shared" si="788"/>
        <v>7728</v>
      </c>
      <c r="P1079" s="47">
        <f t="shared" si="776"/>
        <v>0</v>
      </c>
      <c r="Q1079" s="47">
        <f t="shared" si="777"/>
        <v>7728</v>
      </c>
      <c r="R1079" s="39">
        <f t="shared" si="780"/>
        <v>7503760.3499999996</v>
      </c>
      <c r="S1079" s="50">
        <f t="shared" si="803"/>
        <v>7470459.2250000024</v>
      </c>
      <c r="T1079" s="49">
        <f t="shared" si="778"/>
        <v>0</v>
      </c>
      <c r="U1079" s="58">
        <f t="shared" si="789"/>
        <v>1183246036.6477504</v>
      </c>
      <c r="V1079" s="39">
        <f t="shared" si="802"/>
        <v>0</v>
      </c>
      <c r="W1079" s="39">
        <f t="shared" si="779"/>
        <v>0</v>
      </c>
      <c r="X1079" s="39">
        <f t="shared" si="799"/>
        <v>2179.7100000000014</v>
      </c>
    </row>
    <row r="1080" spans="2:24" x14ac:dyDescent="0.25">
      <c r="B1080" s="6" t="s">
        <v>60</v>
      </c>
      <c r="C1080" s="6">
        <v>1065</v>
      </c>
      <c r="D1080" s="6">
        <v>43</v>
      </c>
      <c r="E1080" s="12">
        <v>15.6</v>
      </c>
      <c r="F1080" s="39">
        <f t="shared" si="771"/>
        <v>0.98611111111111083</v>
      </c>
      <c r="G1080" s="40">
        <f t="shared" si="772"/>
        <v>4.333333333333333</v>
      </c>
      <c r="H1080" s="41">
        <v>1242</v>
      </c>
      <c r="I1080" s="42">
        <v>158.38999999999999</v>
      </c>
      <c r="J1080" s="43">
        <f t="shared" si="773"/>
        <v>9.0538933333333329</v>
      </c>
      <c r="K1080" s="44">
        <v>2.46</v>
      </c>
      <c r="L1080" s="45">
        <f t="shared" si="784"/>
        <v>1224.7499999999995</v>
      </c>
      <c r="M1080" s="45">
        <f t="shared" si="774"/>
        <v>1224.7499999999995</v>
      </c>
      <c r="N1080" s="46">
        <f t="shared" si="775"/>
        <v>1392.1938933333329</v>
      </c>
      <c r="O1080" s="47">
        <f t="shared" si="788"/>
        <v>19106.099999999991</v>
      </c>
      <c r="P1080" s="47">
        <f t="shared" si="776"/>
        <v>0</v>
      </c>
      <c r="Q1080" s="47">
        <f t="shared" si="777"/>
        <v>19106.099999999991</v>
      </c>
      <c r="R1080" s="39">
        <f t="shared" si="780"/>
        <v>7522866.4499999993</v>
      </c>
      <c r="S1080" s="50">
        <f t="shared" si="803"/>
        <v>7470459.2250000024</v>
      </c>
      <c r="T1080" s="49">
        <f t="shared" si="778"/>
        <v>0</v>
      </c>
      <c r="U1080" s="58">
        <f t="shared" si="789"/>
        <v>1183246036.6477504</v>
      </c>
      <c r="V1080" s="39">
        <f t="shared" si="802"/>
        <v>0</v>
      </c>
      <c r="W1080" s="39">
        <f t="shared" si="779"/>
        <v>0</v>
      </c>
      <c r="X1080" s="39">
        <f t="shared" si="799"/>
        <v>2179.7100000000014</v>
      </c>
    </row>
    <row r="1081" spans="2:24" x14ac:dyDescent="0.25">
      <c r="B1081" s="6" t="s">
        <v>60</v>
      </c>
      <c r="C1081" s="6">
        <v>1066</v>
      </c>
      <c r="D1081" s="6">
        <v>44</v>
      </c>
      <c r="E1081" s="12">
        <v>19.899999999999999</v>
      </c>
      <c r="F1081" s="39">
        <f t="shared" si="771"/>
        <v>1.0833333333333333</v>
      </c>
      <c r="G1081" s="40">
        <f t="shared" si="772"/>
        <v>5.5277777777777777</v>
      </c>
      <c r="H1081" s="41">
        <v>1242</v>
      </c>
      <c r="I1081" s="42">
        <v>158.38999999999999</v>
      </c>
      <c r="J1081" s="43">
        <f t="shared" si="773"/>
        <v>14.733038703703704</v>
      </c>
      <c r="K1081" s="44">
        <v>2.46</v>
      </c>
      <c r="L1081" s="45">
        <f t="shared" si="784"/>
        <v>1345.5</v>
      </c>
      <c r="M1081" s="45">
        <f t="shared" si="774"/>
        <v>1345.5</v>
      </c>
      <c r="N1081" s="46">
        <f t="shared" si="775"/>
        <v>1518.6230387037037</v>
      </c>
      <c r="O1081" s="47">
        <f t="shared" si="788"/>
        <v>26775.449999999997</v>
      </c>
      <c r="P1081" s="47">
        <f t="shared" si="776"/>
        <v>0</v>
      </c>
      <c r="Q1081" s="47">
        <f t="shared" si="777"/>
        <v>26775.449999999997</v>
      </c>
      <c r="R1081" s="39">
        <f t="shared" si="780"/>
        <v>7549641.8999999994</v>
      </c>
      <c r="S1081" s="50">
        <f t="shared" si="803"/>
        <v>7470459.2250000024</v>
      </c>
      <c r="T1081" s="49">
        <f t="shared" si="778"/>
        <v>0</v>
      </c>
      <c r="U1081" s="58">
        <f t="shared" si="789"/>
        <v>1183246036.6477504</v>
      </c>
      <c r="V1081" s="39">
        <f t="shared" si="802"/>
        <v>0</v>
      </c>
      <c r="W1081" s="39">
        <f t="shared" si="779"/>
        <v>0</v>
      </c>
      <c r="X1081" s="39">
        <f t="shared" ref="X1081" si="806">W1081</f>
        <v>0</v>
      </c>
    </row>
    <row r="1082" spans="2:24" x14ac:dyDescent="0.25">
      <c r="B1082" s="6" t="s">
        <v>60</v>
      </c>
      <c r="C1082" s="6">
        <v>1067</v>
      </c>
      <c r="D1082" s="6">
        <v>45</v>
      </c>
      <c r="E1082" s="12">
        <v>23.4</v>
      </c>
      <c r="F1082" s="39">
        <f t="shared" si="771"/>
        <v>0.65277777777777812</v>
      </c>
      <c r="G1082" s="40">
        <f t="shared" si="772"/>
        <v>6.4999999999999991</v>
      </c>
      <c r="H1082" s="41">
        <v>1242</v>
      </c>
      <c r="I1082" s="42">
        <v>158.38999999999999</v>
      </c>
      <c r="J1082" s="43">
        <f t="shared" si="773"/>
        <v>20.371259999999996</v>
      </c>
      <c r="K1082" s="44">
        <v>2.46</v>
      </c>
      <c r="L1082" s="45">
        <f t="shared" si="784"/>
        <v>810.75000000000045</v>
      </c>
      <c r="M1082" s="45">
        <f t="shared" si="774"/>
        <v>810.75000000000045</v>
      </c>
      <c r="N1082" s="46">
        <f t="shared" si="775"/>
        <v>989.51126000000045</v>
      </c>
      <c r="O1082" s="47">
        <f t="shared" si="788"/>
        <v>18971.55000000001</v>
      </c>
      <c r="P1082" s="47">
        <f t="shared" si="776"/>
        <v>0</v>
      </c>
      <c r="Q1082" s="47">
        <f t="shared" si="777"/>
        <v>18971.55000000001</v>
      </c>
      <c r="R1082" s="39">
        <f t="shared" si="780"/>
        <v>7568613.4499999993</v>
      </c>
      <c r="S1082" s="50">
        <f t="shared" si="803"/>
        <v>7470459.2250000024</v>
      </c>
      <c r="T1082" s="49">
        <f t="shared" si="778"/>
        <v>0</v>
      </c>
      <c r="U1082" s="58">
        <f t="shared" si="789"/>
        <v>1183246036.6477504</v>
      </c>
      <c r="V1082" s="39">
        <f t="shared" si="802"/>
        <v>0</v>
      </c>
      <c r="W1082" s="39">
        <f t="shared" si="779"/>
        <v>0</v>
      </c>
      <c r="X1082" s="39">
        <f t="shared" ref="X1082" si="807">W1082+X1081</f>
        <v>0</v>
      </c>
    </row>
    <row r="1083" spans="2:24" x14ac:dyDescent="0.25">
      <c r="B1083" s="6" t="s">
        <v>60</v>
      </c>
      <c r="C1083" s="6">
        <v>1068</v>
      </c>
      <c r="D1083" s="6">
        <v>46</v>
      </c>
      <c r="E1083" s="12">
        <v>24.6</v>
      </c>
      <c r="F1083" s="39">
        <f t="shared" si="771"/>
        <v>0.25000000000000011</v>
      </c>
      <c r="G1083" s="40">
        <f t="shared" si="772"/>
        <v>6.8333333333333339</v>
      </c>
      <c r="H1083" s="41">
        <v>1242</v>
      </c>
      <c r="I1083" s="42">
        <v>158.38999999999999</v>
      </c>
      <c r="J1083" s="43">
        <f t="shared" si="773"/>
        <v>22.514193333333338</v>
      </c>
      <c r="K1083" s="44">
        <v>2.46</v>
      </c>
      <c r="L1083" s="45">
        <f t="shared" si="784"/>
        <v>310.50000000000011</v>
      </c>
      <c r="M1083" s="45">
        <f t="shared" si="774"/>
        <v>310.50000000000011</v>
      </c>
      <c r="N1083" s="46">
        <f t="shared" si="775"/>
        <v>491.40419333333341</v>
      </c>
      <c r="O1083" s="47">
        <f t="shared" si="788"/>
        <v>7638.3000000000029</v>
      </c>
      <c r="P1083" s="47">
        <f t="shared" si="776"/>
        <v>0</v>
      </c>
      <c r="Q1083" s="47">
        <f t="shared" si="777"/>
        <v>7638.3000000000029</v>
      </c>
      <c r="R1083" s="39">
        <f t="shared" si="780"/>
        <v>7576251.7499999991</v>
      </c>
      <c r="S1083" s="50">
        <f t="shared" si="803"/>
        <v>7470459.2250000024</v>
      </c>
      <c r="T1083" s="49">
        <f t="shared" si="778"/>
        <v>0</v>
      </c>
      <c r="U1083" s="58">
        <f t="shared" si="789"/>
        <v>1183246036.6477504</v>
      </c>
      <c r="V1083" s="39">
        <f t="shared" si="802"/>
        <v>0</v>
      </c>
      <c r="W1083" s="39">
        <f t="shared" si="779"/>
        <v>0</v>
      </c>
      <c r="X1083" s="39">
        <f t="shared" si="799"/>
        <v>0</v>
      </c>
    </row>
    <row r="1084" spans="2:24" x14ac:dyDescent="0.25">
      <c r="B1084" s="6" t="s">
        <v>60</v>
      </c>
      <c r="C1084" s="6">
        <v>1069</v>
      </c>
      <c r="D1084" s="6">
        <v>47</v>
      </c>
      <c r="E1084" s="12">
        <v>25.2</v>
      </c>
      <c r="F1084" s="39">
        <f t="shared" si="771"/>
        <v>0.24999999999999961</v>
      </c>
      <c r="G1084" s="40">
        <f t="shared" si="772"/>
        <v>7</v>
      </c>
      <c r="H1084" s="41">
        <v>1242</v>
      </c>
      <c r="I1084" s="42">
        <v>158.38999999999999</v>
      </c>
      <c r="J1084" s="43">
        <f t="shared" si="773"/>
        <v>23.62584</v>
      </c>
      <c r="K1084" s="44">
        <v>2.46</v>
      </c>
      <c r="L1084" s="45">
        <f t="shared" si="784"/>
        <v>310.49999999999955</v>
      </c>
      <c r="M1084" s="45">
        <f t="shared" si="774"/>
        <v>310.49999999999955</v>
      </c>
      <c r="N1084" s="46">
        <f t="shared" si="775"/>
        <v>492.51583999999957</v>
      </c>
      <c r="O1084" s="47">
        <f t="shared" si="788"/>
        <v>7824.5999999999885</v>
      </c>
      <c r="P1084" s="47">
        <f t="shared" si="776"/>
        <v>0</v>
      </c>
      <c r="Q1084" s="47">
        <f t="shared" si="777"/>
        <v>7824.5999999999885</v>
      </c>
      <c r="R1084" s="39">
        <f t="shared" si="780"/>
        <v>7584076.3499999987</v>
      </c>
      <c r="S1084" s="50">
        <f t="shared" si="803"/>
        <v>7470459.2250000024</v>
      </c>
      <c r="T1084" s="49">
        <f t="shared" si="778"/>
        <v>0</v>
      </c>
      <c r="U1084" s="58">
        <f t="shared" si="789"/>
        <v>1183246036.6477504</v>
      </c>
      <c r="V1084" s="39">
        <f t="shared" si="802"/>
        <v>0</v>
      </c>
      <c r="W1084" s="39">
        <f t="shared" si="779"/>
        <v>0</v>
      </c>
      <c r="X1084" s="39">
        <f t="shared" si="799"/>
        <v>0</v>
      </c>
    </row>
    <row r="1085" spans="2:24" x14ac:dyDescent="0.25">
      <c r="B1085" s="6" t="s">
        <v>60</v>
      </c>
      <c r="C1085" s="6">
        <v>1070</v>
      </c>
      <c r="D1085" s="6">
        <v>48</v>
      </c>
      <c r="E1085" s="12">
        <v>26.4</v>
      </c>
      <c r="F1085" s="39">
        <f t="shared" si="771"/>
        <v>0.50000000000000022</v>
      </c>
      <c r="G1085" s="40">
        <f t="shared" si="772"/>
        <v>7.333333333333333</v>
      </c>
      <c r="H1085" s="41">
        <v>1242</v>
      </c>
      <c r="I1085" s="42">
        <v>158.38999999999999</v>
      </c>
      <c r="J1085" s="43">
        <f t="shared" si="773"/>
        <v>25.929493333333333</v>
      </c>
      <c r="K1085" s="44">
        <v>2.46</v>
      </c>
      <c r="L1085" s="45">
        <f t="shared" si="784"/>
        <v>621.00000000000023</v>
      </c>
      <c r="M1085" s="45">
        <f t="shared" si="774"/>
        <v>621.00000000000023</v>
      </c>
      <c r="N1085" s="46">
        <f t="shared" si="775"/>
        <v>805.31949333333353</v>
      </c>
      <c r="O1085" s="47">
        <f t="shared" si="788"/>
        <v>16394.400000000005</v>
      </c>
      <c r="P1085" s="47">
        <f t="shared" si="776"/>
        <v>0</v>
      </c>
      <c r="Q1085" s="47">
        <f t="shared" si="777"/>
        <v>16394.400000000005</v>
      </c>
      <c r="R1085" s="39">
        <f t="shared" si="780"/>
        <v>7600470.7499999991</v>
      </c>
      <c r="S1085" s="50">
        <f t="shared" si="803"/>
        <v>7470459.2250000024</v>
      </c>
      <c r="T1085" s="49">
        <f t="shared" si="778"/>
        <v>0</v>
      </c>
      <c r="U1085" s="58">
        <f t="shared" si="789"/>
        <v>1183246036.6477504</v>
      </c>
      <c r="V1085" s="39">
        <f t="shared" si="802"/>
        <v>0</v>
      </c>
      <c r="W1085" s="39">
        <f t="shared" si="779"/>
        <v>0</v>
      </c>
      <c r="X1085" s="39">
        <f t="shared" ref="X1085" si="808">W1085</f>
        <v>0</v>
      </c>
    </row>
    <row r="1086" spans="2:24" x14ac:dyDescent="0.25">
      <c r="B1086" s="6" t="s">
        <v>60</v>
      </c>
      <c r="C1086" s="6">
        <v>1071</v>
      </c>
      <c r="D1086" s="6">
        <v>49</v>
      </c>
      <c r="E1086" s="12">
        <v>28.8</v>
      </c>
      <c r="F1086" s="39">
        <f t="shared" si="771"/>
        <v>0.75000000000000022</v>
      </c>
      <c r="G1086" s="40">
        <f t="shared" si="772"/>
        <v>8</v>
      </c>
      <c r="H1086" s="41">
        <v>1242</v>
      </c>
      <c r="I1086" s="42">
        <v>158.38999999999999</v>
      </c>
      <c r="J1086" s="43">
        <f t="shared" si="773"/>
        <v>30.858240000000002</v>
      </c>
      <c r="K1086" s="44">
        <v>2.46</v>
      </c>
      <c r="L1086" s="45">
        <f t="shared" si="784"/>
        <v>931.50000000000023</v>
      </c>
      <c r="M1086" s="45">
        <f t="shared" si="774"/>
        <v>931.50000000000023</v>
      </c>
      <c r="N1086" s="46">
        <f t="shared" si="775"/>
        <v>1120.7482400000001</v>
      </c>
      <c r="O1086" s="47">
        <f t="shared" si="788"/>
        <v>26827.200000000008</v>
      </c>
      <c r="P1086" s="47">
        <f t="shared" si="776"/>
        <v>0</v>
      </c>
      <c r="Q1086" s="47">
        <f t="shared" si="777"/>
        <v>26827.200000000008</v>
      </c>
      <c r="R1086" s="39">
        <f t="shared" si="780"/>
        <v>7627297.9499999993</v>
      </c>
      <c r="S1086" s="50">
        <f t="shared" si="803"/>
        <v>7470459.2250000024</v>
      </c>
      <c r="T1086" s="49">
        <f t="shared" si="778"/>
        <v>0</v>
      </c>
      <c r="U1086" s="58">
        <f t="shared" si="789"/>
        <v>1183246036.6477504</v>
      </c>
      <c r="V1086" s="39">
        <f t="shared" si="802"/>
        <v>0</v>
      </c>
      <c r="W1086" s="39">
        <f t="shared" si="779"/>
        <v>0</v>
      </c>
      <c r="X1086" s="39">
        <f t="shared" ref="X1086" si="809">W1086+X1085</f>
        <v>0</v>
      </c>
    </row>
    <row r="1087" spans="2:24" x14ac:dyDescent="0.25">
      <c r="B1087" s="6" t="s">
        <v>60</v>
      </c>
      <c r="C1087" s="6">
        <v>1072</v>
      </c>
      <c r="D1087" s="6">
        <v>50</v>
      </c>
      <c r="E1087" s="12">
        <v>31.8</v>
      </c>
      <c r="F1087" s="39">
        <f t="shared" si="771"/>
        <v>0.90277777777777724</v>
      </c>
      <c r="G1087" s="40">
        <f t="shared" si="772"/>
        <v>8.8333333333333339</v>
      </c>
      <c r="H1087" s="41">
        <v>1242</v>
      </c>
      <c r="I1087" s="42">
        <v>158.38999999999999</v>
      </c>
      <c r="J1087" s="43">
        <f t="shared" si="773"/>
        <v>37.62187333333334</v>
      </c>
      <c r="K1087" s="44">
        <v>2.46</v>
      </c>
      <c r="L1087" s="45">
        <f t="shared" si="784"/>
        <v>1121.2499999999993</v>
      </c>
      <c r="M1087" s="45">
        <f t="shared" si="774"/>
        <v>1121.2499999999993</v>
      </c>
      <c r="N1087" s="46">
        <f t="shared" si="775"/>
        <v>1317.2618733333327</v>
      </c>
      <c r="O1087" s="47">
        <f t="shared" si="788"/>
        <v>35655.749999999978</v>
      </c>
      <c r="P1087" s="47">
        <f t="shared" si="776"/>
        <v>0</v>
      </c>
      <c r="Q1087" s="47">
        <f t="shared" si="777"/>
        <v>35655.749999999978</v>
      </c>
      <c r="R1087" s="39">
        <f t="shared" si="780"/>
        <v>7662953.6999999993</v>
      </c>
      <c r="S1087" s="50">
        <f t="shared" si="803"/>
        <v>7470459.2250000024</v>
      </c>
      <c r="T1087" s="49">
        <f t="shared" si="778"/>
        <v>0</v>
      </c>
      <c r="U1087" s="58">
        <f t="shared" si="789"/>
        <v>1183246036.6477504</v>
      </c>
      <c r="V1087" s="39">
        <f t="shared" si="802"/>
        <v>0</v>
      </c>
      <c r="W1087" s="39">
        <f t="shared" si="779"/>
        <v>0</v>
      </c>
      <c r="X1087" s="39">
        <f t="shared" si="799"/>
        <v>0</v>
      </c>
    </row>
    <row r="1088" spans="2:24" x14ac:dyDescent="0.25">
      <c r="B1088" s="6" t="s">
        <v>60</v>
      </c>
      <c r="C1088" s="6">
        <v>1073</v>
      </c>
      <c r="D1088" s="6">
        <v>51</v>
      </c>
      <c r="E1088" s="12">
        <v>35.299999999999997</v>
      </c>
      <c r="F1088" s="39">
        <f t="shared" si="771"/>
        <v>1.0694444444444444</v>
      </c>
      <c r="G1088" s="40">
        <f t="shared" si="772"/>
        <v>9.8055555555555554</v>
      </c>
      <c r="H1088" s="41">
        <v>1242</v>
      </c>
      <c r="I1088" s="42">
        <v>158.38999999999999</v>
      </c>
      <c r="J1088" s="43">
        <f t="shared" si="773"/>
        <v>46.359163148148149</v>
      </c>
      <c r="K1088" s="44">
        <v>2.46</v>
      </c>
      <c r="L1088" s="45">
        <f t="shared" si="784"/>
        <v>1328.25</v>
      </c>
      <c r="M1088" s="45">
        <f t="shared" si="774"/>
        <v>1328.25</v>
      </c>
      <c r="N1088" s="46">
        <f t="shared" si="775"/>
        <v>1532.9991631481482</v>
      </c>
      <c r="O1088" s="47">
        <f t="shared" si="788"/>
        <v>46887.224999999999</v>
      </c>
      <c r="P1088" s="47">
        <f t="shared" si="776"/>
        <v>0</v>
      </c>
      <c r="Q1088" s="47">
        <f t="shared" si="777"/>
        <v>46887.224999999999</v>
      </c>
      <c r="R1088" s="39">
        <f t="shared" si="780"/>
        <v>7709840.9249999989</v>
      </c>
      <c r="S1088" s="50">
        <f t="shared" si="803"/>
        <v>7470459.2250000024</v>
      </c>
      <c r="T1088" s="49">
        <f t="shared" si="778"/>
        <v>0</v>
      </c>
      <c r="U1088" s="58">
        <f t="shared" si="789"/>
        <v>1183246036.6477504</v>
      </c>
      <c r="V1088" s="39">
        <f t="shared" si="802"/>
        <v>0</v>
      </c>
      <c r="W1088" s="39">
        <f t="shared" si="779"/>
        <v>0</v>
      </c>
      <c r="X1088" s="39">
        <f t="shared" si="799"/>
        <v>0</v>
      </c>
    </row>
    <row r="1089" spans="2:24" x14ac:dyDescent="0.25">
      <c r="B1089" s="6" t="s">
        <v>60</v>
      </c>
      <c r="C1089" s="6">
        <v>1074</v>
      </c>
      <c r="D1089" s="6">
        <v>52</v>
      </c>
      <c r="E1089" s="12">
        <v>39.5</v>
      </c>
      <c r="F1089" s="39">
        <f t="shared" si="771"/>
        <v>1.2777777777777781</v>
      </c>
      <c r="G1089" s="40">
        <f t="shared" si="772"/>
        <v>10.972222222222221</v>
      </c>
      <c r="H1089" s="41">
        <v>1242</v>
      </c>
      <c r="I1089" s="42">
        <v>158.38999999999999</v>
      </c>
      <c r="J1089" s="43">
        <f t="shared" si="773"/>
        <v>58.047078703703697</v>
      </c>
      <c r="K1089" s="44">
        <v>2.46</v>
      </c>
      <c r="L1089" s="45">
        <f t="shared" si="784"/>
        <v>1587.0000000000005</v>
      </c>
      <c r="M1089" s="45">
        <f t="shared" si="774"/>
        <v>1587.0000000000005</v>
      </c>
      <c r="N1089" s="46">
        <f t="shared" si="775"/>
        <v>1803.4370787037042</v>
      </c>
      <c r="O1089" s="47">
        <f t="shared" si="788"/>
        <v>62686.500000000015</v>
      </c>
      <c r="P1089" s="47">
        <f t="shared" si="776"/>
        <v>0</v>
      </c>
      <c r="Q1089" s="47">
        <f t="shared" si="777"/>
        <v>62686.500000000015</v>
      </c>
      <c r="R1089" s="39">
        <f t="shared" si="780"/>
        <v>7772527.4249999989</v>
      </c>
      <c r="S1089" s="50">
        <f t="shared" si="803"/>
        <v>7470459.2250000024</v>
      </c>
      <c r="T1089" s="49">
        <f t="shared" si="778"/>
        <v>0</v>
      </c>
      <c r="U1089" s="58">
        <f t="shared" si="789"/>
        <v>1183246036.6477504</v>
      </c>
      <c r="V1089" s="39">
        <f t="shared" si="802"/>
        <v>0</v>
      </c>
      <c r="W1089" s="39">
        <f t="shared" si="779"/>
        <v>0</v>
      </c>
      <c r="X1089" s="39">
        <f t="shared" ref="X1089" si="810">W1089</f>
        <v>0</v>
      </c>
    </row>
    <row r="1090" spans="2:24" x14ac:dyDescent="0.25">
      <c r="B1090" s="6" t="s">
        <v>60</v>
      </c>
      <c r="C1090" s="6">
        <v>1075</v>
      </c>
      <c r="D1090" s="6">
        <v>53</v>
      </c>
      <c r="E1090" s="12">
        <v>44.5</v>
      </c>
      <c r="F1090" s="39">
        <f t="shared" si="771"/>
        <v>1.3611111111111107</v>
      </c>
      <c r="G1090" s="40">
        <f t="shared" si="772"/>
        <v>12.361111111111111</v>
      </c>
      <c r="H1090" s="41">
        <v>1242</v>
      </c>
      <c r="I1090" s="42">
        <v>158.38999999999999</v>
      </c>
      <c r="J1090" s="43">
        <f t="shared" si="773"/>
        <v>73.672634259259254</v>
      </c>
      <c r="K1090" s="44">
        <v>2.46</v>
      </c>
      <c r="L1090" s="45">
        <f t="shared" si="784"/>
        <v>1690.4999999999995</v>
      </c>
      <c r="M1090" s="45">
        <f t="shared" si="774"/>
        <v>1690.4999999999995</v>
      </c>
      <c r="N1090" s="46">
        <f t="shared" si="775"/>
        <v>1922.5626342592589</v>
      </c>
      <c r="O1090" s="47">
        <f t="shared" si="788"/>
        <v>75227.249999999985</v>
      </c>
      <c r="P1090" s="47">
        <f t="shared" si="776"/>
        <v>0</v>
      </c>
      <c r="Q1090" s="47">
        <f t="shared" si="777"/>
        <v>75227.249999999985</v>
      </c>
      <c r="R1090" s="39">
        <f t="shared" si="780"/>
        <v>7847754.6749999989</v>
      </c>
      <c r="S1090" s="50">
        <f t="shared" si="803"/>
        <v>7470459.2250000024</v>
      </c>
      <c r="T1090" s="49">
        <f t="shared" si="778"/>
        <v>0</v>
      </c>
      <c r="U1090" s="58">
        <f t="shared" si="789"/>
        <v>1183246036.6477504</v>
      </c>
      <c r="V1090" s="39">
        <f t="shared" si="802"/>
        <v>0</v>
      </c>
      <c r="W1090" s="39">
        <f t="shared" si="779"/>
        <v>0</v>
      </c>
      <c r="X1090" s="39">
        <f t="shared" ref="X1090" si="811">W1090+X1089</f>
        <v>0</v>
      </c>
    </row>
    <row r="1091" spans="2:24" x14ac:dyDescent="0.25">
      <c r="B1091" s="6" t="s">
        <v>60</v>
      </c>
      <c r="C1091" s="6">
        <v>1076</v>
      </c>
      <c r="D1091" s="6">
        <v>54</v>
      </c>
      <c r="E1091" s="12">
        <v>49.3</v>
      </c>
      <c r="F1091" s="39">
        <f t="shared" si="771"/>
        <v>1.2222222222222219</v>
      </c>
      <c r="G1091" s="40">
        <f t="shared" si="772"/>
        <v>13.694444444444443</v>
      </c>
      <c r="H1091" s="41">
        <v>1242</v>
      </c>
      <c r="I1091" s="42">
        <v>158.38999999999999</v>
      </c>
      <c r="J1091" s="43">
        <f t="shared" si="773"/>
        <v>90.423229814814803</v>
      </c>
      <c r="K1091" s="44">
        <v>2.46</v>
      </c>
      <c r="L1091" s="45">
        <f t="shared" si="784"/>
        <v>1517.9999999999995</v>
      </c>
      <c r="M1091" s="45">
        <f t="shared" si="774"/>
        <v>1517.9999999999995</v>
      </c>
      <c r="N1091" s="46">
        <f t="shared" si="775"/>
        <v>1766.8132298148143</v>
      </c>
      <c r="O1091" s="47">
        <f t="shared" si="788"/>
        <v>74837.39999999998</v>
      </c>
      <c r="P1091" s="47">
        <f t="shared" si="776"/>
        <v>0</v>
      </c>
      <c r="Q1091" s="47">
        <f t="shared" si="777"/>
        <v>74837.39999999998</v>
      </c>
      <c r="R1091" s="39">
        <f t="shared" si="780"/>
        <v>7922592.0749999993</v>
      </c>
      <c r="S1091" s="50">
        <f t="shared" si="803"/>
        <v>7470459.2250000024</v>
      </c>
      <c r="T1091" s="49">
        <f t="shared" si="778"/>
        <v>0</v>
      </c>
      <c r="U1091" s="58">
        <f t="shared" si="789"/>
        <v>1183246036.6477504</v>
      </c>
      <c r="V1091" s="39">
        <f t="shared" si="802"/>
        <v>0</v>
      </c>
      <c r="W1091" s="39">
        <f t="shared" si="779"/>
        <v>0</v>
      </c>
      <c r="X1091" s="39">
        <f t="shared" si="799"/>
        <v>0</v>
      </c>
    </row>
    <row r="1092" spans="2:24" x14ac:dyDescent="0.25">
      <c r="B1092" s="6" t="s">
        <v>60</v>
      </c>
      <c r="C1092" s="6">
        <v>1077</v>
      </c>
      <c r="D1092" s="6">
        <v>55</v>
      </c>
      <c r="E1092" s="12">
        <v>53.3</v>
      </c>
      <c r="F1092" s="39">
        <f t="shared" si="771"/>
        <v>0.98611111111111127</v>
      </c>
      <c r="G1092" s="40">
        <f t="shared" si="772"/>
        <v>14.805555555555554</v>
      </c>
      <c r="H1092" s="41">
        <v>1242</v>
      </c>
      <c r="I1092" s="42">
        <v>158.38999999999999</v>
      </c>
      <c r="J1092" s="43">
        <f t="shared" si="773"/>
        <v>105.69162981481479</v>
      </c>
      <c r="K1092" s="44">
        <v>2.46</v>
      </c>
      <c r="L1092" s="45">
        <f t="shared" si="784"/>
        <v>1224.7500000000002</v>
      </c>
      <c r="M1092" s="45">
        <f t="shared" si="774"/>
        <v>1224.7500000000002</v>
      </c>
      <c r="N1092" s="46">
        <f t="shared" si="775"/>
        <v>1488.831629814815</v>
      </c>
      <c r="O1092" s="47">
        <f t="shared" si="788"/>
        <v>65279.17500000001</v>
      </c>
      <c r="P1092" s="47">
        <f t="shared" si="776"/>
        <v>0</v>
      </c>
      <c r="Q1092" s="47">
        <f t="shared" si="777"/>
        <v>65279.17500000001</v>
      </c>
      <c r="R1092" s="39">
        <f t="shared" si="780"/>
        <v>7987871.2499999991</v>
      </c>
      <c r="S1092" s="50">
        <f t="shared" si="803"/>
        <v>7470459.2250000024</v>
      </c>
      <c r="T1092" s="49">
        <f t="shared" si="778"/>
        <v>0</v>
      </c>
      <c r="U1092" s="58">
        <f t="shared" si="789"/>
        <v>1183246036.6477504</v>
      </c>
      <c r="V1092" s="39">
        <f t="shared" si="802"/>
        <v>0</v>
      </c>
      <c r="W1092" s="39">
        <f t="shared" si="779"/>
        <v>0</v>
      </c>
      <c r="X1092" s="39">
        <f t="shared" si="799"/>
        <v>0</v>
      </c>
    </row>
    <row r="1093" spans="2:24" x14ac:dyDescent="0.25">
      <c r="B1093" s="6" t="s">
        <v>60</v>
      </c>
      <c r="C1093" s="6">
        <v>1078</v>
      </c>
      <c r="D1093" s="6">
        <v>56</v>
      </c>
      <c r="E1093" s="12">
        <v>56.4</v>
      </c>
      <c r="F1093" s="39">
        <f t="shared" si="771"/>
        <v>0.7777777777777779</v>
      </c>
      <c r="G1093" s="40">
        <f t="shared" si="772"/>
        <v>15.666666666666666</v>
      </c>
      <c r="H1093" s="41">
        <v>1242</v>
      </c>
      <c r="I1093" s="42">
        <v>158.38999999999999</v>
      </c>
      <c r="J1093" s="43">
        <f t="shared" si="773"/>
        <v>118.34349333333333</v>
      </c>
      <c r="K1093" s="44">
        <v>2.46</v>
      </c>
      <c r="L1093" s="45">
        <f t="shared" si="784"/>
        <v>966.00000000000011</v>
      </c>
      <c r="M1093" s="45">
        <f t="shared" si="774"/>
        <v>966.00000000000011</v>
      </c>
      <c r="N1093" s="46">
        <f t="shared" si="775"/>
        <v>1242.7334933333334</v>
      </c>
      <c r="O1093" s="47">
        <f t="shared" si="788"/>
        <v>54482.400000000001</v>
      </c>
      <c r="P1093" s="47">
        <f t="shared" si="776"/>
        <v>0</v>
      </c>
      <c r="Q1093" s="47">
        <f t="shared" si="777"/>
        <v>54482.400000000001</v>
      </c>
      <c r="R1093" s="39">
        <f t="shared" si="780"/>
        <v>8042353.6499999994</v>
      </c>
      <c r="S1093" s="50">
        <f t="shared" si="803"/>
        <v>7470459.2250000024</v>
      </c>
      <c r="T1093" s="49">
        <f t="shared" si="778"/>
        <v>0</v>
      </c>
      <c r="U1093" s="58">
        <f t="shared" si="789"/>
        <v>1183246036.6477504</v>
      </c>
      <c r="V1093" s="39">
        <f t="shared" si="802"/>
        <v>0</v>
      </c>
      <c r="W1093" s="39">
        <f t="shared" si="779"/>
        <v>0</v>
      </c>
      <c r="X1093" s="39">
        <f t="shared" ref="X1093" si="812">W1093</f>
        <v>0</v>
      </c>
    </row>
    <row r="1094" spans="2:24" x14ac:dyDescent="0.25">
      <c r="B1094" s="6" t="s">
        <v>60</v>
      </c>
      <c r="C1094" s="6">
        <v>1079</v>
      </c>
      <c r="D1094" s="6">
        <v>57</v>
      </c>
      <c r="E1094" s="12">
        <v>58.9</v>
      </c>
      <c r="F1094" s="39">
        <f t="shared" si="771"/>
        <v>0.6666666666666673</v>
      </c>
      <c r="G1094" s="40">
        <f t="shared" si="772"/>
        <v>16.361111111111111</v>
      </c>
      <c r="H1094" s="41">
        <v>1242</v>
      </c>
      <c r="I1094" s="42">
        <v>158.38999999999999</v>
      </c>
      <c r="J1094" s="43">
        <f t="shared" si="773"/>
        <v>129.06746092592593</v>
      </c>
      <c r="K1094" s="44">
        <v>2.46</v>
      </c>
      <c r="L1094" s="45">
        <f t="shared" si="784"/>
        <v>828.0000000000008</v>
      </c>
      <c r="M1094" s="45">
        <f t="shared" si="774"/>
        <v>828.0000000000008</v>
      </c>
      <c r="N1094" s="46">
        <f t="shared" si="775"/>
        <v>1115.4574609259266</v>
      </c>
      <c r="O1094" s="47">
        <f t="shared" si="788"/>
        <v>48769.200000000048</v>
      </c>
      <c r="P1094" s="47">
        <f t="shared" si="776"/>
        <v>0</v>
      </c>
      <c r="Q1094" s="47">
        <f t="shared" si="777"/>
        <v>48769.200000000048</v>
      </c>
      <c r="R1094" s="39">
        <f t="shared" si="780"/>
        <v>8091122.8499999996</v>
      </c>
      <c r="S1094" s="50">
        <f t="shared" si="803"/>
        <v>7470459.2250000024</v>
      </c>
      <c r="T1094" s="49">
        <f t="shared" si="778"/>
        <v>0</v>
      </c>
      <c r="U1094" s="58">
        <f t="shared" si="789"/>
        <v>1183246036.6477504</v>
      </c>
      <c r="V1094" s="39">
        <f t="shared" si="802"/>
        <v>0</v>
      </c>
      <c r="W1094" s="39">
        <f t="shared" si="779"/>
        <v>0</v>
      </c>
      <c r="X1094" s="39">
        <f t="shared" ref="X1094" si="813">W1094+X1093</f>
        <v>0</v>
      </c>
    </row>
    <row r="1095" spans="2:24" x14ac:dyDescent="0.25">
      <c r="B1095" s="6" t="s">
        <v>60</v>
      </c>
      <c r="C1095" s="6">
        <v>1080</v>
      </c>
      <c r="D1095" s="6">
        <v>58</v>
      </c>
      <c r="E1095" s="12">
        <v>61.2</v>
      </c>
      <c r="F1095" s="39">
        <f t="shared" si="771"/>
        <v>0.51388888888888928</v>
      </c>
      <c r="G1095" s="40">
        <f t="shared" si="772"/>
        <v>17</v>
      </c>
      <c r="H1095" s="41">
        <v>1242</v>
      </c>
      <c r="I1095" s="42">
        <v>158.38999999999999</v>
      </c>
      <c r="J1095" s="43">
        <f t="shared" si="773"/>
        <v>139.34424000000001</v>
      </c>
      <c r="K1095" s="44">
        <v>2.46</v>
      </c>
      <c r="L1095" s="45">
        <f t="shared" si="784"/>
        <v>638.25000000000045</v>
      </c>
      <c r="M1095" s="45">
        <f t="shared" si="774"/>
        <v>638.25000000000045</v>
      </c>
      <c r="N1095" s="46">
        <f t="shared" si="775"/>
        <v>935.98424000000045</v>
      </c>
      <c r="O1095" s="47">
        <f t="shared" si="788"/>
        <v>39060.900000000031</v>
      </c>
      <c r="P1095" s="47">
        <f t="shared" si="776"/>
        <v>0</v>
      </c>
      <c r="Q1095" s="47">
        <f t="shared" si="777"/>
        <v>39060.900000000031</v>
      </c>
      <c r="R1095" s="39">
        <f t="shared" si="780"/>
        <v>8130183.75</v>
      </c>
      <c r="S1095" s="50">
        <f t="shared" si="803"/>
        <v>7470459.2250000024</v>
      </c>
      <c r="T1095" s="49">
        <f t="shared" si="778"/>
        <v>0</v>
      </c>
      <c r="U1095" s="58">
        <f t="shared" si="789"/>
        <v>1183246036.6477504</v>
      </c>
      <c r="V1095" s="39">
        <f t="shared" si="802"/>
        <v>0</v>
      </c>
      <c r="W1095" s="39">
        <f t="shared" si="779"/>
        <v>0</v>
      </c>
      <c r="X1095" s="39">
        <f t="shared" si="799"/>
        <v>0</v>
      </c>
    </row>
    <row r="1096" spans="2:24" x14ac:dyDescent="0.25">
      <c r="B1096" s="6" t="s">
        <v>60</v>
      </c>
      <c r="C1096" s="6">
        <v>1081</v>
      </c>
      <c r="D1096" s="6">
        <v>59</v>
      </c>
      <c r="E1096" s="12">
        <v>62.6</v>
      </c>
      <c r="F1096" s="39">
        <f t="shared" si="771"/>
        <v>0.24999999999999961</v>
      </c>
      <c r="G1096" s="40">
        <f t="shared" si="772"/>
        <v>17.388888888888889</v>
      </c>
      <c r="H1096" s="41">
        <v>1242</v>
      </c>
      <c r="I1096" s="42">
        <v>158.38999999999999</v>
      </c>
      <c r="J1096" s="43">
        <f t="shared" si="773"/>
        <v>145.79238592592597</v>
      </c>
      <c r="K1096" s="44">
        <v>2.46</v>
      </c>
      <c r="L1096" s="45">
        <f t="shared" si="784"/>
        <v>310.49999999999955</v>
      </c>
      <c r="M1096" s="45">
        <f t="shared" si="774"/>
        <v>310.49999999999955</v>
      </c>
      <c r="N1096" s="46">
        <f t="shared" si="775"/>
        <v>614.68238592592547</v>
      </c>
      <c r="O1096" s="47">
        <f t="shared" si="788"/>
        <v>19437.29999999997</v>
      </c>
      <c r="P1096" s="47">
        <f t="shared" si="776"/>
        <v>0</v>
      </c>
      <c r="Q1096" s="47">
        <f t="shared" si="777"/>
        <v>19437.29999999997</v>
      </c>
      <c r="R1096" s="39">
        <f t="shared" si="780"/>
        <v>8149621.0499999998</v>
      </c>
      <c r="S1096" s="50">
        <f t="shared" si="803"/>
        <v>7470459.2250000024</v>
      </c>
      <c r="T1096" s="49">
        <f t="shared" si="778"/>
        <v>0</v>
      </c>
      <c r="U1096" s="58">
        <f t="shared" si="789"/>
        <v>1183246036.6477504</v>
      </c>
      <c r="V1096" s="39">
        <f t="shared" si="802"/>
        <v>0</v>
      </c>
      <c r="W1096" s="39">
        <f t="shared" si="779"/>
        <v>0</v>
      </c>
      <c r="X1096" s="39">
        <f t="shared" si="799"/>
        <v>0</v>
      </c>
    </row>
    <row r="1097" spans="2:24" x14ac:dyDescent="0.25">
      <c r="B1097" s="6" t="s">
        <v>60</v>
      </c>
      <c r="C1097" s="6">
        <v>1082</v>
      </c>
      <c r="D1097" s="6">
        <v>60</v>
      </c>
      <c r="E1097" s="12">
        <v>63</v>
      </c>
      <c r="F1097" s="39">
        <f t="shared" si="771"/>
        <v>-1.3888888888889086E-2</v>
      </c>
      <c r="G1097" s="40">
        <f t="shared" si="772"/>
        <v>17.5</v>
      </c>
      <c r="H1097" s="41">
        <v>1242</v>
      </c>
      <c r="I1097" s="42">
        <v>158.38999999999999</v>
      </c>
      <c r="J1097" s="43">
        <f t="shared" si="773"/>
        <v>147.66150000000002</v>
      </c>
      <c r="K1097" s="44">
        <v>2.46</v>
      </c>
      <c r="L1097" s="45">
        <f t="shared" si="784"/>
        <v>-17.250000000000245</v>
      </c>
      <c r="M1097" s="45">
        <f t="shared" si="774"/>
        <v>-17.250000000000245</v>
      </c>
      <c r="N1097" s="46">
        <f t="shared" si="775"/>
        <v>288.80149999999981</v>
      </c>
      <c r="O1097" s="47">
        <f t="shared" si="788"/>
        <v>-1086.7500000000155</v>
      </c>
      <c r="P1097" s="47">
        <f t="shared" si="776"/>
        <v>1086.7500000000155</v>
      </c>
      <c r="Q1097" s="47">
        <f t="shared" si="777"/>
        <v>0</v>
      </c>
      <c r="R1097" s="39">
        <f t="shared" si="780"/>
        <v>8149621.0499999998</v>
      </c>
      <c r="S1097" s="50">
        <f t="shared" si="803"/>
        <v>7471545.9750000024</v>
      </c>
      <c r="T1097" s="49">
        <f t="shared" si="778"/>
        <v>1086.7500000000155</v>
      </c>
      <c r="U1097" s="58">
        <f t="shared" si="789"/>
        <v>1183418166.9802504</v>
      </c>
      <c r="V1097" s="39">
        <f t="shared" si="802"/>
        <v>880.26750000001255</v>
      </c>
      <c r="W1097" s="39">
        <f t="shared" si="779"/>
        <v>880.26750000001255</v>
      </c>
      <c r="X1097" s="39">
        <f t="shared" ref="X1097" si="814">W1097</f>
        <v>880.26750000001255</v>
      </c>
    </row>
    <row r="1098" spans="2:24" x14ac:dyDescent="0.25">
      <c r="B1098" s="6" t="s">
        <v>60</v>
      </c>
      <c r="C1098" s="6">
        <v>1083</v>
      </c>
      <c r="D1098" s="6">
        <v>61</v>
      </c>
      <c r="E1098" s="12">
        <v>62.5</v>
      </c>
      <c r="F1098" s="39">
        <f t="shared" si="771"/>
        <v>-0.29166666666666685</v>
      </c>
      <c r="G1098" s="40">
        <f t="shared" si="772"/>
        <v>17.361111111111111</v>
      </c>
      <c r="H1098" s="41">
        <v>1242</v>
      </c>
      <c r="I1098" s="42">
        <v>158.38999999999999</v>
      </c>
      <c r="J1098" s="43">
        <f t="shared" si="773"/>
        <v>145.32696759259261</v>
      </c>
      <c r="K1098" s="44">
        <v>2.46</v>
      </c>
      <c r="L1098" s="45">
        <f t="shared" si="784"/>
        <v>-362.25000000000023</v>
      </c>
      <c r="M1098" s="45">
        <f t="shared" si="774"/>
        <v>-362.25000000000023</v>
      </c>
      <c r="N1098" s="46">
        <f t="shared" si="775"/>
        <v>-58.533032407407632</v>
      </c>
      <c r="O1098" s="47">
        <f t="shared" si="788"/>
        <v>-22640.625000000015</v>
      </c>
      <c r="P1098" s="47">
        <f t="shared" si="776"/>
        <v>22640.625000000015</v>
      </c>
      <c r="Q1098" s="47">
        <f t="shared" si="777"/>
        <v>0</v>
      </c>
      <c r="R1098" s="39">
        <f t="shared" si="780"/>
        <v>8149621.0499999998</v>
      </c>
      <c r="S1098" s="50">
        <f t="shared" si="803"/>
        <v>7494186.6000000024</v>
      </c>
      <c r="T1098" s="49">
        <f t="shared" si="778"/>
        <v>22640.625000000015</v>
      </c>
      <c r="U1098" s="58">
        <f t="shared" si="789"/>
        <v>1187004215.5740004</v>
      </c>
      <c r="V1098" s="39">
        <f t="shared" si="802"/>
        <v>18338.906250000015</v>
      </c>
      <c r="W1098" s="39">
        <f t="shared" si="779"/>
        <v>18338.906250000015</v>
      </c>
      <c r="X1098" s="39">
        <f t="shared" ref="X1098" si="815">W1098+X1097</f>
        <v>19219.173750000027</v>
      </c>
    </row>
    <row r="1099" spans="2:24" x14ac:dyDescent="0.25">
      <c r="B1099" s="6" t="s">
        <v>60</v>
      </c>
      <c r="C1099" s="6">
        <v>1084</v>
      </c>
      <c r="D1099" s="6">
        <v>62</v>
      </c>
      <c r="E1099" s="12">
        <v>60.9</v>
      </c>
      <c r="F1099" s="39">
        <f t="shared" si="771"/>
        <v>-0.44444444444444481</v>
      </c>
      <c r="G1099" s="40">
        <f t="shared" si="772"/>
        <v>16.916666666666664</v>
      </c>
      <c r="H1099" s="41">
        <v>1242</v>
      </c>
      <c r="I1099" s="42">
        <v>158.38999999999999</v>
      </c>
      <c r="J1099" s="43">
        <f t="shared" si="773"/>
        <v>137.98146833333331</v>
      </c>
      <c r="K1099" s="44">
        <v>2.46</v>
      </c>
      <c r="L1099" s="45">
        <f t="shared" si="784"/>
        <v>-552.00000000000045</v>
      </c>
      <c r="M1099" s="45">
        <f t="shared" si="774"/>
        <v>-552.00000000000045</v>
      </c>
      <c r="N1099" s="46">
        <f t="shared" si="775"/>
        <v>-255.62853166666719</v>
      </c>
      <c r="O1099" s="47">
        <f t="shared" si="788"/>
        <v>-33616.800000000025</v>
      </c>
      <c r="P1099" s="47">
        <f t="shared" si="776"/>
        <v>33616.800000000025</v>
      </c>
      <c r="Q1099" s="47">
        <f t="shared" si="777"/>
        <v>0</v>
      </c>
      <c r="R1099" s="39">
        <f t="shared" si="780"/>
        <v>8149621.0499999998</v>
      </c>
      <c r="S1099" s="50">
        <f t="shared" si="803"/>
        <v>7527803.4000000022</v>
      </c>
      <c r="T1099" s="49">
        <f t="shared" si="778"/>
        <v>33616.800000000025</v>
      </c>
      <c r="U1099" s="58">
        <f t="shared" si="789"/>
        <v>1192328780.5260003</v>
      </c>
      <c r="V1099" s="39">
        <f t="shared" si="802"/>
        <v>27229.608000000022</v>
      </c>
      <c r="W1099" s="39">
        <f t="shared" si="779"/>
        <v>27229.608000000022</v>
      </c>
      <c r="X1099" s="39">
        <f t="shared" si="799"/>
        <v>46448.781750000053</v>
      </c>
    </row>
    <row r="1100" spans="2:24" x14ac:dyDescent="0.25">
      <c r="B1100" s="6" t="s">
        <v>60</v>
      </c>
      <c r="C1100" s="6">
        <v>1085</v>
      </c>
      <c r="D1100" s="6">
        <v>63</v>
      </c>
      <c r="E1100" s="12">
        <v>59.3</v>
      </c>
      <c r="F1100" s="39">
        <f t="shared" si="771"/>
        <v>-0.31944444444444403</v>
      </c>
      <c r="G1100" s="40">
        <f t="shared" si="772"/>
        <v>16.472222222222221</v>
      </c>
      <c r="H1100" s="41">
        <v>1242</v>
      </c>
      <c r="I1100" s="42">
        <v>158.38999999999999</v>
      </c>
      <c r="J1100" s="43">
        <f t="shared" si="773"/>
        <v>130.82645203703703</v>
      </c>
      <c r="K1100" s="44">
        <v>2.46</v>
      </c>
      <c r="L1100" s="45">
        <f t="shared" si="784"/>
        <v>-396.74999999999949</v>
      </c>
      <c r="M1100" s="45">
        <f t="shared" si="774"/>
        <v>-396.74999999999949</v>
      </c>
      <c r="N1100" s="46">
        <f t="shared" si="775"/>
        <v>-107.53354796296247</v>
      </c>
      <c r="O1100" s="47">
        <f t="shared" si="788"/>
        <v>-23527.274999999969</v>
      </c>
      <c r="P1100" s="47">
        <f t="shared" si="776"/>
        <v>23527.274999999969</v>
      </c>
      <c r="Q1100" s="47">
        <f t="shared" si="777"/>
        <v>0</v>
      </c>
      <c r="R1100" s="39">
        <f t="shared" si="780"/>
        <v>8149621.0499999998</v>
      </c>
      <c r="S1100" s="50">
        <f t="shared" si="803"/>
        <v>7551330.6750000026</v>
      </c>
      <c r="T1100" s="49">
        <f t="shared" si="778"/>
        <v>23527.274999999969</v>
      </c>
      <c r="U1100" s="58">
        <f t="shared" si="789"/>
        <v>1196055265.6132503</v>
      </c>
      <c r="V1100" s="39">
        <f t="shared" si="802"/>
        <v>19057.092749999974</v>
      </c>
      <c r="W1100" s="39">
        <f t="shared" si="779"/>
        <v>19057.092749999974</v>
      </c>
      <c r="X1100" s="39">
        <f t="shared" si="799"/>
        <v>65505.874500000027</v>
      </c>
    </row>
    <row r="1101" spans="2:24" x14ac:dyDescent="0.25">
      <c r="B1101" s="6" t="s">
        <v>60</v>
      </c>
      <c r="C1101" s="6">
        <v>1086</v>
      </c>
      <c r="D1101" s="6">
        <v>64</v>
      </c>
      <c r="E1101" s="12">
        <v>58.6</v>
      </c>
      <c r="F1101" s="39">
        <f t="shared" si="771"/>
        <v>-9.7222222222221627E-2</v>
      </c>
      <c r="G1101" s="40">
        <f t="shared" si="772"/>
        <v>16.277777777777779</v>
      </c>
      <c r="H1101" s="41">
        <v>1242</v>
      </c>
      <c r="I1101" s="42">
        <v>158.38999999999999</v>
      </c>
      <c r="J1101" s="43">
        <f t="shared" si="773"/>
        <v>127.75603037037038</v>
      </c>
      <c r="K1101" s="44">
        <v>2.46</v>
      </c>
      <c r="L1101" s="45">
        <f t="shared" si="784"/>
        <v>-120.74999999999926</v>
      </c>
      <c r="M1101" s="45">
        <f t="shared" si="774"/>
        <v>-120.74999999999926</v>
      </c>
      <c r="N1101" s="46">
        <f t="shared" si="775"/>
        <v>165.39603037037108</v>
      </c>
      <c r="O1101" s="47">
        <f t="shared" si="788"/>
        <v>-7075.9499999999571</v>
      </c>
      <c r="P1101" s="47">
        <f t="shared" si="776"/>
        <v>7075.9499999999571</v>
      </c>
      <c r="Q1101" s="47">
        <f t="shared" si="777"/>
        <v>0</v>
      </c>
      <c r="R1101" s="39">
        <f t="shared" si="780"/>
        <v>8149621.0499999998</v>
      </c>
      <c r="S1101" s="50">
        <f t="shared" si="803"/>
        <v>7558406.6250000028</v>
      </c>
      <c r="T1101" s="49">
        <f t="shared" si="778"/>
        <v>7075.9499999999571</v>
      </c>
      <c r="U1101" s="58">
        <f t="shared" si="789"/>
        <v>1197176025.3337502</v>
      </c>
      <c r="V1101" s="39">
        <f t="shared" si="802"/>
        <v>5731.5194999999658</v>
      </c>
      <c r="W1101" s="39">
        <f t="shared" si="779"/>
        <v>5731.5194999999658</v>
      </c>
      <c r="X1101" s="39">
        <f t="shared" ref="X1101" si="816">W1101</f>
        <v>5731.5194999999658</v>
      </c>
    </row>
    <row r="1102" spans="2:24" x14ac:dyDescent="0.25">
      <c r="B1102" s="6" t="s">
        <v>60</v>
      </c>
      <c r="C1102" s="6">
        <v>1087</v>
      </c>
      <c r="D1102" s="6">
        <v>65</v>
      </c>
      <c r="E1102" s="12">
        <v>58.6</v>
      </c>
      <c r="F1102" s="39">
        <f t="shared" si="771"/>
        <v>1.3888888888889086E-2</v>
      </c>
      <c r="G1102" s="40">
        <f t="shared" si="772"/>
        <v>16.277777777777779</v>
      </c>
      <c r="H1102" s="41">
        <v>1242</v>
      </c>
      <c r="I1102" s="42">
        <v>158.38999999999999</v>
      </c>
      <c r="J1102" s="43">
        <f t="shared" si="773"/>
        <v>127.75603037037038</v>
      </c>
      <c r="K1102" s="44">
        <v>2.46</v>
      </c>
      <c r="L1102" s="45">
        <f t="shared" si="784"/>
        <v>17.250000000000245</v>
      </c>
      <c r="M1102" s="45">
        <f t="shared" si="774"/>
        <v>17.250000000000245</v>
      </c>
      <c r="N1102" s="46">
        <f t="shared" si="775"/>
        <v>303.39603037037057</v>
      </c>
      <c r="O1102" s="47">
        <f t="shared" si="788"/>
        <v>1010.8500000000143</v>
      </c>
      <c r="P1102" s="47">
        <f t="shared" si="776"/>
        <v>0</v>
      </c>
      <c r="Q1102" s="47">
        <f t="shared" si="777"/>
        <v>1010.8500000000143</v>
      </c>
      <c r="R1102" s="39">
        <f t="shared" si="780"/>
        <v>8150631.8999999994</v>
      </c>
      <c r="S1102" s="50">
        <f t="shared" si="803"/>
        <v>7558406.6250000028</v>
      </c>
      <c r="T1102" s="49">
        <f t="shared" si="778"/>
        <v>0</v>
      </c>
      <c r="U1102" s="58">
        <f t="shared" si="789"/>
        <v>1197176025.3337502</v>
      </c>
      <c r="V1102" s="39">
        <f t="shared" si="802"/>
        <v>0</v>
      </c>
      <c r="W1102" s="39">
        <f t="shared" si="779"/>
        <v>0</v>
      </c>
      <c r="X1102" s="39">
        <f t="shared" ref="X1102" si="817">W1102+X1101</f>
        <v>5731.5194999999658</v>
      </c>
    </row>
    <row r="1103" spans="2:24" x14ac:dyDescent="0.25">
      <c r="B1103" s="6" t="s">
        <v>60</v>
      </c>
      <c r="C1103" s="6">
        <v>1088</v>
      </c>
      <c r="D1103" s="6">
        <v>66</v>
      </c>
      <c r="E1103" s="12">
        <v>58.7</v>
      </c>
      <c r="F1103" s="39">
        <f t="shared" si="771"/>
        <v>2.7777777777777186E-2</v>
      </c>
      <c r="G1103" s="40">
        <f t="shared" si="772"/>
        <v>16.305555555555557</v>
      </c>
      <c r="H1103" s="41">
        <v>1242</v>
      </c>
      <c r="I1103" s="42">
        <v>158.38999999999999</v>
      </c>
      <c r="J1103" s="43">
        <f t="shared" si="773"/>
        <v>128.19242981481486</v>
      </c>
      <c r="K1103" s="44">
        <v>2.46</v>
      </c>
      <c r="L1103" s="45">
        <f t="shared" si="784"/>
        <v>34.499999999999268</v>
      </c>
      <c r="M1103" s="45">
        <f t="shared" si="774"/>
        <v>34.499999999999268</v>
      </c>
      <c r="N1103" s="46">
        <f t="shared" si="775"/>
        <v>321.08242981481413</v>
      </c>
      <c r="O1103" s="47">
        <f t="shared" si="788"/>
        <v>2025.1499999999571</v>
      </c>
      <c r="P1103" s="47">
        <f t="shared" si="776"/>
        <v>0</v>
      </c>
      <c r="Q1103" s="47">
        <f t="shared" si="777"/>
        <v>2025.1499999999571</v>
      </c>
      <c r="R1103" s="39">
        <f t="shared" si="780"/>
        <v>8152657.0499999998</v>
      </c>
      <c r="S1103" s="50">
        <f t="shared" si="803"/>
        <v>7558406.6250000028</v>
      </c>
      <c r="T1103" s="49">
        <f t="shared" si="778"/>
        <v>0</v>
      </c>
      <c r="U1103" s="58">
        <f t="shared" si="789"/>
        <v>1197176025.3337502</v>
      </c>
      <c r="V1103" s="39">
        <f t="shared" si="802"/>
        <v>0</v>
      </c>
      <c r="W1103" s="39">
        <f t="shared" si="779"/>
        <v>0</v>
      </c>
      <c r="X1103" s="39">
        <f t="shared" si="799"/>
        <v>5731.5194999999658</v>
      </c>
    </row>
    <row r="1104" spans="2:24" x14ac:dyDescent="0.25">
      <c r="B1104" s="6" t="s">
        <v>60</v>
      </c>
      <c r="C1104" s="6">
        <v>1089</v>
      </c>
      <c r="D1104" s="6">
        <v>67</v>
      </c>
      <c r="E1104" s="12">
        <v>58.8</v>
      </c>
      <c r="F1104" s="39">
        <f t="shared" ref="F1104:F1167" si="818">($E1105-$E1103)/2/3.6</f>
        <v>1.3888888888888099E-2</v>
      </c>
      <c r="G1104" s="40">
        <f t="shared" ref="G1104:G1167" si="819">E1104/3.6</f>
        <v>16.333333333333332</v>
      </c>
      <c r="H1104" s="41">
        <v>1242</v>
      </c>
      <c r="I1104" s="42">
        <v>158.38999999999999</v>
      </c>
      <c r="J1104" s="43">
        <f t="shared" ref="J1104:J1167" si="820">0.5*$C$5*$C$6*$C$7*G1104^2</f>
        <v>128.6295733333333</v>
      </c>
      <c r="K1104" s="44">
        <v>2.46</v>
      </c>
      <c r="L1104" s="45">
        <f t="shared" si="784"/>
        <v>17.249999999999019</v>
      </c>
      <c r="M1104" s="45">
        <f t="shared" ref="M1104:M1167" si="821">$C$3*F1104</f>
        <v>17.249999999999019</v>
      </c>
      <c r="N1104" s="46">
        <f t="shared" ref="N1104:N1167" si="822">I1104+J1104+L1104</f>
        <v>304.26957333333229</v>
      </c>
      <c r="O1104" s="47">
        <f t="shared" si="788"/>
        <v>1014.2999999999423</v>
      </c>
      <c r="P1104" s="47">
        <f t="shared" ref="P1104:P1167" si="823">MAX(-O1104, 0)</f>
        <v>0</v>
      </c>
      <c r="Q1104" s="47">
        <f t="shared" ref="Q1104:Q1167" si="824">MAX(O1104, 0)</f>
        <v>1014.2999999999423</v>
      </c>
      <c r="R1104" s="39">
        <f t="shared" si="780"/>
        <v>8153671.3499999996</v>
      </c>
      <c r="S1104" s="50">
        <f t="shared" si="803"/>
        <v>7558406.6250000028</v>
      </c>
      <c r="T1104" s="49">
        <f t="shared" ref="T1104:T1167" si="825">IF(O1104&lt;0, -O1104, 0)</f>
        <v>0</v>
      </c>
      <c r="U1104" s="58">
        <f t="shared" si="789"/>
        <v>1197176025.3337502</v>
      </c>
      <c r="V1104" s="39">
        <f t="shared" si="802"/>
        <v>0</v>
      </c>
      <c r="W1104" s="39">
        <f t="shared" ref="W1104:W1167" si="826">V1104*1</f>
        <v>0</v>
      </c>
      <c r="X1104" s="39">
        <f t="shared" ref="X1104" si="827">W1104</f>
        <v>0</v>
      </c>
    </row>
    <row r="1105" spans="2:24" x14ac:dyDescent="0.25">
      <c r="B1105" s="6" t="s">
        <v>60</v>
      </c>
      <c r="C1105" s="6">
        <v>1090</v>
      </c>
      <c r="D1105" s="6">
        <v>68</v>
      </c>
      <c r="E1105" s="12">
        <v>58.8</v>
      </c>
      <c r="F1105" s="39">
        <f t="shared" si="818"/>
        <v>0</v>
      </c>
      <c r="G1105" s="40">
        <f t="shared" si="819"/>
        <v>16.333333333333332</v>
      </c>
      <c r="H1105" s="41">
        <v>1242</v>
      </c>
      <c r="I1105" s="42">
        <v>158.38999999999999</v>
      </c>
      <c r="J1105" s="43">
        <f t="shared" si="820"/>
        <v>128.6295733333333</v>
      </c>
      <c r="K1105" s="44">
        <v>2.46</v>
      </c>
      <c r="L1105" s="45">
        <f t="shared" si="784"/>
        <v>0</v>
      </c>
      <c r="M1105" s="45">
        <f t="shared" si="821"/>
        <v>0</v>
      </c>
      <c r="N1105" s="46">
        <f t="shared" si="822"/>
        <v>287.01957333333326</v>
      </c>
      <c r="O1105" s="47">
        <f t="shared" si="788"/>
        <v>0</v>
      </c>
      <c r="P1105" s="47">
        <f t="shared" si="823"/>
        <v>0</v>
      </c>
      <c r="Q1105" s="47">
        <f t="shared" si="824"/>
        <v>0</v>
      </c>
      <c r="R1105" s="39">
        <f t="shared" ref="R1105:R1168" si="828">Q1105+R1104</f>
        <v>8153671.3499999996</v>
      </c>
      <c r="S1105" s="50">
        <f t="shared" si="803"/>
        <v>7558406.6250000028</v>
      </c>
      <c r="T1105" s="49">
        <f t="shared" si="825"/>
        <v>0</v>
      </c>
      <c r="U1105" s="58">
        <f t="shared" si="789"/>
        <v>1197176025.3337502</v>
      </c>
      <c r="V1105" s="39">
        <f t="shared" si="802"/>
        <v>0</v>
      </c>
      <c r="W1105" s="39">
        <f t="shared" si="826"/>
        <v>0</v>
      </c>
      <c r="X1105" s="39">
        <f t="shared" ref="X1105:X1167" si="829">W1105+X1104</f>
        <v>0</v>
      </c>
    </row>
    <row r="1106" spans="2:24" x14ac:dyDescent="0.25">
      <c r="B1106" s="6" t="s">
        <v>60</v>
      </c>
      <c r="C1106" s="6">
        <v>1091</v>
      </c>
      <c r="D1106" s="6">
        <v>69</v>
      </c>
      <c r="E1106" s="12">
        <v>58.8</v>
      </c>
      <c r="F1106" s="39">
        <f t="shared" si="818"/>
        <v>4.1666666666667261E-2</v>
      </c>
      <c r="G1106" s="40">
        <f t="shared" si="819"/>
        <v>16.333333333333332</v>
      </c>
      <c r="H1106" s="41">
        <v>1242</v>
      </c>
      <c r="I1106" s="42">
        <v>158.38999999999999</v>
      </c>
      <c r="J1106" s="43">
        <f t="shared" si="820"/>
        <v>128.6295733333333</v>
      </c>
      <c r="K1106" s="44">
        <v>2.46</v>
      </c>
      <c r="L1106" s="45">
        <f t="shared" si="784"/>
        <v>51.750000000000739</v>
      </c>
      <c r="M1106" s="45">
        <f t="shared" si="821"/>
        <v>51.750000000000739</v>
      </c>
      <c r="N1106" s="46">
        <f t="shared" si="822"/>
        <v>338.76957333333399</v>
      </c>
      <c r="O1106" s="47">
        <f t="shared" si="788"/>
        <v>3042.9000000000433</v>
      </c>
      <c r="P1106" s="47">
        <f t="shared" si="823"/>
        <v>0</v>
      </c>
      <c r="Q1106" s="47">
        <f t="shared" si="824"/>
        <v>3042.9000000000433</v>
      </c>
      <c r="R1106" s="39">
        <f t="shared" si="828"/>
        <v>8156714.25</v>
      </c>
      <c r="S1106" s="50">
        <f t="shared" si="803"/>
        <v>7558406.6250000028</v>
      </c>
      <c r="T1106" s="49">
        <f t="shared" si="825"/>
        <v>0</v>
      </c>
      <c r="U1106" s="58">
        <f t="shared" si="789"/>
        <v>1197176025.3337502</v>
      </c>
      <c r="V1106" s="39">
        <f t="shared" si="802"/>
        <v>0</v>
      </c>
      <c r="W1106" s="39">
        <f t="shared" si="826"/>
        <v>0</v>
      </c>
      <c r="X1106" s="39">
        <f t="shared" si="829"/>
        <v>0</v>
      </c>
    </row>
    <row r="1107" spans="2:24" x14ac:dyDescent="0.25">
      <c r="B1107" s="6" t="s">
        <v>60</v>
      </c>
      <c r="C1107" s="6">
        <v>1092</v>
      </c>
      <c r="D1107" s="6">
        <v>70</v>
      </c>
      <c r="E1107" s="12">
        <v>59.1</v>
      </c>
      <c r="F1107" s="39">
        <f t="shared" si="818"/>
        <v>0.18055555555555614</v>
      </c>
      <c r="G1107" s="40">
        <f t="shared" si="819"/>
        <v>16.416666666666668</v>
      </c>
      <c r="H1107" s="41">
        <v>1242</v>
      </c>
      <c r="I1107" s="42">
        <v>158.38999999999999</v>
      </c>
      <c r="J1107" s="43">
        <f t="shared" si="820"/>
        <v>129.94546833333334</v>
      </c>
      <c r="K1107" s="44">
        <v>2.46</v>
      </c>
      <c r="L1107" s="45">
        <f t="shared" si="784"/>
        <v>224.25000000000071</v>
      </c>
      <c r="M1107" s="45">
        <f t="shared" si="821"/>
        <v>224.25000000000071</v>
      </c>
      <c r="N1107" s="46">
        <f t="shared" si="822"/>
        <v>512.58546833333401</v>
      </c>
      <c r="O1107" s="47">
        <f t="shared" si="788"/>
        <v>13253.175000000043</v>
      </c>
      <c r="P1107" s="47">
        <f t="shared" si="823"/>
        <v>0</v>
      </c>
      <c r="Q1107" s="47">
        <f t="shared" si="824"/>
        <v>13253.175000000043</v>
      </c>
      <c r="R1107" s="39">
        <f t="shared" si="828"/>
        <v>8169967.4249999998</v>
      </c>
      <c r="S1107" s="50">
        <f t="shared" si="803"/>
        <v>7558406.6250000028</v>
      </c>
      <c r="T1107" s="49">
        <f t="shared" si="825"/>
        <v>0</v>
      </c>
      <c r="U1107" s="58">
        <f t="shared" si="789"/>
        <v>1197176025.3337502</v>
      </c>
      <c r="V1107" s="39">
        <f t="shared" si="802"/>
        <v>0</v>
      </c>
      <c r="W1107" s="39">
        <f t="shared" si="826"/>
        <v>0</v>
      </c>
      <c r="X1107" s="39">
        <f t="shared" si="829"/>
        <v>0</v>
      </c>
    </row>
    <row r="1108" spans="2:24" x14ac:dyDescent="0.25">
      <c r="B1108" s="6" t="s">
        <v>60</v>
      </c>
      <c r="C1108" s="6">
        <v>1093</v>
      </c>
      <c r="D1108" s="6">
        <v>71</v>
      </c>
      <c r="E1108" s="12">
        <v>60.1</v>
      </c>
      <c r="F1108" s="39">
        <f t="shared" si="818"/>
        <v>0.36111111111111133</v>
      </c>
      <c r="G1108" s="40">
        <f t="shared" si="819"/>
        <v>16.694444444444443</v>
      </c>
      <c r="H1108" s="41">
        <v>1242</v>
      </c>
      <c r="I1108" s="42">
        <v>158.38999999999999</v>
      </c>
      <c r="J1108" s="43">
        <f t="shared" si="820"/>
        <v>134.38014981481479</v>
      </c>
      <c r="K1108" s="44">
        <v>2.46</v>
      </c>
      <c r="L1108" s="45">
        <f t="shared" si="784"/>
        <v>448.50000000000028</v>
      </c>
      <c r="M1108" s="45">
        <f t="shared" si="821"/>
        <v>448.50000000000028</v>
      </c>
      <c r="N1108" s="46">
        <f t="shared" si="822"/>
        <v>741.27014981481511</v>
      </c>
      <c r="O1108" s="47">
        <f t="shared" si="788"/>
        <v>26954.850000000017</v>
      </c>
      <c r="P1108" s="47">
        <f t="shared" si="823"/>
        <v>0</v>
      </c>
      <c r="Q1108" s="47">
        <f t="shared" si="824"/>
        <v>26954.850000000017</v>
      </c>
      <c r="R1108" s="39">
        <f t="shared" si="828"/>
        <v>8196922.2749999994</v>
      </c>
      <c r="S1108" s="50">
        <f t="shared" si="803"/>
        <v>7558406.6250000028</v>
      </c>
      <c r="T1108" s="49">
        <f t="shared" si="825"/>
        <v>0</v>
      </c>
      <c r="U1108" s="58">
        <f t="shared" si="789"/>
        <v>1197176025.3337502</v>
      </c>
      <c r="V1108" s="39">
        <f t="shared" si="802"/>
        <v>0</v>
      </c>
      <c r="W1108" s="39">
        <f t="shared" si="826"/>
        <v>0</v>
      </c>
      <c r="X1108" s="39">
        <f t="shared" ref="X1108" si="830">W1108</f>
        <v>0</v>
      </c>
    </row>
    <row r="1109" spans="2:24" x14ac:dyDescent="0.25">
      <c r="B1109" s="6" t="s">
        <v>60</v>
      </c>
      <c r="C1109" s="6">
        <v>1094</v>
      </c>
      <c r="D1109" s="6">
        <v>72</v>
      </c>
      <c r="E1109" s="12">
        <v>61.7</v>
      </c>
      <c r="F1109" s="39">
        <f t="shared" si="818"/>
        <v>0.40277777777777757</v>
      </c>
      <c r="G1109" s="40">
        <f t="shared" si="819"/>
        <v>17.138888888888889</v>
      </c>
      <c r="H1109" s="41">
        <v>1242</v>
      </c>
      <c r="I1109" s="42">
        <v>158.38999999999999</v>
      </c>
      <c r="J1109" s="43">
        <f t="shared" si="820"/>
        <v>141.6304075925926</v>
      </c>
      <c r="K1109" s="44">
        <v>2.46</v>
      </c>
      <c r="L1109" s="45">
        <f t="shared" si="784"/>
        <v>500.24999999999972</v>
      </c>
      <c r="M1109" s="45">
        <f t="shared" si="821"/>
        <v>500.24999999999972</v>
      </c>
      <c r="N1109" s="46">
        <f t="shared" si="822"/>
        <v>800.27040759259239</v>
      </c>
      <c r="O1109" s="47">
        <f t="shared" si="788"/>
        <v>30865.424999999985</v>
      </c>
      <c r="P1109" s="47">
        <f t="shared" si="823"/>
        <v>0</v>
      </c>
      <c r="Q1109" s="47">
        <f t="shared" si="824"/>
        <v>30865.424999999985</v>
      </c>
      <c r="R1109" s="39">
        <f t="shared" si="828"/>
        <v>8227787.6999999993</v>
      </c>
      <c r="S1109" s="50">
        <f t="shared" si="803"/>
        <v>7558406.6250000028</v>
      </c>
      <c r="T1109" s="49">
        <f t="shared" si="825"/>
        <v>0</v>
      </c>
      <c r="U1109" s="58">
        <f t="shared" si="789"/>
        <v>1197176025.3337502</v>
      </c>
      <c r="V1109" s="39">
        <f t="shared" si="802"/>
        <v>0</v>
      </c>
      <c r="W1109" s="39">
        <f t="shared" si="826"/>
        <v>0</v>
      </c>
      <c r="X1109" s="39">
        <f t="shared" ref="X1109" si="831">W1109+X1108</f>
        <v>0</v>
      </c>
    </row>
    <row r="1110" spans="2:24" x14ac:dyDescent="0.25">
      <c r="B1110" s="6" t="s">
        <v>60</v>
      </c>
      <c r="C1110" s="6">
        <v>1095</v>
      </c>
      <c r="D1110" s="6">
        <v>73</v>
      </c>
      <c r="E1110" s="12">
        <v>63</v>
      </c>
      <c r="F1110" s="39">
        <f t="shared" si="818"/>
        <v>0.27777777777777779</v>
      </c>
      <c r="G1110" s="40">
        <f t="shared" si="819"/>
        <v>17.5</v>
      </c>
      <c r="H1110" s="41">
        <v>1242</v>
      </c>
      <c r="I1110" s="42">
        <v>158.38999999999999</v>
      </c>
      <c r="J1110" s="43">
        <f t="shared" si="820"/>
        <v>147.66150000000002</v>
      </c>
      <c r="K1110" s="44">
        <v>2.46</v>
      </c>
      <c r="L1110" s="45">
        <f t="shared" ref="L1110:L1173" si="832">$C$3*F1110</f>
        <v>345</v>
      </c>
      <c r="M1110" s="45">
        <f t="shared" si="821"/>
        <v>345</v>
      </c>
      <c r="N1110" s="46">
        <f t="shared" si="822"/>
        <v>651.05150000000003</v>
      </c>
      <c r="O1110" s="47">
        <f t="shared" si="788"/>
        <v>21735</v>
      </c>
      <c r="P1110" s="47">
        <f t="shared" si="823"/>
        <v>0</v>
      </c>
      <c r="Q1110" s="47">
        <f t="shared" si="824"/>
        <v>21735</v>
      </c>
      <c r="R1110" s="39">
        <f t="shared" si="828"/>
        <v>8249522.6999999993</v>
      </c>
      <c r="S1110" s="50">
        <f t="shared" si="803"/>
        <v>7558406.6250000028</v>
      </c>
      <c r="T1110" s="49">
        <f t="shared" si="825"/>
        <v>0</v>
      </c>
      <c r="U1110" s="58">
        <f t="shared" si="789"/>
        <v>1197176025.3337502</v>
      </c>
      <c r="V1110" s="39">
        <f t="shared" si="802"/>
        <v>0</v>
      </c>
      <c r="W1110" s="39">
        <f t="shared" si="826"/>
        <v>0</v>
      </c>
      <c r="X1110" s="39">
        <f t="shared" si="829"/>
        <v>0</v>
      </c>
    </row>
    <row r="1111" spans="2:24" x14ac:dyDescent="0.25">
      <c r="B1111" s="6" t="s">
        <v>60</v>
      </c>
      <c r="C1111" s="6">
        <v>1096</v>
      </c>
      <c r="D1111" s="6">
        <v>74</v>
      </c>
      <c r="E1111" s="12">
        <v>63.7</v>
      </c>
      <c r="F1111" s="39">
        <f t="shared" si="818"/>
        <v>0.12499999999999981</v>
      </c>
      <c r="G1111" s="40">
        <f t="shared" si="819"/>
        <v>17.694444444444446</v>
      </c>
      <c r="H1111" s="41">
        <v>1242</v>
      </c>
      <c r="I1111" s="42">
        <v>158.38999999999999</v>
      </c>
      <c r="J1111" s="43">
        <f t="shared" si="820"/>
        <v>150.96109648148152</v>
      </c>
      <c r="K1111" s="44">
        <v>2.46</v>
      </c>
      <c r="L1111" s="45">
        <f t="shared" si="832"/>
        <v>155.24999999999977</v>
      </c>
      <c r="M1111" s="45">
        <f t="shared" si="821"/>
        <v>155.24999999999977</v>
      </c>
      <c r="N1111" s="46">
        <f t="shared" si="822"/>
        <v>464.60109648148125</v>
      </c>
      <c r="O1111" s="47">
        <f t="shared" si="788"/>
        <v>9889.4249999999865</v>
      </c>
      <c r="P1111" s="47">
        <f t="shared" si="823"/>
        <v>0</v>
      </c>
      <c r="Q1111" s="47">
        <f t="shared" si="824"/>
        <v>9889.4249999999865</v>
      </c>
      <c r="R1111" s="39">
        <f t="shared" si="828"/>
        <v>8259412.1249999991</v>
      </c>
      <c r="S1111" s="50">
        <f t="shared" si="803"/>
        <v>7558406.6250000028</v>
      </c>
      <c r="T1111" s="49">
        <f t="shared" si="825"/>
        <v>0</v>
      </c>
      <c r="U1111" s="58">
        <f t="shared" si="789"/>
        <v>1197176025.3337502</v>
      </c>
      <c r="V1111" s="39">
        <f t="shared" si="802"/>
        <v>0</v>
      </c>
      <c r="W1111" s="39">
        <f t="shared" si="826"/>
        <v>0</v>
      </c>
      <c r="X1111" s="39">
        <f t="shared" si="829"/>
        <v>0</v>
      </c>
    </row>
    <row r="1112" spans="2:24" x14ac:dyDescent="0.25">
      <c r="B1112" s="6" t="s">
        <v>60</v>
      </c>
      <c r="C1112" s="6">
        <v>1097</v>
      </c>
      <c r="D1112" s="6">
        <v>75</v>
      </c>
      <c r="E1112" s="12">
        <v>63.9</v>
      </c>
      <c r="F1112" s="39">
        <f t="shared" si="818"/>
        <v>-2.7777777777778172E-2</v>
      </c>
      <c r="G1112" s="40">
        <f t="shared" si="819"/>
        <v>17.75</v>
      </c>
      <c r="H1112" s="41">
        <v>1242</v>
      </c>
      <c r="I1112" s="42">
        <v>158.38999999999999</v>
      </c>
      <c r="J1112" s="43">
        <f t="shared" si="820"/>
        <v>151.91053500000001</v>
      </c>
      <c r="K1112" s="44">
        <v>2.46</v>
      </c>
      <c r="L1112" s="45">
        <f t="shared" si="832"/>
        <v>-34.50000000000049</v>
      </c>
      <c r="M1112" s="45">
        <f t="shared" si="821"/>
        <v>-34.50000000000049</v>
      </c>
      <c r="N1112" s="46">
        <f t="shared" si="822"/>
        <v>275.80053499999946</v>
      </c>
      <c r="O1112" s="47">
        <f t="shared" si="788"/>
        <v>-2204.5500000000311</v>
      </c>
      <c r="P1112" s="47">
        <f t="shared" si="823"/>
        <v>2204.5500000000311</v>
      </c>
      <c r="Q1112" s="47">
        <f t="shared" si="824"/>
        <v>0</v>
      </c>
      <c r="R1112" s="39">
        <f t="shared" si="828"/>
        <v>8259412.1249999991</v>
      </c>
      <c r="S1112" s="50">
        <f t="shared" si="803"/>
        <v>7560611.1750000026</v>
      </c>
      <c r="T1112" s="49">
        <f t="shared" si="825"/>
        <v>2204.5500000000311</v>
      </c>
      <c r="U1112" s="58">
        <f t="shared" si="789"/>
        <v>1197525204.0082502</v>
      </c>
      <c r="V1112" s="39">
        <f t="shared" si="802"/>
        <v>1785.6855000000253</v>
      </c>
      <c r="W1112" s="39">
        <f t="shared" si="826"/>
        <v>1785.6855000000253</v>
      </c>
      <c r="X1112" s="39">
        <f t="shared" ref="X1112" si="833">W1112</f>
        <v>1785.6855000000253</v>
      </c>
    </row>
    <row r="1113" spans="2:24" x14ac:dyDescent="0.25">
      <c r="B1113" s="6" t="s">
        <v>60</v>
      </c>
      <c r="C1113" s="6">
        <v>1098</v>
      </c>
      <c r="D1113" s="6">
        <v>76</v>
      </c>
      <c r="E1113" s="12">
        <v>63.5</v>
      </c>
      <c r="F1113" s="39">
        <f t="shared" si="818"/>
        <v>-0.2222222222222224</v>
      </c>
      <c r="G1113" s="40">
        <f t="shared" si="819"/>
        <v>17.638888888888889</v>
      </c>
      <c r="H1113" s="41">
        <v>1242</v>
      </c>
      <c r="I1113" s="42">
        <v>158.38999999999999</v>
      </c>
      <c r="J1113" s="43">
        <f t="shared" si="820"/>
        <v>150.01463425925928</v>
      </c>
      <c r="K1113" s="44">
        <v>2.46</v>
      </c>
      <c r="L1113" s="45">
        <f t="shared" si="832"/>
        <v>-276.00000000000023</v>
      </c>
      <c r="M1113" s="45">
        <f t="shared" si="821"/>
        <v>-276.00000000000023</v>
      </c>
      <c r="N1113" s="46">
        <f t="shared" si="822"/>
        <v>32.404634259259069</v>
      </c>
      <c r="O1113" s="47">
        <f t="shared" si="788"/>
        <v>-17526.000000000015</v>
      </c>
      <c r="P1113" s="47">
        <f t="shared" si="823"/>
        <v>17526.000000000015</v>
      </c>
      <c r="Q1113" s="47">
        <f t="shared" si="824"/>
        <v>0</v>
      </c>
      <c r="R1113" s="39">
        <f t="shared" si="828"/>
        <v>8259412.1249999991</v>
      </c>
      <c r="S1113" s="50">
        <f t="shared" si="803"/>
        <v>7578137.1750000026</v>
      </c>
      <c r="T1113" s="49">
        <f t="shared" si="825"/>
        <v>17526.000000000015</v>
      </c>
      <c r="U1113" s="58">
        <f t="shared" si="789"/>
        <v>1200301147.1482503</v>
      </c>
      <c r="V1113" s="39">
        <f t="shared" si="802"/>
        <v>14196.060000000012</v>
      </c>
      <c r="W1113" s="39">
        <f t="shared" si="826"/>
        <v>14196.060000000012</v>
      </c>
      <c r="X1113" s="39">
        <f t="shared" ref="X1113" si="834">W1113+X1112</f>
        <v>15981.745500000037</v>
      </c>
    </row>
    <row r="1114" spans="2:24" x14ac:dyDescent="0.25">
      <c r="B1114" s="6" t="s">
        <v>60</v>
      </c>
      <c r="C1114" s="6">
        <v>1099</v>
      </c>
      <c r="D1114" s="6">
        <v>77</v>
      </c>
      <c r="E1114" s="12">
        <v>62.3</v>
      </c>
      <c r="F1114" s="39">
        <f t="shared" si="818"/>
        <v>-0.44444444444444481</v>
      </c>
      <c r="G1114" s="40">
        <f t="shared" si="819"/>
        <v>17.305555555555554</v>
      </c>
      <c r="H1114" s="41">
        <v>1242</v>
      </c>
      <c r="I1114" s="42">
        <v>158.38999999999999</v>
      </c>
      <c r="J1114" s="43">
        <f t="shared" si="820"/>
        <v>144.39836314814812</v>
      </c>
      <c r="K1114" s="44">
        <v>2.46</v>
      </c>
      <c r="L1114" s="45">
        <f t="shared" si="832"/>
        <v>-552.00000000000045</v>
      </c>
      <c r="M1114" s="45">
        <f t="shared" si="821"/>
        <v>-552.00000000000045</v>
      </c>
      <c r="N1114" s="46">
        <f t="shared" si="822"/>
        <v>-249.21163685185235</v>
      </c>
      <c r="O1114" s="47">
        <f t="shared" si="788"/>
        <v>-34389.600000000028</v>
      </c>
      <c r="P1114" s="47">
        <f t="shared" si="823"/>
        <v>34389.600000000028</v>
      </c>
      <c r="Q1114" s="47">
        <f t="shared" si="824"/>
        <v>0</v>
      </c>
      <c r="R1114" s="39">
        <f t="shared" si="828"/>
        <v>8259412.1249999991</v>
      </c>
      <c r="S1114" s="50">
        <f t="shared" si="803"/>
        <v>7612526.7750000022</v>
      </c>
      <c r="T1114" s="49">
        <f t="shared" si="825"/>
        <v>34389.600000000028</v>
      </c>
      <c r="U1114" s="58">
        <f t="shared" si="789"/>
        <v>1205748115.8922503</v>
      </c>
      <c r="V1114" s="39">
        <f t="shared" si="802"/>
        <v>27855.576000000023</v>
      </c>
      <c r="W1114" s="39">
        <f t="shared" si="826"/>
        <v>27855.576000000023</v>
      </c>
      <c r="X1114" s="39">
        <f t="shared" si="829"/>
        <v>43837.321500000064</v>
      </c>
    </row>
    <row r="1115" spans="2:24" x14ac:dyDescent="0.25">
      <c r="B1115" s="6" t="s">
        <v>60</v>
      </c>
      <c r="C1115" s="6">
        <v>1100</v>
      </c>
      <c r="D1115" s="6">
        <v>78</v>
      </c>
      <c r="E1115" s="12">
        <v>60.3</v>
      </c>
      <c r="F1115" s="39">
        <f t="shared" si="818"/>
        <v>-0.47222222222222199</v>
      </c>
      <c r="G1115" s="40">
        <f t="shared" si="819"/>
        <v>16.75</v>
      </c>
      <c r="H1115" s="41">
        <v>1242</v>
      </c>
      <c r="I1115" s="42">
        <v>158.38999999999999</v>
      </c>
      <c r="J1115" s="43">
        <f t="shared" si="820"/>
        <v>135.276015</v>
      </c>
      <c r="K1115" s="44">
        <v>2.46</v>
      </c>
      <c r="L1115" s="45">
        <f t="shared" si="832"/>
        <v>-586.49999999999966</v>
      </c>
      <c r="M1115" s="45">
        <f t="shared" si="821"/>
        <v>-586.49999999999966</v>
      </c>
      <c r="N1115" s="46">
        <f t="shared" si="822"/>
        <v>-292.83398499999964</v>
      </c>
      <c r="O1115" s="47">
        <f t="shared" si="788"/>
        <v>-35365.949999999975</v>
      </c>
      <c r="P1115" s="47">
        <f t="shared" si="823"/>
        <v>35365.949999999975</v>
      </c>
      <c r="Q1115" s="47">
        <f t="shared" si="824"/>
        <v>0</v>
      </c>
      <c r="R1115" s="39">
        <f t="shared" si="828"/>
        <v>8259412.1249999991</v>
      </c>
      <c r="S1115" s="50">
        <f t="shared" si="803"/>
        <v>7647892.7250000024</v>
      </c>
      <c r="T1115" s="49">
        <f t="shared" si="825"/>
        <v>35365.949999999975</v>
      </c>
      <c r="U1115" s="58">
        <f t="shared" si="789"/>
        <v>1211349728.7127502</v>
      </c>
      <c r="V1115" s="39">
        <f t="shared" si="802"/>
        <v>28646.419499999982</v>
      </c>
      <c r="W1115" s="39">
        <f t="shared" si="826"/>
        <v>28646.419499999982</v>
      </c>
      <c r="X1115" s="39">
        <f t="shared" si="829"/>
        <v>72483.741000000038</v>
      </c>
    </row>
    <row r="1116" spans="2:24" x14ac:dyDescent="0.25">
      <c r="B1116" s="6" t="s">
        <v>60</v>
      </c>
      <c r="C1116" s="6">
        <v>1101</v>
      </c>
      <c r="D1116" s="6">
        <v>79</v>
      </c>
      <c r="E1116" s="12">
        <v>58.9</v>
      </c>
      <c r="F1116" s="39">
        <f t="shared" si="818"/>
        <v>-0.26388888888888867</v>
      </c>
      <c r="G1116" s="40">
        <f t="shared" si="819"/>
        <v>16.361111111111111</v>
      </c>
      <c r="H1116" s="41">
        <v>1242</v>
      </c>
      <c r="I1116" s="42">
        <v>158.38999999999999</v>
      </c>
      <c r="J1116" s="43">
        <f t="shared" si="820"/>
        <v>129.06746092592593</v>
      </c>
      <c r="K1116" s="44">
        <v>2.46</v>
      </c>
      <c r="L1116" s="45">
        <f t="shared" si="832"/>
        <v>-327.74999999999972</v>
      </c>
      <c r="M1116" s="45">
        <f t="shared" si="821"/>
        <v>-327.74999999999972</v>
      </c>
      <c r="N1116" s="46">
        <f t="shared" si="822"/>
        <v>-40.292539074073773</v>
      </c>
      <c r="O1116" s="47">
        <f t="shared" si="788"/>
        <v>-19304.474999999984</v>
      </c>
      <c r="P1116" s="47">
        <f t="shared" si="823"/>
        <v>19304.474999999984</v>
      </c>
      <c r="Q1116" s="47">
        <f t="shared" si="824"/>
        <v>0</v>
      </c>
      <c r="R1116" s="39">
        <f t="shared" si="828"/>
        <v>8259412.1249999991</v>
      </c>
      <c r="S1116" s="50">
        <f t="shared" si="803"/>
        <v>7667197.200000002</v>
      </c>
      <c r="T1116" s="49">
        <f t="shared" si="825"/>
        <v>19304.474999999984</v>
      </c>
      <c r="U1116" s="58">
        <f t="shared" si="789"/>
        <v>1214407364.5080001</v>
      </c>
      <c r="V1116" s="39">
        <f t="shared" si="802"/>
        <v>15636.624749999988</v>
      </c>
      <c r="W1116" s="39">
        <f t="shared" si="826"/>
        <v>15636.624749999988</v>
      </c>
      <c r="X1116" s="39">
        <f t="shared" ref="X1116" si="835">W1116</f>
        <v>15636.624749999988</v>
      </c>
    </row>
    <row r="1117" spans="2:24" x14ac:dyDescent="0.25">
      <c r="B1117" s="6" t="s">
        <v>60</v>
      </c>
      <c r="C1117" s="6">
        <v>1102</v>
      </c>
      <c r="D1117" s="6">
        <v>80</v>
      </c>
      <c r="E1117" s="12">
        <v>58.4</v>
      </c>
      <c r="F1117" s="39">
        <f t="shared" si="818"/>
        <v>-1.3888888888889086E-2</v>
      </c>
      <c r="G1117" s="40">
        <f t="shared" si="819"/>
        <v>16.222222222222221</v>
      </c>
      <c r="H1117" s="41">
        <v>1242</v>
      </c>
      <c r="I1117" s="42">
        <v>158.38999999999999</v>
      </c>
      <c r="J1117" s="43">
        <f t="shared" si="820"/>
        <v>126.88546370370369</v>
      </c>
      <c r="K1117" s="44">
        <v>2.46</v>
      </c>
      <c r="L1117" s="45">
        <f t="shared" si="832"/>
        <v>-17.250000000000245</v>
      </c>
      <c r="M1117" s="45">
        <f t="shared" si="821"/>
        <v>-17.250000000000245</v>
      </c>
      <c r="N1117" s="46">
        <f t="shared" si="822"/>
        <v>268.02546370370345</v>
      </c>
      <c r="O1117" s="47">
        <f t="shared" ref="O1117:O1180" si="836">M1117*E1117</f>
        <v>-1007.4000000000143</v>
      </c>
      <c r="P1117" s="47">
        <f t="shared" si="823"/>
        <v>1007.4000000000143</v>
      </c>
      <c r="Q1117" s="47">
        <f t="shared" si="824"/>
        <v>0</v>
      </c>
      <c r="R1117" s="39">
        <f t="shared" si="828"/>
        <v>8259412.1249999991</v>
      </c>
      <c r="S1117" s="50">
        <f t="shared" si="803"/>
        <v>7668204.6000000024</v>
      </c>
      <c r="T1117" s="49">
        <f t="shared" si="825"/>
        <v>1007.4000000000143</v>
      </c>
      <c r="U1117" s="58">
        <f t="shared" ref="U1117:U1180" si="837">S1117*I1117</f>
        <v>1214566926.5940003</v>
      </c>
      <c r="V1117" s="39">
        <f t="shared" si="802"/>
        <v>815.99400000001162</v>
      </c>
      <c r="W1117" s="39">
        <f t="shared" si="826"/>
        <v>815.99400000001162</v>
      </c>
      <c r="X1117" s="39">
        <f t="shared" ref="X1117" si="838">W1117+X1116</f>
        <v>16452.618750000001</v>
      </c>
    </row>
    <row r="1118" spans="2:24" x14ac:dyDescent="0.25">
      <c r="B1118" s="6" t="s">
        <v>60</v>
      </c>
      <c r="C1118" s="6">
        <v>1103</v>
      </c>
      <c r="D1118" s="6">
        <v>81</v>
      </c>
      <c r="E1118" s="12">
        <v>58.8</v>
      </c>
      <c r="F1118" s="39">
        <f t="shared" si="818"/>
        <v>0.25000000000000061</v>
      </c>
      <c r="G1118" s="40">
        <f t="shared" si="819"/>
        <v>16.333333333333332</v>
      </c>
      <c r="H1118" s="41">
        <v>1242</v>
      </c>
      <c r="I1118" s="42">
        <v>158.38999999999999</v>
      </c>
      <c r="J1118" s="43">
        <f t="shared" si="820"/>
        <v>128.6295733333333</v>
      </c>
      <c r="K1118" s="44">
        <v>2.46</v>
      </c>
      <c r="L1118" s="45">
        <f t="shared" si="832"/>
        <v>310.50000000000074</v>
      </c>
      <c r="M1118" s="45">
        <f t="shared" si="821"/>
        <v>310.50000000000074</v>
      </c>
      <c r="N1118" s="46">
        <f t="shared" si="822"/>
        <v>597.51957333333394</v>
      </c>
      <c r="O1118" s="47">
        <f t="shared" si="836"/>
        <v>18257.400000000041</v>
      </c>
      <c r="P1118" s="47">
        <f t="shared" si="823"/>
        <v>0</v>
      </c>
      <c r="Q1118" s="47">
        <f t="shared" si="824"/>
        <v>18257.400000000041</v>
      </c>
      <c r="R1118" s="39">
        <f t="shared" si="828"/>
        <v>8277669.5249999994</v>
      </c>
      <c r="S1118" s="50">
        <f t="shared" si="803"/>
        <v>7668204.6000000024</v>
      </c>
      <c r="T1118" s="49">
        <f t="shared" si="825"/>
        <v>0</v>
      </c>
      <c r="U1118" s="58">
        <f t="shared" si="837"/>
        <v>1214566926.5940003</v>
      </c>
      <c r="V1118" s="39">
        <f t="shared" si="802"/>
        <v>0</v>
      </c>
      <c r="W1118" s="39">
        <f t="shared" si="826"/>
        <v>0</v>
      </c>
      <c r="X1118" s="39">
        <f t="shared" si="829"/>
        <v>16452.618750000001</v>
      </c>
    </row>
    <row r="1119" spans="2:24" x14ac:dyDescent="0.25">
      <c r="B1119" s="6" t="s">
        <v>60</v>
      </c>
      <c r="C1119" s="6">
        <v>1104</v>
      </c>
      <c r="D1119" s="6">
        <v>82</v>
      </c>
      <c r="E1119" s="12">
        <v>60.2</v>
      </c>
      <c r="F1119" s="39">
        <f t="shared" si="818"/>
        <v>0.4861111111111111</v>
      </c>
      <c r="G1119" s="40">
        <f t="shared" si="819"/>
        <v>16.722222222222221</v>
      </c>
      <c r="H1119" s="41">
        <v>1242</v>
      </c>
      <c r="I1119" s="42">
        <v>158.38999999999999</v>
      </c>
      <c r="J1119" s="43">
        <f t="shared" si="820"/>
        <v>134.82771037037037</v>
      </c>
      <c r="K1119" s="44">
        <v>2.46</v>
      </c>
      <c r="L1119" s="45">
        <f t="shared" si="832"/>
        <v>603.75</v>
      </c>
      <c r="M1119" s="45">
        <f t="shared" si="821"/>
        <v>603.75</v>
      </c>
      <c r="N1119" s="46">
        <f t="shared" si="822"/>
        <v>896.96771037037036</v>
      </c>
      <c r="O1119" s="47">
        <f t="shared" si="836"/>
        <v>36345.75</v>
      </c>
      <c r="P1119" s="47">
        <f t="shared" si="823"/>
        <v>0</v>
      </c>
      <c r="Q1119" s="47">
        <f t="shared" si="824"/>
        <v>36345.75</v>
      </c>
      <c r="R1119" s="39">
        <f t="shared" si="828"/>
        <v>8314015.2749999994</v>
      </c>
      <c r="S1119" s="50">
        <f t="shared" si="803"/>
        <v>7668204.6000000024</v>
      </c>
      <c r="T1119" s="49">
        <f t="shared" si="825"/>
        <v>0</v>
      </c>
      <c r="U1119" s="58">
        <f t="shared" si="837"/>
        <v>1214566926.5940003</v>
      </c>
      <c r="V1119" s="39">
        <f t="shared" si="802"/>
        <v>0</v>
      </c>
      <c r="W1119" s="39">
        <f t="shared" si="826"/>
        <v>0</v>
      </c>
      <c r="X1119" s="39">
        <f t="shared" si="829"/>
        <v>16452.618750000001</v>
      </c>
    </row>
    <row r="1120" spans="2:24" x14ac:dyDescent="0.25">
      <c r="B1120" s="6" t="s">
        <v>60</v>
      </c>
      <c r="C1120" s="6">
        <v>1105</v>
      </c>
      <c r="D1120" s="6">
        <v>83</v>
      </c>
      <c r="E1120" s="12">
        <v>62.3</v>
      </c>
      <c r="F1120" s="39">
        <f t="shared" si="818"/>
        <v>0.51388888888888828</v>
      </c>
      <c r="G1120" s="40">
        <f t="shared" si="819"/>
        <v>17.305555555555554</v>
      </c>
      <c r="H1120" s="41">
        <v>1242</v>
      </c>
      <c r="I1120" s="42">
        <v>158.38999999999999</v>
      </c>
      <c r="J1120" s="43">
        <f t="shared" si="820"/>
        <v>144.39836314814812</v>
      </c>
      <c r="K1120" s="44">
        <v>2.46</v>
      </c>
      <c r="L1120" s="45">
        <f t="shared" si="832"/>
        <v>638.2499999999992</v>
      </c>
      <c r="M1120" s="45">
        <f t="shared" si="821"/>
        <v>638.2499999999992</v>
      </c>
      <c r="N1120" s="46">
        <f t="shared" si="822"/>
        <v>941.03836314814725</v>
      </c>
      <c r="O1120" s="47">
        <f t="shared" si="836"/>
        <v>39762.974999999948</v>
      </c>
      <c r="P1120" s="47">
        <f t="shared" si="823"/>
        <v>0</v>
      </c>
      <c r="Q1120" s="47">
        <f t="shared" si="824"/>
        <v>39762.974999999948</v>
      </c>
      <c r="R1120" s="39">
        <f t="shared" si="828"/>
        <v>8353778.2499999991</v>
      </c>
      <c r="S1120" s="50">
        <f t="shared" si="803"/>
        <v>7668204.6000000024</v>
      </c>
      <c r="T1120" s="49">
        <f t="shared" si="825"/>
        <v>0</v>
      </c>
      <c r="U1120" s="58">
        <f t="shared" si="837"/>
        <v>1214566926.5940003</v>
      </c>
      <c r="V1120" s="39">
        <f t="shared" si="802"/>
        <v>0</v>
      </c>
      <c r="W1120" s="39">
        <f t="shared" si="826"/>
        <v>0</v>
      </c>
      <c r="X1120" s="39">
        <f t="shared" ref="X1120" si="839">W1120</f>
        <v>0</v>
      </c>
    </row>
    <row r="1121" spans="2:24" x14ac:dyDescent="0.25">
      <c r="B1121" s="6" t="s">
        <v>60</v>
      </c>
      <c r="C1121" s="6">
        <v>1106</v>
      </c>
      <c r="D1121" s="6">
        <v>84</v>
      </c>
      <c r="E1121" s="12">
        <v>63.9</v>
      </c>
      <c r="F1121" s="39">
        <f t="shared" si="818"/>
        <v>0.30555555555555597</v>
      </c>
      <c r="G1121" s="40">
        <f t="shared" si="819"/>
        <v>17.75</v>
      </c>
      <c r="H1121" s="41">
        <v>1242</v>
      </c>
      <c r="I1121" s="42">
        <v>158.38999999999999</v>
      </c>
      <c r="J1121" s="43">
        <f t="shared" si="820"/>
        <v>151.91053500000001</v>
      </c>
      <c r="K1121" s="44">
        <v>2.46</v>
      </c>
      <c r="L1121" s="45">
        <f t="shared" si="832"/>
        <v>379.50000000000051</v>
      </c>
      <c r="M1121" s="45">
        <f t="shared" si="821"/>
        <v>379.50000000000051</v>
      </c>
      <c r="N1121" s="46">
        <f t="shared" si="822"/>
        <v>689.80053500000054</v>
      </c>
      <c r="O1121" s="47">
        <f t="shared" si="836"/>
        <v>24250.050000000032</v>
      </c>
      <c r="P1121" s="47">
        <f t="shared" si="823"/>
        <v>0</v>
      </c>
      <c r="Q1121" s="47">
        <f t="shared" si="824"/>
        <v>24250.050000000032</v>
      </c>
      <c r="R1121" s="39">
        <f t="shared" si="828"/>
        <v>8378028.2999999989</v>
      </c>
      <c r="S1121" s="50">
        <f t="shared" si="803"/>
        <v>7668204.6000000024</v>
      </c>
      <c r="T1121" s="49">
        <f t="shared" si="825"/>
        <v>0</v>
      </c>
      <c r="U1121" s="58">
        <f t="shared" si="837"/>
        <v>1214566926.5940003</v>
      </c>
      <c r="V1121" s="39">
        <f t="shared" si="802"/>
        <v>0</v>
      </c>
      <c r="W1121" s="39">
        <f t="shared" si="826"/>
        <v>0</v>
      </c>
      <c r="X1121" s="39">
        <f t="shared" ref="X1121" si="840">W1121+X1120</f>
        <v>0</v>
      </c>
    </row>
    <row r="1122" spans="2:24" x14ac:dyDescent="0.25">
      <c r="B1122" s="6" t="s">
        <v>60</v>
      </c>
      <c r="C1122" s="6">
        <v>1107</v>
      </c>
      <c r="D1122" s="6">
        <v>85</v>
      </c>
      <c r="E1122" s="12">
        <v>64.5</v>
      </c>
      <c r="F1122" s="39">
        <f t="shared" si="818"/>
        <v>6.9444444444445433E-2</v>
      </c>
      <c r="G1122" s="40">
        <f t="shared" si="819"/>
        <v>17.916666666666668</v>
      </c>
      <c r="H1122" s="41">
        <v>1242</v>
      </c>
      <c r="I1122" s="42">
        <v>158.38999999999999</v>
      </c>
      <c r="J1122" s="43">
        <f t="shared" si="820"/>
        <v>154.77670833333337</v>
      </c>
      <c r="K1122" s="44">
        <v>2.46</v>
      </c>
      <c r="L1122" s="45">
        <f t="shared" si="832"/>
        <v>86.250000000001222</v>
      </c>
      <c r="M1122" s="45">
        <f t="shared" si="821"/>
        <v>86.250000000001222</v>
      </c>
      <c r="N1122" s="46">
        <f t="shared" si="822"/>
        <v>399.41670833333455</v>
      </c>
      <c r="O1122" s="47">
        <f t="shared" si="836"/>
        <v>5563.1250000000791</v>
      </c>
      <c r="P1122" s="47">
        <f t="shared" si="823"/>
        <v>0</v>
      </c>
      <c r="Q1122" s="47">
        <f t="shared" si="824"/>
        <v>5563.1250000000791</v>
      </c>
      <c r="R1122" s="39">
        <f t="shared" si="828"/>
        <v>8383591.4249999989</v>
      </c>
      <c r="S1122" s="50">
        <f t="shared" si="803"/>
        <v>7668204.6000000024</v>
      </c>
      <c r="T1122" s="49">
        <f t="shared" si="825"/>
        <v>0</v>
      </c>
      <c r="U1122" s="58">
        <f t="shared" si="837"/>
        <v>1214566926.5940003</v>
      </c>
      <c r="V1122" s="39">
        <f t="shared" si="802"/>
        <v>0</v>
      </c>
      <c r="W1122" s="39">
        <f t="shared" si="826"/>
        <v>0</v>
      </c>
      <c r="X1122" s="39">
        <f t="shared" si="829"/>
        <v>0</v>
      </c>
    </row>
    <row r="1123" spans="2:24" x14ac:dyDescent="0.25">
      <c r="B1123" s="6" t="s">
        <v>60</v>
      </c>
      <c r="C1123" s="6">
        <v>1108</v>
      </c>
      <c r="D1123" s="6">
        <v>86</v>
      </c>
      <c r="E1123" s="12">
        <v>64.400000000000006</v>
      </c>
      <c r="F1123" s="39">
        <f t="shared" si="818"/>
        <v>-0.1388888888888889</v>
      </c>
      <c r="G1123" s="40">
        <f t="shared" si="819"/>
        <v>17.888888888888889</v>
      </c>
      <c r="H1123" s="41">
        <v>1242</v>
      </c>
      <c r="I1123" s="42">
        <v>158.38999999999999</v>
      </c>
      <c r="J1123" s="43">
        <f t="shared" si="820"/>
        <v>154.2971525925926</v>
      </c>
      <c r="K1123" s="44">
        <v>2.46</v>
      </c>
      <c r="L1123" s="45">
        <f t="shared" si="832"/>
        <v>-172.5</v>
      </c>
      <c r="M1123" s="45">
        <f t="shared" si="821"/>
        <v>-172.5</v>
      </c>
      <c r="N1123" s="46">
        <f t="shared" si="822"/>
        <v>140.18715259259261</v>
      </c>
      <c r="O1123" s="47">
        <f t="shared" si="836"/>
        <v>-11109.000000000002</v>
      </c>
      <c r="P1123" s="47">
        <f t="shared" si="823"/>
        <v>11109.000000000002</v>
      </c>
      <c r="Q1123" s="47">
        <f t="shared" si="824"/>
        <v>0</v>
      </c>
      <c r="R1123" s="39">
        <f t="shared" si="828"/>
        <v>8383591.4249999989</v>
      </c>
      <c r="S1123" s="50">
        <f t="shared" si="803"/>
        <v>7679313.6000000024</v>
      </c>
      <c r="T1123" s="49">
        <f t="shared" si="825"/>
        <v>11109.000000000002</v>
      </c>
      <c r="U1123" s="58">
        <f t="shared" si="837"/>
        <v>1216326481.1040003</v>
      </c>
      <c r="V1123" s="39">
        <f t="shared" si="802"/>
        <v>8998.2900000000027</v>
      </c>
      <c r="W1123" s="39">
        <f t="shared" si="826"/>
        <v>8998.2900000000027</v>
      </c>
      <c r="X1123" s="39">
        <f t="shared" si="829"/>
        <v>8998.2900000000027</v>
      </c>
    </row>
    <row r="1124" spans="2:24" x14ac:dyDescent="0.25">
      <c r="B1124" s="6" t="s">
        <v>60</v>
      </c>
      <c r="C1124" s="6">
        <v>1109</v>
      </c>
      <c r="D1124" s="6">
        <v>87</v>
      </c>
      <c r="E1124" s="12">
        <v>63.5</v>
      </c>
      <c r="F1124" s="39">
        <f t="shared" si="818"/>
        <v>-0.33333333333333409</v>
      </c>
      <c r="G1124" s="40">
        <f t="shared" si="819"/>
        <v>17.638888888888889</v>
      </c>
      <c r="H1124" s="41">
        <v>1242</v>
      </c>
      <c r="I1124" s="42">
        <v>158.38999999999999</v>
      </c>
      <c r="J1124" s="43">
        <f t="shared" si="820"/>
        <v>150.01463425925928</v>
      </c>
      <c r="K1124" s="44">
        <v>2.46</v>
      </c>
      <c r="L1124" s="45">
        <f t="shared" si="832"/>
        <v>-414.00000000000097</v>
      </c>
      <c r="M1124" s="45">
        <f t="shared" si="821"/>
        <v>-414.00000000000097</v>
      </c>
      <c r="N1124" s="46">
        <f t="shared" si="822"/>
        <v>-105.59536574074167</v>
      </c>
      <c r="O1124" s="47">
        <f t="shared" si="836"/>
        <v>-26289.000000000062</v>
      </c>
      <c r="P1124" s="47">
        <f t="shared" si="823"/>
        <v>26289.000000000062</v>
      </c>
      <c r="Q1124" s="47">
        <f t="shared" si="824"/>
        <v>0</v>
      </c>
      <c r="R1124" s="39">
        <f t="shared" si="828"/>
        <v>8383591.4249999989</v>
      </c>
      <c r="S1124" s="50">
        <f t="shared" si="803"/>
        <v>7705602.6000000024</v>
      </c>
      <c r="T1124" s="49">
        <f t="shared" si="825"/>
        <v>26289.000000000062</v>
      </c>
      <c r="U1124" s="58">
        <f t="shared" si="837"/>
        <v>1220490395.8140004</v>
      </c>
      <c r="V1124" s="39">
        <f t="shared" si="802"/>
        <v>21294.090000000051</v>
      </c>
      <c r="W1124" s="39">
        <f t="shared" si="826"/>
        <v>21294.090000000051</v>
      </c>
      <c r="X1124" s="39">
        <f t="shared" ref="X1124" si="841">W1124</f>
        <v>21294.090000000051</v>
      </c>
    </row>
    <row r="1125" spans="2:24" x14ac:dyDescent="0.25">
      <c r="B1125" s="6" t="s">
        <v>60</v>
      </c>
      <c r="C1125" s="6">
        <v>1110</v>
      </c>
      <c r="D1125" s="6">
        <v>88</v>
      </c>
      <c r="E1125" s="12">
        <v>62</v>
      </c>
      <c r="F1125" s="39">
        <f t="shared" si="818"/>
        <v>-0.31944444444444403</v>
      </c>
      <c r="G1125" s="40">
        <f t="shared" si="819"/>
        <v>17.222222222222221</v>
      </c>
      <c r="H1125" s="41">
        <v>1242</v>
      </c>
      <c r="I1125" s="42">
        <v>158.38999999999999</v>
      </c>
      <c r="J1125" s="43">
        <f t="shared" si="820"/>
        <v>143.01103703703703</v>
      </c>
      <c r="K1125" s="44">
        <v>2.46</v>
      </c>
      <c r="L1125" s="45">
        <f t="shared" si="832"/>
        <v>-396.74999999999949</v>
      </c>
      <c r="M1125" s="45">
        <f t="shared" si="821"/>
        <v>-396.74999999999949</v>
      </c>
      <c r="N1125" s="46">
        <f t="shared" si="822"/>
        <v>-95.348962962962503</v>
      </c>
      <c r="O1125" s="47">
        <f t="shared" si="836"/>
        <v>-24598.499999999967</v>
      </c>
      <c r="P1125" s="47">
        <f t="shared" si="823"/>
        <v>24598.499999999967</v>
      </c>
      <c r="Q1125" s="47">
        <f t="shared" si="824"/>
        <v>0</v>
      </c>
      <c r="R1125" s="39">
        <f t="shared" si="828"/>
        <v>8383591.4249999989</v>
      </c>
      <c r="S1125" s="50">
        <f t="shared" si="803"/>
        <v>7730201.1000000024</v>
      </c>
      <c r="T1125" s="49">
        <f t="shared" si="825"/>
        <v>24598.499999999967</v>
      </c>
      <c r="U1125" s="58">
        <f t="shared" si="837"/>
        <v>1224386552.2290003</v>
      </c>
      <c r="V1125" s="39">
        <f t="shared" si="802"/>
        <v>19924.784999999974</v>
      </c>
      <c r="W1125" s="39">
        <f t="shared" si="826"/>
        <v>19924.784999999974</v>
      </c>
      <c r="X1125" s="39">
        <f t="shared" ref="X1125" si="842">W1125+X1124</f>
        <v>41218.875000000029</v>
      </c>
    </row>
    <row r="1126" spans="2:24" x14ac:dyDescent="0.25">
      <c r="B1126" s="6" t="s">
        <v>60</v>
      </c>
      <c r="C1126" s="6">
        <v>1111</v>
      </c>
      <c r="D1126" s="6">
        <v>89</v>
      </c>
      <c r="E1126" s="12">
        <v>61.2</v>
      </c>
      <c r="F1126" s="39">
        <f t="shared" si="818"/>
        <v>-9.7222222222222612E-2</v>
      </c>
      <c r="G1126" s="40">
        <f t="shared" si="819"/>
        <v>17</v>
      </c>
      <c r="H1126" s="41">
        <v>1242</v>
      </c>
      <c r="I1126" s="42">
        <v>158.38999999999999</v>
      </c>
      <c r="J1126" s="43">
        <f t="shared" si="820"/>
        <v>139.34424000000001</v>
      </c>
      <c r="K1126" s="44">
        <v>2.46</v>
      </c>
      <c r="L1126" s="45">
        <f t="shared" si="832"/>
        <v>-120.75000000000048</v>
      </c>
      <c r="M1126" s="45">
        <f t="shared" si="821"/>
        <v>-120.75000000000048</v>
      </c>
      <c r="N1126" s="46">
        <f t="shared" si="822"/>
        <v>176.98423999999952</v>
      </c>
      <c r="O1126" s="47">
        <f t="shared" si="836"/>
        <v>-7389.9000000000296</v>
      </c>
      <c r="P1126" s="47">
        <f t="shared" si="823"/>
        <v>7389.9000000000296</v>
      </c>
      <c r="Q1126" s="47">
        <f t="shared" si="824"/>
        <v>0</v>
      </c>
      <c r="R1126" s="39">
        <f t="shared" si="828"/>
        <v>8383591.4249999989</v>
      </c>
      <c r="S1126" s="50">
        <f t="shared" si="803"/>
        <v>7737591.0000000028</v>
      </c>
      <c r="T1126" s="49">
        <f t="shared" si="825"/>
        <v>7389.9000000000296</v>
      </c>
      <c r="U1126" s="58">
        <f t="shared" si="837"/>
        <v>1225557038.4900002</v>
      </c>
      <c r="V1126" s="39">
        <f t="shared" si="802"/>
        <v>5985.8190000000241</v>
      </c>
      <c r="W1126" s="39">
        <f t="shared" si="826"/>
        <v>5985.8190000000241</v>
      </c>
      <c r="X1126" s="39">
        <f t="shared" si="829"/>
        <v>47204.694000000054</v>
      </c>
    </row>
    <row r="1127" spans="2:24" x14ac:dyDescent="0.25">
      <c r="B1127" s="6" t="s">
        <v>60</v>
      </c>
      <c r="C1127" s="6">
        <v>1112</v>
      </c>
      <c r="D1127" s="6">
        <v>90</v>
      </c>
      <c r="E1127" s="12">
        <v>61.3</v>
      </c>
      <c r="F1127" s="39">
        <f t="shared" si="818"/>
        <v>0.19444444444444425</v>
      </c>
      <c r="G1127" s="40">
        <f t="shared" si="819"/>
        <v>17.027777777777775</v>
      </c>
      <c r="H1127" s="41">
        <v>1242</v>
      </c>
      <c r="I1127" s="42">
        <v>158.38999999999999</v>
      </c>
      <c r="J1127" s="43">
        <f t="shared" si="820"/>
        <v>139.79998537037034</v>
      </c>
      <c r="K1127" s="44">
        <v>2.46</v>
      </c>
      <c r="L1127" s="45">
        <f t="shared" si="832"/>
        <v>241.49999999999977</v>
      </c>
      <c r="M1127" s="45">
        <f t="shared" si="821"/>
        <v>241.49999999999977</v>
      </c>
      <c r="N1127" s="46">
        <f t="shared" si="822"/>
        <v>539.6899853703701</v>
      </c>
      <c r="O1127" s="47">
        <f t="shared" si="836"/>
        <v>14803.949999999986</v>
      </c>
      <c r="P1127" s="47">
        <f t="shared" si="823"/>
        <v>0</v>
      </c>
      <c r="Q1127" s="47">
        <f t="shared" si="824"/>
        <v>14803.949999999986</v>
      </c>
      <c r="R1127" s="39">
        <f t="shared" si="828"/>
        <v>8398395.3749999981</v>
      </c>
      <c r="S1127" s="50">
        <f t="shared" si="803"/>
        <v>7737591.0000000028</v>
      </c>
      <c r="T1127" s="49">
        <f t="shared" si="825"/>
        <v>0</v>
      </c>
      <c r="U1127" s="58">
        <f t="shared" si="837"/>
        <v>1225557038.4900002</v>
      </c>
      <c r="V1127" s="39">
        <f t="shared" si="802"/>
        <v>0</v>
      </c>
      <c r="W1127" s="39">
        <f t="shared" si="826"/>
        <v>0</v>
      </c>
      <c r="X1127" s="39">
        <f t="shared" si="829"/>
        <v>47204.694000000054</v>
      </c>
    </row>
    <row r="1128" spans="2:24" x14ac:dyDescent="0.25">
      <c r="B1128" s="6" t="s">
        <v>60</v>
      </c>
      <c r="C1128" s="6">
        <v>1113</v>
      </c>
      <c r="D1128" s="6">
        <v>91</v>
      </c>
      <c r="E1128" s="12">
        <v>62.6</v>
      </c>
      <c r="F1128" s="39">
        <f t="shared" si="818"/>
        <v>0.55555555555555558</v>
      </c>
      <c r="G1128" s="40">
        <f t="shared" si="819"/>
        <v>17.388888888888889</v>
      </c>
      <c r="H1128" s="41">
        <v>1242</v>
      </c>
      <c r="I1128" s="42">
        <v>158.38999999999999</v>
      </c>
      <c r="J1128" s="43">
        <f t="shared" si="820"/>
        <v>145.79238592592597</v>
      </c>
      <c r="K1128" s="44">
        <v>2.46</v>
      </c>
      <c r="L1128" s="45">
        <f t="shared" si="832"/>
        <v>690</v>
      </c>
      <c r="M1128" s="45">
        <f t="shared" si="821"/>
        <v>690</v>
      </c>
      <c r="N1128" s="46">
        <f t="shared" si="822"/>
        <v>994.18238592592593</v>
      </c>
      <c r="O1128" s="47">
        <f t="shared" si="836"/>
        <v>43194</v>
      </c>
      <c r="P1128" s="47">
        <f t="shared" si="823"/>
        <v>0</v>
      </c>
      <c r="Q1128" s="47">
        <f t="shared" si="824"/>
        <v>43194</v>
      </c>
      <c r="R1128" s="39">
        <f t="shared" si="828"/>
        <v>8441589.3749999981</v>
      </c>
      <c r="S1128" s="50">
        <f t="shared" si="803"/>
        <v>7737591.0000000028</v>
      </c>
      <c r="T1128" s="49">
        <f t="shared" si="825"/>
        <v>0</v>
      </c>
      <c r="U1128" s="58">
        <f t="shared" si="837"/>
        <v>1225557038.4900002</v>
      </c>
      <c r="V1128" s="39">
        <f t="shared" si="802"/>
        <v>0</v>
      </c>
      <c r="W1128" s="39">
        <f t="shared" si="826"/>
        <v>0</v>
      </c>
      <c r="X1128" s="39">
        <f t="shared" ref="X1128" si="843">W1128</f>
        <v>0</v>
      </c>
    </row>
    <row r="1129" spans="2:24" x14ac:dyDescent="0.25">
      <c r="B1129" s="6" t="s">
        <v>60</v>
      </c>
      <c r="C1129" s="6">
        <v>1114</v>
      </c>
      <c r="D1129" s="6">
        <v>92</v>
      </c>
      <c r="E1129" s="12">
        <v>65.3</v>
      </c>
      <c r="F1129" s="39">
        <f t="shared" si="818"/>
        <v>0.74999999999999978</v>
      </c>
      <c r="G1129" s="40">
        <f t="shared" si="819"/>
        <v>18.138888888888889</v>
      </c>
      <c r="H1129" s="41">
        <v>1242</v>
      </c>
      <c r="I1129" s="42">
        <v>158.38999999999999</v>
      </c>
      <c r="J1129" s="43">
        <f t="shared" si="820"/>
        <v>158.63994092592594</v>
      </c>
      <c r="K1129" s="44">
        <v>2.46</v>
      </c>
      <c r="L1129" s="45">
        <f t="shared" si="832"/>
        <v>931.49999999999977</v>
      </c>
      <c r="M1129" s="45">
        <f t="shared" si="821"/>
        <v>931.49999999999977</v>
      </c>
      <c r="N1129" s="46">
        <f t="shared" si="822"/>
        <v>1248.5299409259258</v>
      </c>
      <c r="O1129" s="47">
        <f t="shared" si="836"/>
        <v>60826.949999999983</v>
      </c>
      <c r="P1129" s="47">
        <f t="shared" si="823"/>
        <v>0</v>
      </c>
      <c r="Q1129" s="47">
        <f t="shared" si="824"/>
        <v>60826.949999999983</v>
      </c>
      <c r="R1129" s="39">
        <f t="shared" si="828"/>
        <v>8502416.3249999974</v>
      </c>
      <c r="S1129" s="50">
        <f t="shared" si="803"/>
        <v>7737591.0000000028</v>
      </c>
      <c r="T1129" s="49">
        <f t="shared" si="825"/>
        <v>0</v>
      </c>
      <c r="U1129" s="58">
        <f t="shared" si="837"/>
        <v>1225557038.4900002</v>
      </c>
      <c r="V1129" s="39">
        <f t="shared" si="802"/>
        <v>0</v>
      </c>
      <c r="W1129" s="39">
        <f t="shared" si="826"/>
        <v>0</v>
      </c>
      <c r="X1129" s="39">
        <f t="shared" ref="X1129" si="844">W1129+X1128</f>
        <v>0</v>
      </c>
    </row>
    <row r="1130" spans="2:24" x14ac:dyDescent="0.25">
      <c r="B1130" s="6" t="s">
        <v>60</v>
      </c>
      <c r="C1130" s="6">
        <v>1115</v>
      </c>
      <c r="D1130" s="6">
        <v>93</v>
      </c>
      <c r="E1130" s="12">
        <v>68</v>
      </c>
      <c r="F1130" s="39">
        <f t="shared" si="818"/>
        <v>0.56944444444444564</v>
      </c>
      <c r="G1130" s="40">
        <f t="shared" si="819"/>
        <v>18.888888888888889</v>
      </c>
      <c r="H1130" s="41">
        <v>1242</v>
      </c>
      <c r="I1130" s="42">
        <v>158.38999999999999</v>
      </c>
      <c r="J1130" s="43">
        <f t="shared" si="820"/>
        <v>172.02992592592594</v>
      </c>
      <c r="K1130" s="44">
        <v>2.46</v>
      </c>
      <c r="L1130" s="45">
        <f t="shared" si="832"/>
        <v>707.25000000000148</v>
      </c>
      <c r="M1130" s="45">
        <f t="shared" si="821"/>
        <v>707.25000000000148</v>
      </c>
      <c r="N1130" s="46">
        <f t="shared" si="822"/>
        <v>1037.6699259259274</v>
      </c>
      <c r="O1130" s="47">
        <f t="shared" si="836"/>
        <v>48093.000000000102</v>
      </c>
      <c r="P1130" s="47">
        <f t="shared" si="823"/>
        <v>0</v>
      </c>
      <c r="Q1130" s="47">
        <f t="shared" si="824"/>
        <v>48093.000000000102</v>
      </c>
      <c r="R1130" s="39">
        <f t="shared" si="828"/>
        <v>8550509.3249999974</v>
      </c>
      <c r="S1130" s="50">
        <f t="shared" si="803"/>
        <v>7737591.0000000028</v>
      </c>
      <c r="T1130" s="49">
        <f t="shared" si="825"/>
        <v>0</v>
      </c>
      <c r="U1130" s="58">
        <f t="shared" si="837"/>
        <v>1225557038.4900002</v>
      </c>
      <c r="V1130" s="39">
        <f t="shared" si="802"/>
        <v>0</v>
      </c>
      <c r="W1130" s="39">
        <f t="shared" si="826"/>
        <v>0</v>
      </c>
      <c r="X1130" s="39">
        <f t="shared" si="829"/>
        <v>0</v>
      </c>
    </row>
    <row r="1131" spans="2:24" x14ac:dyDescent="0.25">
      <c r="B1131" s="6" t="s">
        <v>60</v>
      </c>
      <c r="C1131" s="6">
        <v>1116</v>
      </c>
      <c r="D1131" s="6">
        <v>94</v>
      </c>
      <c r="E1131" s="12">
        <v>69.400000000000006</v>
      </c>
      <c r="F1131" s="39">
        <f t="shared" si="818"/>
        <v>0.23611111111111149</v>
      </c>
      <c r="G1131" s="40">
        <f t="shared" si="819"/>
        <v>19.277777777777779</v>
      </c>
      <c r="H1131" s="41">
        <v>1242</v>
      </c>
      <c r="I1131" s="42">
        <v>158.38999999999999</v>
      </c>
      <c r="J1131" s="43">
        <f t="shared" si="820"/>
        <v>179.1864303703704</v>
      </c>
      <c r="K1131" s="44">
        <v>2.46</v>
      </c>
      <c r="L1131" s="45">
        <f t="shared" si="832"/>
        <v>293.25000000000045</v>
      </c>
      <c r="M1131" s="45">
        <f t="shared" si="821"/>
        <v>293.25000000000045</v>
      </c>
      <c r="N1131" s="46">
        <f t="shared" si="822"/>
        <v>630.82643037037087</v>
      </c>
      <c r="O1131" s="47">
        <f t="shared" si="836"/>
        <v>20351.550000000032</v>
      </c>
      <c r="P1131" s="47">
        <f t="shared" si="823"/>
        <v>0</v>
      </c>
      <c r="Q1131" s="47">
        <f t="shared" si="824"/>
        <v>20351.550000000032</v>
      </c>
      <c r="R1131" s="39">
        <f t="shared" si="828"/>
        <v>8570860.8749999981</v>
      </c>
      <c r="S1131" s="50">
        <f t="shared" si="803"/>
        <v>7737591.0000000028</v>
      </c>
      <c r="T1131" s="49">
        <f t="shared" si="825"/>
        <v>0</v>
      </c>
      <c r="U1131" s="58">
        <f t="shared" si="837"/>
        <v>1225557038.4900002</v>
      </c>
      <c r="V1131" s="39">
        <f t="shared" si="802"/>
        <v>0</v>
      </c>
      <c r="W1131" s="39">
        <f t="shared" si="826"/>
        <v>0</v>
      </c>
      <c r="X1131" s="39">
        <f t="shared" si="829"/>
        <v>0</v>
      </c>
    </row>
    <row r="1132" spans="2:24" x14ac:dyDescent="0.25">
      <c r="B1132" s="6" t="s">
        <v>60</v>
      </c>
      <c r="C1132" s="6">
        <v>1117</v>
      </c>
      <c r="D1132" s="6">
        <v>95</v>
      </c>
      <c r="E1132" s="12">
        <v>69.7</v>
      </c>
      <c r="F1132" s="39">
        <f t="shared" si="818"/>
        <v>-1.3888888888890073E-2</v>
      </c>
      <c r="G1132" s="40">
        <f t="shared" si="819"/>
        <v>19.361111111111111</v>
      </c>
      <c r="H1132" s="41">
        <v>1242</v>
      </c>
      <c r="I1132" s="42">
        <v>158.38999999999999</v>
      </c>
      <c r="J1132" s="43">
        <f t="shared" si="820"/>
        <v>180.73894092592593</v>
      </c>
      <c r="K1132" s="44">
        <v>2.46</v>
      </c>
      <c r="L1132" s="45">
        <f t="shared" si="832"/>
        <v>-17.250000000001471</v>
      </c>
      <c r="M1132" s="45">
        <f t="shared" si="821"/>
        <v>-17.250000000001471</v>
      </c>
      <c r="N1132" s="46">
        <f t="shared" si="822"/>
        <v>321.87894092592444</v>
      </c>
      <c r="O1132" s="47">
        <f t="shared" si="836"/>
        <v>-1202.3250000001026</v>
      </c>
      <c r="P1132" s="47">
        <f t="shared" si="823"/>
        <v>1202.3250000001026</v>
      </c>
      <c r="Q1132" s="47">
        <f t="shared" si="824"/>
        <v>0</v>
      </c>
      <c r="R1132" s="39">
        <f t="shared" si="828"/>
        <v>8570860.8749999981</v>
      </c>
      <c r="S1132" s="50">
        <f t="shared" si="803"/>
        <v>7738793.325000003</v>
      </c>
      <c r="T1132" s="49">
        <f t="shared" si="825"/>
        <v>1202.3250000001026</v>
      </c>
      <c r="U1132" s="58">
        <f t="shared" si="837"/>
        <v>1225747474.7467504</v>
      </c>
      <c r="V1132" s="39">
        <f t="shared" si="802"/>
        <v>973.88325000008319</v>
      </c>
      <c r="W1132" s="39">
        <f t="shared" si="826"/>
        <v>973.88325000008319</v>
      </c>
      <c r="X1132" s="39">
        <f t="shared" ref="X1132" si="845">W1132</f>
        <v>973.88325000008319</v>
      </c>
    </row>
    <row r="1133" spans="2:24" x14ac:dyDescent="0.25">
      <c r="B1133" s="6" t="s">
        <v>60</v>
      </c>
      <c r="C1133" s="6">
        <v>1118</v>
      </c>
      <c r="D1133" s="6">
        <v>96</v>
      </c>
      <c r="E1133" s="12">
        <v>69.3</v>
      </c>
      <c r="F1133" s="39">
        <f t="shared" si="818"/>
        <v>-0.2222222222222234</v>
      </c>
      <c r="G1133" s="40">
        <f t="shared" si="819"/>
        <v>19.25</v>
      </c>
      <c r="H1133" s="41">
        <v>1242</v>
      </c>
      <c r="I1133" s="42">
        <v>158.38999999999999</v>
      </c>
      <c r="J1133" s="43">
        <f t="shared" si="820"/>
        <v>178.67041500000002</v>
      </c>
      <c r="K1133" s="44">
        <v>2.46</v>
      </c>
      <c r="L1133" s="45">
        <f t="shared" si="832"/>
        <v>-276.00000000000148</v>
      </c>
      <c r="M1133" s="45">
        <f t="shared" si="821"/>
        <v>-276.00000000000148</v>
      </c>
      <c r="N1133" s="46">
        <f t="shared" si="822"/>
        <v>61.060414999998557</v>
      </c>
      <c r="O1133" s="47">
        <f t="shared" si="836"/>
        <v>-19126.800000000101</v>
      </c>
      <c r="P1133" s="47">
        <f t="shared" si="823"/>
        <v>19126.800000000101</v>
      </c>
      <c r="Q1133" s="47">
        <f t="shared" si="824"/>
        <v>0</v>
      </c>
      <c r="R1133" s="39">
        <f t="shared" si="828"/>
        <v>8570860.8749999981</v>
      </c>
      <c r="S1133" s="50">
        <f t="shared" si="803"/>
        <v>7757920.1250000028</v>
      </c>
      <c r="T1133" s="49">
        <f t="shared" si="825"/>
        <v>19126.800000000101</v>
      </c>
      <c r="U1133" s="58">
        <f t="shared" si="837"/>
        <v>1228776968.5987504</v>
      </c>
      <c r="V1133" s="39">
        <f t="shared" si="802"/>
        <v>15492.708000000082</v>
      </c>
      <c r="W1133" s="39">
        <f t="shared" si="826"/>
        <v>15492.708000000082</v>
      </c>
      <c r="X1133" s="39">
        <f t="shared" ref="X1133" si="846">W1133+X1132</f>
        <v>16466.591250000165</v>
      </c>
    </row>
    <row r="1134" spans="2:24" x14ac:dyDescent="0.25">
      <c r="B1134" s="6" t="s">
        <v>60</v>
      </c>
      <c r="C1134" s="6">
        <v>1119</v>
      </c>
      <c r="D1134" s="6">
        <v>97</v>
      </c>
      <c r="E1134" s="12">
        <v>68.099999999999994</v>
      </c>
      <c r="F1134" s="39">
        <f t="shared" si="818"/>
        <v>-0.33333333333333215</v>
      </c>
      <c r="G1134" s="40">
        <f t="shared" si="819"/>
        <v>18.916666666666664</v>
      </c>
      <c r="H1134" s="41">
        <v>1242</v>
      </c>
      <c r="I1134" s="42">
        <v>158.38999999999999</v>
      </c>
      <c r="J1134" s="43">
        <f t="shared" si="820"/>
        <v>172.53626833333331</v>
      </c>
      <c r="K1134" s="44">
        <v>2.46</v>
      </c>
      <c r="L1134" s="45">
        <f t="shared" si="832"/>
        <v>-413.99999999999852</v>
      </c>
      <c r="M1134" s="45">
        <f t="shared" si="821"/>
        <v>-413.99999999999852</v>
      </c>
      <c r="N1134" s="46">
        <f t="shared" si="822"/>
        <v>-83.073731666665253</v>
      </c>
      <c r="O1134" s="47">
        <f t="shared" si="836"/>
        <v>-28193.399999999896</v>
      </c>
      <c r="P1134" s="47">
        <f t="shared" si="823"/>
        <v>28193.399999999896</v>
      </c>
      <c r="Q1134" s="47">
        <f t="shared" si="824"/>
        <v>0</v>
      </c>
      <c r="R1134" s="39">
        <f t="shared" si="828"/>
        <v>8570860.8749999981</v>
      </c>
      <c r="S1134" s="50">
        <f t="shared" si="803"/>
        <v>7786113.5250000022</v>
      </c>
      <c r="T1134" s="49">
        <f t="shared" si="825"/>
        <v>28193.399999999896</v>
      </c>
      <c r="U1134" s="58">
        <f t="shared" si="837"/>
        <v>1233242521.2247503</v>
      </c>
      <c r="V1134" s="39">
        <f t="shared" si="802"/>
        <v>22836.653999999919</v>
      </c>
      <c r="W1134" s="39">
        <f t="shared" si="826"/>
        <v>22836.653999999919</v>
      </c>
      <c r="X1134" s="39">
        <f t="shared" si="829"/>
        <v>39303.24525000008</v>
      </c>
    </row>
    <row r="1135" spans="2:24" x14ac:dyDescent="0.25">
      <c r="B1135" s="6" t="s">
        <v>60</v>
      </c>
      <c r="C1135" s="6">
        <v>1120</v>
      </c>
      <c r="D1135" s="6">
        <v>98</v>
      </c>
      <c r="E1135" s="12">
        <v>66.900000000000006</v>
      </c>
      <c r="F1135" s="39">
        <f t="shared" si="818"/>
        <v>-0.26388888888888767</v>
      </c>
      <c r="G1135" s="40">
        <f t="shared" si="819"/>
        <v>18.583333333333336</v>
      </c>
      <c r="H1135" s="41">
        <v>1242</v>
      </c>
      <c r="I1135" s="42">
        <v>158.38999999999999</v>
      </c>
      <c r="J1135" s="43">
        <f t="shared" si="820"/>
        <v>166.50926833333341</v>
      </c>
      <c r="K1135" s="44">
        <v>2.46</v>
      </c>
      <c r="L1135" s="45">
        <f t="shared" si="832"/>
        <v>-327.74999999999847</v>
      </c>
      <c r="M1135" s="45">
        <f t="shared" si="821"/>
        <v>-327.74999999999847</v>
      </c>
      <c r="N1135" s="46">
        <f t="shared" si="822"/>
        <v>-2.8507316666650695</v>
      </c>
      <c r="O1135" s="47">
        <f t="shared" si="836"/>
        <v>-21926.4749999999</v>
      </c>
      <c r="P1135" s="47">
        <f t="shared" si="823"/>
        <v>21926.4749999999</v>
      </c>
      <c r="Q1135" s="47">
        <f t="shared" si="824"/>
        <v>0</v>
      </c>
      <c r="R1135" s="39">
        <f t="shared" si="828"/>
        <v>8570860.8749999981</v>
      </c>
      <c r="S1135" s="50">
        <f t="shared" si="803"/>
        <v>7808040.0000000019</v>
      </c>
      <c r="T1135" s="49">
        <f t="shared" si="825"/>
        <v>21926.4749999999</v>
      </c>
      <c r="U1135" s="58">
        <f t="shared" si="837"/>
        <v>1236715455.6000001</v>
      </c>
      <c r="V1135" s="39">
        <f t="shared" si="802"/>
        <v>17760.444749999919</v>
      </c>
      <c r="W1135" s="39">
        <f t="shared" si="826"/>
        <v>17760.444749999919</v>
      </c>
      <c r="X1135" s="39">
        <f t="shared" si="829"/>
        <v>57063.69</v>
      </c>
    </row>
    <row r="1136" spans="2:24" x14ac:dyDescent="0.25">
      <c r="B1136" s="6" t="s">
        <v>60</v>
      </c>
      <c r="C1136" s="6">
        <v>1121</v>
      </c>
      <c r="D1136" s="6">
        <v>99</v>
      </c>
      <c r="E1136" s="12">
        <v>66.2</v>
      </c>
      <c r="F1136" s="39">
        <f t="shared" si="818"/>
        <v>-0.16666666666666705</v>
      </c>
      <c r="G1136" s="40">
        <f t="shared" si="819"/>
        <v>18.388888888888889</v>
      </c>
      <c r="H1136" s="41">
        <v>1242</v>
      </c>
      <c r="I1136" s="42">
        <v>158.38999999999999</v>
      </c>
      <c r="J1136" s="43">
        <f t="shared" si="820"/>
        <v>163.04299925925929</v>
      </c>
      <c r="K1136" s="44">
        <v>2.46</v>
      </c>
      <c r="L1136" s="45">
        <f t="shared" si="832"/>
        <v>-207.00000000000048</v>
      </c>
      <c r="M1136" s="45">
        <f t="shared" si="821"/>
        <v>-207.00000000000048</v>
      </c>
      <c r="N1136" s="46">
        <f t="shared" si="822"/>
        <v>114.43299925925882</v>
      </c>
      <c r="O1136" s="47">
        <f t="shared" si="836"/>
        <v>-13703.400000000032</v>
      </c>
      <c r="P1136" s="47">
        <f t="shared" si="823"/>
        <v>13703.400000000032</v>
      </c>
      <c r="Q1136" s="47">
        <f t="shared" si="824"/>
        <v>0</v>
      </c>
      <c r="R1136" s="39">
        <f t="shared" si="828"/>
        <v>8570860.8749999981</v>
      </c>
      <c r="S1136" s="50">
        <f t="shared" si="803"/>
        <v>7821743.4000000022</v>
      </c>
      <c r="T1136" s="49">
        <f t="shared" si="825"/>
        <v>13703.400000000032</v>
      </c>
      <c r="U1136" s="58">
        <f t="shared" si="837"/>
        <v>1238885937.1260002</v>
      </c>
      <c r="V1136" s="39">
        <f t="shared" si="802"/>
        <v>11099.754000000026</v>
      </c>
      <c r="W1136" s="39">
        <f t="shared" si="826"/>
        <v>11099.754000000026</v>
      </c>
      <c r="X1136" s="39">
        <f t="shared" ref="X1136" si="847">W1136</f>
        <v>11099.754000000026</v>
      </c>
    </row>
    <row r="1137" spans="2:24" x14ac:dyDescent="0.25">
      <c r="B1137" s="6" t="s">
        <v>60</v>
      </c>
      <c r="C1137" s="6">
        <v>1122</v>
      </c>
      <c r="D1137" s="6">
        <v>100</v>
      </c>
      <c r="E1137" s="12">
        <v>65.7</v>
      </c>
      <c r="F1137" s="39">
        <f t="shared" si="818"/>
        <v>-0.18055555555555516</v>
      </c>
      <c r="G1137" s="40">
        <f t="shared" si="819"/>
        <v>18.25</v>
      </c>
      <c r="H1137" s="41">
        <v>1242</v>
      </c>
      <c r="I1137" s="42">
        <v>158.38999999999999</v>
      </c>
      <c r="J1137" s="43">
        <f t="shared" si="820"/>
        <v>160.589415</v>
      </c>
      <c r="K1137" s="44">
        <v>2.46</v>
      </c>
      <c r="L1137" s="45">
        <f t="shared" si="832"/>
        <v>-224.24999999999952</v>
      </c>
      <c r="M1137" s="45">
        <f t="shared" si="821"/>
        <v>-224.24999999999952</v>
      </c>
      <c r="N1137" s="46">
        <f t="shared" si="822"/>
        <v>94.7294150000005</v>
      </c>
      <c r="O1137" s="47">
        <f t="shared" si="836"/>
        <v>-14733.224999999969</v>
      </c>
      <c r="P1137" s="47">
        <f t="shared" si="823"/>
        <v>14733.224999999969</v>
      </c>
      <c r="Q1137" s="47">
        <f t="shared" si="824"/>
        <v>0</v>
      </c>
      <c r="R1137" s="39">
        <f t="shared" si="828"/>
        <v>8570860.8749999981</v>
      </c>
      <c r="S1137" s="50">
        <f t="shared" si="803"/>
        <v>7836476.6250000019</v>
      </c>
      <c r="T1137" s="49">
        <f t="shared" si="825"/>
        <v>14733.224999999969</v>
      </c>
      <c r="U1137" s="58">
        <f t="shared" si="837"/>
        <v>1241219532.6337502</v>
      </c>
      <c r="V1137" s="39">
        <f t="shared" si="802"/>
        <v>11933.912249999976</v>
      </c>
      <c r="W1137" s="39">
        <f t="shared" si="826"/>
        <v>11933.912249999976</v>
      </c>
      <c r="X1137" s="39">
        <f t="shared" ref="X1137" si="848">W1137+X1136</f>
        <v>23033.666250000002</v>
      </c>
    </row>
    <row r="1138" spans="2:24" x14ac:dyDescent="0.25">
      <c r="B1138" s="6" t="s">
        <v>60</v>
      </c>
      <c r="C1138" s="6">
        <v>1123</v>
      </c>
      <c r="D1138" s="6">
        <v>101</v>
      </c>
      <c r="E1138" s="12">
        <v>64.900000000000006</v>
      </c>
      <c r="F1138" s="39">
        <f t="shared" si="818"/>
        <v>-0.34722222222222221</v>
      </c>
      <c r="G1138" s="40">
        <f t="shared" si="819"/>
        <v>18.027777777777779</v>
      </c>
      <c r="H1138" s="41">
        <v>1242</v>
      </c>
      <c r="I1138" s="42">
        <v>158.38999999999999</v>
      </c>
      <c r="J1138" s="43">
        <f t="shared" si="820"/>
        <v>156.70237203703707</v>
      </c>
      <c r="K1138" s="44">
        <v>2.46</v>
      </c>
      <c r="L1138" s="45">
        <f t="shared" si="832"/>
        <v>-431.25</v>
      </c>
      <c r="M1138" s="45">
        <f t="shared" si="821"/>
        <v>-431.25</v>
      </c>
      <c r="N1138" s="46">
        <f t="shared" si="822"/>
        <v>-116.15762796296292</v>
      </c>
      <c r="O1138" s="47">
        <f t="shared" si="836"/>
        <v>-27988.125000000004</v>
      </c>
      <c r="P1138" s="47">
        <f t="shared" si="823"/>
        <v>27988.125000000004</v>
      </c>
      <c r="Q1138" s="47">
        <f t="shared" si="824"/>
        <v>0</v>
      </c>
      <c r="R1138" s="39">
        <f t="shared" si="828"/>
        <v>8570860.8749999981</v>
      </c>
      <c r="S1138" s="50">
        <f t="shared" si="803"/>
        <v>7864464.7500000019</v>
      </c>
      <c r="T1138" s="49">
        <f t="shared" si="825"/>
        <v>27988.125000000004</v>
      </c>
      <c r="U1138" s="58">
        <f t="shared" si="837"/>
        <v>1245652571.7525003</v>
      </c>
      <c r="V1138" s="39">
        <f t="shared" si="802"/>
        <v>22670.381250000006</v>
      </c>
      <c r="W1138" s="39">
        <f t="shared" si="826"/>
        <v>22670.381250000006</v>
      </c>
      <c r="X1138" s="39">
        <f t="shared" si="829"/>
        <v>45704.047500000008</v>
      </c>
    </row>
    <row r="1139" spans="2:24" x14ac:dyDescent="0.25">
      <c r="B1139" s="6" t="s">
        <v>60</v>
      </c>
      <c r="C1139" s="6">
        <v>1124</v>
      </c>
      <c r="D1139" s="6">
        <v>102</v>
      </c>
      <c r="E1139" s="12">
        <v>63.2</v>
      </c>
      <c r="F1139" s="39">
        <f t="shared" si="818"/>
        <v>-0.63888888888889006</v>
      </c>
      <c r="G1139" s="40">
        <f t="shared" si="819"/>
        <v>17.555555555555557</v>
      </c>
      <c r="H1139" s="41">
        <v>1242</v>
      </c>
      <c r="I1139" s="42">
        <v>158.38999999999999</v>
      </c>
      <c r="J1139" s="43">
        <f t="shared" si="820"/>
        <v>148.60052148148151</v>
      </c>
      <c r="K1139" s="44">
        <v>2.46</v>
      </c>
      <c r="L1139" s="45">
        <f t="shared" si="832"/>
        <v>-793.50000000000148</v>
      </c>
      <c r="M1139" s="45">
        <f t="shared" si="821"/>
        <v>-793.50000000000148</v>
      </c>
      <c r="N1139" s="46">
        <f t="shared" si="822"/>
        <v>-486.50947851851998</v>
      </c>
      <c r="O1139" s="47">
        <f t="shared" si="836"/>
        <v>-50149.200000000099</v>
      </c>
      <c r="P1139" s="47">
        <f t="shared" si="823"/>
        <v>50149.200000000099</v>
      </c>
      <c r="Q1139" s="47">
        <f t="shared" si="824"/>
        <v>0</v>
      </c>
      <c r="R1139" s="39">
        <f t="shared" si="828"/>
        <v>8570860.8749999981</v>
      </c>
      <c r="S1139" s="50">
        <f t="shared" si="803"/>
        <v>7914613.950000002</v>
      </c>
      <c r="T1139" s="49">
        <f t="shared" si="825"/>
        <v>50149.200000000099</v>
      </c>
      <c r="U1139" s="58">
        <f t="shared" si="837"/>
        <v>1253595703.5405002</v>
      </c>
      <c r="V1139" s="39">
        <f t="shared" ref="V1139:V1202" si="849">0.81*T1139</f>
        <v>40620.852000000086</v>
      </c>
      <c r="W1139" s="39">
        <f t="shared" si="826"/>
        <v>40620.852000000086</v>
      </c>
      <c r="X1139" s="39">
        <f t="shared" si="829"/>
        <v>86324.899500000087</v>
      </c>
    </row>
    <row r="1140" spans="2:24" x14ac:dyDescent="0.25">
      <c r="B1140" s="6" t="s">
        <v>60</v>
      </c>
      <c r="C1140" s="6">
        <v>1125</v>
      </c>
      <c r="D1140" s="6">
        <v>103</v>
      </c>
      <c r="E1140" s="12">
        <v>60.3</v>
      </c>
      <c r="F1140" s="39">
        <f t="shared" si="818"/>
        <v>-1.0277777777777786</v>
      </c>
      <c r="G1140" s="40">
        <f t="shared" si="819"/>
        <v>16.75</v>
      </c>
      <c r="H1140" s="41">
        <v>1242</v>
      </c>
      <c r="I1140" s="42">
        <v>158.38999999999999</v>
      </c>
      <c r="J1140" s="43">
        <f t="shared" si="820"/>
        <v>135.276015</v>
      </c>
      <c r="K1140" s="44">
        <v>2.46</v>
      </c>
      <c r="L1140" s="45">
        <f t="shared" si="832"/>
        <v>-1276.5000000000009</v>
      </c>
      <c r="M1140" s="45">
        <f t="shared" si="821"/>
        <v>-1276.5000000000009</v>
      </c>
      <c r="N1140" s="46">
        <f t="shared" si="822"/>
        <v>-982.83398500000089</v>
      </c>
      <c r="O1140" s="47">
        <f t="shared" si="836"/>
        <v>-76972.950000000055</v>
      </c>
      <c r="P1140" s="47">
        <f t="shared" si="823"/>
        <v>76972.950000000055</v>
      </c>
      <c r="Q1140" s="47">
        <f t="shared" si="824"/>
        <v>0</v>
      </c>
      <c r="R1140" s="39">
        <f t="shared" si="828"/>
        <v>8570860.8749999981</v>
      </c>
      <c r="S1140" s="50">
        <f t="shared" ref="S1140:S1203" si="850">S1139+T1140</f>
        <v>7991586.9000000022</v>
      </c>
      <c r="T1140" s="49">
        <f t="shared" si="825"/>
        <v>76972.950000000055</v>
      </c>
      <c r="U1140" s="58">
        <f t="shared" si="837"/>
        <v>1265787449.0910003</v>
      </c>
      <c r="V1140" s="39">
        <f t="shared" si="849"/>
        <v>62348.089500000046</v>
      </c>
      <c r="W1140" s="39">
        <f t="shared" si="826"/>
        <v>62348.089500000046</v>
      </c>
      <c r="X1140" s="39">
        <f t="shared" ref="X1140" si="851">W1140</f>
        <v>62348.089500000046</v>
      </c>
    </row>
    <row r="1141" spans="2:24" x14ac:dyDescent="0.25">
      <c r="B1141" s="6" t="s">
        <v>60</v>
      </c>
      <c r="C1141" s="6">
        <v>1126</v>
      </c>
      <c r="D1141" s="6">
        <v>104</v>
      </c>
      <c r="E1141" s="12">
        <v>55.8</v>
      </c>
      <c r="F1141" s="39">
        <f t="shared" si="818"/>
        <v>-1.3611111111111107</v>
      </c>
      <c r="G1141" s="40">
        <f t="shared" si="819"/>
        <v>15.499999999999998</v>
      </c>
      <c r="H1141" s="41">
        <v>1242</v>
      </c>
      <c r="I1141" s="42">
        <v>158.38999999999999</v>
      </c>
      <c r="J1141" s="43">
        <f t="shared" si="820"/>
        <v>115.83893999999998</v>
      </c>
      <c r="K1141" s="44">
        <v>2.46</v>
      </c>
      <c r="L1141" s="45">
        <f t="shared" si="832"/>
        <v>-1690.4999999999995</v>
      </c>
      <c r="M1141" s="45">
        <f t="shared" si="821"/>
        <v>-1690.4999999999995</v>
      </c>
      <c r="N1141" s="46">
        <f t="shared" si="822"/>
        <v>-1416.2710599999996</v>
      </c>
      <c r="O1141" s="47">
        <f t="shared" si="836"/>
        <v>-94329.899999999965</v>
      </c>
      <c r="P1141" s="47">
        <f t="shared" si="823"/>
        <v>94329.899999999965</v>
      </c>
      <c r="Q1141" s="47">
        <f t="shared" si="824"/>
        <v>0</v>
      </c>
      <c r="R1141" s="39">
        <f t="shared" si="828"/>
        <v>8570860.8749999981</v>
      </c>
      <c r="S1141" s="50">
        <f t="shared" si="850"/>
        <v>8085916.8000000026</v>
      </c>
      <c r="T1141" s="49">
        <f t="shared" si="825"/>
        <v>94329.899999999965</v>
      </c>
      <c r="U1141" s="58">
        <f t="shared" si="837"/>
        <v>1280728361.9520004</v>
      </c>
      <c r="V1141" s="39">
        <f t="shared" si="849"/>
        <v>76407.218999999983</v>
      </c>
      <c r="W1141" s="39">
        <f t="shared" si="826"/>
        <v>76407.218999999983</v>
      </c>
      <c r="X1141" s="39">
        <f t="shared" ref="X1141" si="852">W1141+X1140</f>
        <v>138755.30850000004</v>
      </c>
    </row>
    <row r="1142" spans="2:24" x14ac:dyDescent="0.25">
      <c r="B1142" s="6" t="s">
        <v>60</v>
      </c>
      <c r="C1142" s="6">
        <v>1127</v>
      </c>
      <c r="D1142" s="6">
        <v>105</v>
      </c>
      <c r="E1142" s="12">
        <v>50.5</v>
      </c>
      <c r="F1142" s="39">
        <f t="shared" si="818"/>
        <v>-1.4722222222222214</v>
      </c>
      <c r="G1142" s="40">
        <f t="shared" si="819"/>
        <v>14.027777777777777</v>
      </c>
      <c r="H1142" s="41">
        <v>1242</v>
      </c>
      <c r="I1142" s="42">
        <v>158.38999999999999</v>
      </c>
      <c r="J1142" s="43">
        <f t="shared" si="820"/>
        <v>94.878745370370368</v>
      </c>
      <c r="K1142" s="44">
        <v>2.46</v>
      </c>
      <c r="L1142" s="45">
        <f t="shared" si="832"/>
        <v>-1828.4999999999991</v>
      </c>
      <c r="M1142" s="45">
        <f t="shared" si="821"/>
        <v>-1828.4999999999991</v>
      </c>
      <c r="N1142" s="46">
        <f t="shared" si="822"/>
        <v>-1575.2312546296287</v>
      </c>
      <c r="O1142" s="47">
        <f t="shared" si="836"/>
        <v>-92339.249999999956</v>
      </c>
      <c r="P1142" s="47">
        <f t="shared" si="823"/>
        <v>92339.249999999956</v>
      </c>
      <c r="Q1142" s="47">
        <f t="shared" si="824"/>
        <v>0</v>
      </c>
      <c r="R1142" s="39">
        <f t="shared" si="828"/>
        <v>8570860.8749999981</v>
      </c>
      <c r="S1142" s="50">
        <f t="shared" si="850"/>
        <v>8178256.0500000026</v>
      </c>
      <c r="T1142" s="49">
        <f t="shared" si="825"/>
        <v>92339.249999999956</v>
      </c>
      <c r="U1142" s="58">
        <f t="shared" si="837"/>
        <v>1295353975.7595003</v>
      </c>
      <c r="V1142" s="39">
        <f t="shared" si="849"/>
        <v>74794.792499999967</v>
      </c>
      <c r="W1142" s="39">
        <f t="shared" si="826"/>
        <v>74794.792499999967</v>
      </c>
      <c r="X1142" s="39">
        <f t="shared" si="829"/>
        <v>213550.10100000002</v>
      </c>
    </row>
    <row r="1143" spans="2:24" x14ac:dyDescent="0.25">
      <c r="B1143" s="6" t="s">
        <v>60</v>
      </c>
      <c r="C1143" s="6">
        <v>1128</v>
      </c>
      <c r="D1143" s="6">
        <v>106</v>
      </c>
      <c r="E1143" s="12">
        <v>45.2</v>
      </c>
      <c r="F1143" s="39">
        <f t="shared" si="818"/>
        <v>-1.4444444444444442</v>
      </c>
      <c r="G1143" s="40">
        <f t="shared" si="819"/>
        <v>12.555555555555555</v>
      </c>
      <c r="H1143" s="41">
        <v>1242</v>
      </c>
      <c r="I1143" s="42">
        <v>158.38999999999999</v>
      </c>
      <c r="J1143" s="43">
        <f t="shared" si="820"/>
        <v>76.008654814814818</v>
      </c>
      <c r="K1143" s="44">
        <v>2.46</v>
      </c>
      <c r="L1143" s="45">
        <f t="shared" si="832"/>
        <v>-1793.9999999999998</v>
      </c>
      <c r="M1143" s="45">
        <f t="shared" si="821"/>
        <v>-1793.9999999999998</v>
      </c>
      <c r="N1143" s="46">
        <f t="shared" si="822"/>
        <v>-1559.601345185185</v>
      </c>
      <c r="O1143" s="47">
        <f t="shared" si="836"/>
        <v>-81088.799999999988</v>
      </c>
      <c r="P1143" s="47">
        <f t="shared" si="823"/>
        <v>81088.799999999988</v>
      </c>
      <c r="Q1143" s="47">
        <f t="shared" si="824"/>
        <v>0</v>
      </c>
      <c r="R1143" s="39">
        <f t="shared" si="828"/>
        <v>8570860.8749999981</v>
      </c>
      <c r="S1143" s="50">
        <f t="shared" si="850"/>
        <v>8259344.8500000024</v>
      </c>
      <c r="T1143" s="49">
        <f t="shared" si="825"/>
        <v>81088.799999999988</v>
      </c>
      <c r="U1143" s="58">
        <f t="shared" si="837"/>
        <v>1308197630.7915003</v>
      </c>
      <c r="V1143" s="39">
        <f t="shared" si="849"/>
        <v>65681.928</v>
      </c>
      <c r="W1143" s="39">
        <f t="shared" si="826"/>
        <v>65681.928</v>
      </c>
      <c r="X1143" s="39">
        <f t="shared" si="829"/>
        <v>279232.02900000004</v>
      </c>
    </row>
    <row r="1144" spans="2:24" x14ac:dyDescent="0.25">
      <c r="B1144" s="6" t="s">
        <v>60</v>
      </c>
      <c r="C1144" s="6">
        <v>1129</v>
      </c>
      <c r="D1144" s="6">
        <v>107</v>
      </c>
      <c r="E1144" s="12">
        <v>40.1</v>
      </c>
      <c r="F1144" s="39">
        <f t="shared" si="818"/>
        <v>-1.25</v>
      </c>
      <c r="G1144" s="40">
        <f t="shared" si="819"/>
        <v>11.138888888888889</v>
      </c>
      <c r="H1144" s="41">
        <v>1242</v>
      </c>
      <c r="I1144" s="42">
        <v>158.38999999999999</v>
      </c>
      <c r="J1144" s="43">
        <f t="shared" si="820"/>
        <v>59.823927592592604</v>
      </c>
      <c r="K1144" s="44">
        <v>2.46</v>
      </c>
      <c r="L1144" s="45">
        <f t="shared" si="832"/>
        <v>-1552.5</v>
      </c>
      <c r="M1144" s="45">
        <f t="shared" si="821"/>
        <v>-1552.5</v>
      </c>
      <c r="N1144" s="46">
        <f t="shared" si="822"/>
        <v>-1334.2860724074073</v>
      </c>
      <c r="O1144" s="47">
        <f t="shared" si="836"/>
        <v>-62255.25</v>
      </c>
      <c r="P1144" s="47">
        <f t="shared" si="823"/>
        <v>62255.25</v>
      </c>
      <c r="Q1144" s="47">
        <f t="shared" si="824"/>
        <v>0</v>
      </c>
      <c r="R1144" s="39">
        <f t="shared" si="828"/>
        <v>8570860.8749999981</v>
      </c>
      <c r="S1144" s="50">
        <f t="shared" si="850"/>
        <v>8321600.1000000024</v>
      </c>
      <c r="T1144" s="49">
        <f t="shared" si="825"/>
        <v>62255.25</v>
      </c>
      <c r="U1144" s="58">
        <f t="shared" si="837"/>
        <v>1318058239.8390002</v>
      </c>
      <c r="V1144" s="39">
        <f t="shared" si="849"/>
        <v>50426.752500000002</v>
      </c>
      <c r="W1144" s="39">
        <f t="shared" si="826"/>
        <v>50426.752500000002</v>
      </c>
      <c r="X1144" s="39">
        <f t="shared" ref="X1144" si="853">W1144</f>
        <v>50426.752500000002</v>
      </c>
    </row>
    <row r="1145" spans="2:24" x14ac:dyDescent="0.25">
      <c r="B1145" s="6" t="s">
        <v>60</v>
      </c>
      <c r="C1145" s="6">
        <v>1130</v>
      </c>
      <c r="D1145" s="6">
        <v>108</v>
      </c>
      <c r="E1145" s="12">
        <v>36.200000000000003</v>
      </c>
      <c r="F1145" s="39">
        <f t="shared" si="818"/>
        <v>-1.0000000000000004</v>
      </c>
      <c r="G1145" s="40">
        <f t="shared" si="819"/>
        <v>10.055555555555555</v>
      </c>
      <c r="H1145" s="41">
        <v>1242</v>
      </c>
      <c r="I1145" s="42">
        <v>158.38999999999999</v>
      </c>
      <c r="J1145" s="43">
        <f t="shared" si="820"/>
        <v>48.753221481481482</v>
      </c>
      <c r="K1145" s="44">
        <v>2.46</v>
      </c>
      <c r="L1145" s="45">
        <f t="shared" si="832"/>
        <v>-1242.0000000000005</v>
      </c>
      <c r="M1145" s="45">
        <f t="shared" si="821"/>
        <v>-1242.0000000000005</v>
      </c>
      <c r="N1145" s="46">
        <f t="shared" si="822"/>
        <v>-1034.8567785185189</v>
      </c>
      <c r="O1145" s="47">
        <f t="shared" si="836"/>
        <v>-44960.400000000023</v>
      </c>
      <c r="P1145" s="47">
        <f t="shared" si="823"/>
        <v>44960.400000000023</v>
      </c>
      <c r="Q1145" s="47">
        <f t="shared" si="824"/>
        <v>0</v>
      </c>
      <c r="R1145" s="39">
        <f t="shared" si="828"/>
        <v>8570860.8749999981</v>
      </c>
      <c r="S1145" s="50">
        <f t="shared" si="850"/>
        <v>8366560.5000000028</v>
      </c>
      <c r="T1145" s="49">
        <f t="shared" si="825"/>
        <v>44960.400000000023</v>
      </c>
      <c r="U1145" s="58">
        <f t="shared" si="837"/>
        <v>1325179517.5950003</v>
      </c>
      <c r="V1145" s="39">
        <f t="shared" si="849"/>
        <v>36417.924000000021</v>
      </c>
      <c r="W1145" s="39">
        <f t="shared" si="826"/>
        <v>36417.924000000021</v>
      </c>
      <c r="X1145" s="39">
        <f t="shared" ref="X1145" si="854">W1145+X1144</f>
        <v>86844.676500000031</v>
      </c>
    </row>
    <row r="1146" spans="2:24" x14ac:dyDescent="0.25">
      <c r="B1146" s="6" t="s">
        <v>60</v>
      </c>
      <c r="C1146" s="6">
        <v>1131</v>
      </c>
      <c r="D1146" s="6">
        <v>109</v>
      </c>
      <c r="E1146" s="12">
        <v>32.9</v>
      </c>
      <c r="F1146" s="39">
        <f t="shared" si="818"/>
        <v>-0.88888888888888917</v>
      </c>
      <c r="G1146" s="40">
        <f t="shared" si="819"/>
        <v>9.1388888888888875</v>
      </c>
      <c r="H1146" s="41">
        <v>1242</v>
      </c>
      <c r="I1146" s="42">
        <v>158.38999999999999</v>
      </c>
      <c r="J1146" s="43">
        <f t="shared" si="820"/>
        <v>40.269660925925919</v>
      </c>
      <c r="K1146" s="44">
        <v>2.46</v>
      </c>
      <c r="L1146" s="45">
        <f t="shared" si="832"/>
        <v>-1104.0000000000005</v>
      </c>
      <c r="M1146" s="45">
        <f t="shared" si="821"/>
        <v>-1104.0000000000005</v>
      </c>
      <c r="N1146" s="46">
        <f t="shared" si="822"/>
        <v>-905.34033907407456</v>
      </c>
      <c r="O1146" s="47">
        <f t="shared" si="836"/>
        <v>-36321.600000000013</v>
      </c>
      <c r="P1146" s="47">
        <f t="shared" si="823"/>
        <v>36321.600000000013</v>
      </c>
      <c r="Q1146" s="47">
        <f t="shared" si="824"/>
        <v>0</v>
      </c>
      <c r="R1146" s="39">
        <f t="shared" si="828"/>
        <v>8570860.8749999981</v>
      </c>
      <c r="S1146" s="50">
        <f t="shared" si="850"/>
        <v>8402882.1000000034</v>
      </c>
      <c r="T1146" s="49">
        <f t="shared" si="825"/>
        <v>36321.600000000013</v>
      </c>
      <c r="U1146" s="58">
        <f t="shared" si="837"/>
        <v>1330932495.8190005</v>
      </c>
      <c r="V1146" s="39">
        <f t="shared" si="849"/>
        <v>29420.496000000014</v>
      </c>
      <c r="W1146" s="39">
        <f t="shared" si="826"/>
        <v>29420.496000000014</v>
      </c>
      <c r="X1146" s="39">
        <f t="shared" si="829"/>
        <v>116265.17250000004</v>
      </c>
    </row>
    <row r="1147" spans="2:24" x14ac:dyDescent="0.25">
      <c r="B1147" s="6" t="s">
        <v>60</v>
      </c>
      <c r="C1147" s="6">
        <v>1132</v>
      </c>
      <c r="D1147" s="6">
        <v>110</v>
      </c>
      <c r="E1147" s="12">
        <v>29.8</v>
      </c>
      <c r="F1147" s="39">
        <f t="shared" si="818"/>
        <v>-0.87499999999999956</v>
      </c>
      <c r="G1147" s="40">
        <f t="shared" si="819"/>
        <v>8.2777777777777786</v>
      </c>
      <c r="H1147" s="41">
        <v>1242</v>
      </c>
      <c r="I1147" s="42">
        <v>158.38999999999999</v>
      </c>
      <c r="J1147" s="43">
        <f t="shared" si="820"/>
        <v>33.038377037037044</v>
      </c>
      <c r="K1147" s="44">
        <v>2.46</v>
      </c>
      <c r="L1147" s="45">
        <f t="shared" si="832"/>
        <v>-1086.7499999999995</v>
      </c>
      <c r="M1147" s="45">
        <f t="shared" si="821"/>
        <v>-1086.7499999999995</v>
      </c>
      <c r="N1147" s="46">
        <f t="shared" si="822"/>
        <v>-895.32162296296246</v>
      </c>
      <c r="O1147" s="47">
        <f t="shared" si="836"/>
        <v>-32385.149999999987</v>
      </c>
      <c r="P1147" s="47">
        <f t="shared" si="823"/>
        <v>32385.149999999987</v>
      </c>
      <c r="Q1147" s="47">
        <f t="shared" si="824"/>
        <v>0</v>
      </c>
      <c r="R1147" s="39">
        <f t="shared" si="828"/>
        <v>8570860.8749999981</v>
      </c>
      <c r="S1147" s="50">
        <f t="shared" si="850"/>
        <v>8435267.2500000037</v>
      </c>
      <c r="T1147" s="49">
        <f t="shared" si="825"/>
        <v>32385.149999999987</v>
      </c>
      <c r="U1147" s="58">
        <f t="shared" si="837"/>
        <v>1336061979.7275004</v>
      </c>
      <c r="V1147" s="39">
        <f t="shared" si="849"/>
        <v>26231.971499999992</v>
      </c>
      <c r="W1147" s="39">
        <f t="shared" si="826"/>
        <v>26231.971499999992</v>
      </c>
      <c r="X1147" s="39">
        <f t="shared" si="829"/>
        <v>142497.14400000003</v>
      </c>
    </row>
    <row r="1148" spans="2:24" x14ac:dyDescent="0.25">
      <c r="B1148" s="6" t="s">
        <v>60</v>
      </c>
      <c r="C1148" s="6">
        <v>1133</v>
      </c>
      <c r="D1148" s="6">
        <v>111</v>
      </c>
      <c r="E1148" s="12">
        <v>26.6</v>
      </c>
      <c r="F1148" s="39">
        <f t="shared" si="818"/>
        <v>-0.94444444444444453</v>
      </c>
      <c r="G1148" s="40">
        <f t="shared" si="819"/>
        <v>7.3888888888888893</v>
      </c>
      <c r="H1148" s="41">
        <v>1242</v>
      </c>
      <c r="I1148" s="42">
        <v>158.38999999999999</v>
      </c>
      <c r="J1148" s="43">
        <f t="shared" si="820"/>
        <v>26.323852592592598</v>
      </c>
      <c r="K1148" s="44">
        <v>2.46</v>
      </c>
      <c r="L1148" s="45">
        <f t="shared" si="832"/>
        <v>-1173</v>
      </c>
      <c r="M1148" s="45">
        <f t="shared" si="821"/>
        <v>-1173</v>
      </c>
      <c r="N1148" s="46">
        <f t="shared" si="822"/>
        <v>-988.28614740740738</v>
      </c>
      <c r="O1148" s="47">
        <f t="shared" si="836"/>
        <v>-31201.800000000003</v>
      </c>
      <c r="P1148" s="47">
        <f t="shared" si="823"/>
        <v>31201.800000000003</v>
      </c>
      <c r="Q1148" s="47">
        <f t="shared" si="824"/>
        <v>0</v>
      </c>
      <c r="R1148" s="39">
        <f t="shared" si="828"/>
        <v>8570860.8749999981</v>
      </c>
      <c r="S1148" s="50">
        <f t="shared" si="850"/>
        <v>8466469.0500000045</v>
      </c>
      <c r="T1148" s="49">
        <f t="shared" si="825"/>
        <v>31201.800000000003</v>
      </c>
      <c r="U1148" s="58">
        <f t="shared" si="837"/>
        <v>1341004032.8295007</v>
      </c>
      <c r="V1148" s="39">
        <f t="shared" si="849"/>
        <v>25273.458000000002</v>
      </c>
      <c r="W1148" s="39">
        <f t="shared" si="826"/>
        <v>25273.458000000002</v>
      </c>
      <c r="X1148" s="39">
        <f t="shared" ref="X1148" si="855">W1148</f>
        <v>25273.458000000002</v>
      </c>
    </row>
    <row r="1149" spans="2:24" x14ac:dyDescent="0.25">
      <c r="B1149" s="6" t="s">
        <v>60</v>
      </c>
      <c r="C1149" s="6">
        <v>1134</v>
      </c>
      <c r="D1149" s="6">
        <v>112</v>
      </c>
      <c r="E1149" s="12">
        <v>23</v>
      </c>
      <c r="F1149" s="39">
        <f t="shared" si="818"/>
        <v>-1.0000000000000004</v>
      </c>
      <c r="G1149" s="40">
        <f t="shared" si="819"/>
        <v>6.3888888888888884</v>
      </c>
      <c r="H1149" s="41">
        <v>1242</v>
      </c>
      <c r="I1149" s="42">
        <v>158.38999999999999</v>
      </c>
      <c r="J1149" s="43">
        <f t="shared" si="820"/>
        <v>19.680759259259258</v>
      </c>
      <c r="K1149" s="44">
        <v>2.46</v>
      </c>
      <c r="L1149" s="45">
        <f t="shared" si="832"/>
        <v>-1242.0000000000005</v>
      </c>
      <c r="M1149" s="45">
        <f t="shared" si="821"/>
        <v>-1242.0000000000005</v>
      </c>
      <c r="N1149" s="46">
        <f t="shared" si="822"/>
        <v>-1063.9292407407413</v>
      </c>
      <c r="O1149" s="47">
        <f t="shared" si="836"/>
        <v>-28566.000000000011</v>
      </c>
      <c r="P1149" s="47">
        <f t="shared" si="823"/>
        <v>28566.000000000011</v>
      </c>
      <c r="Q1149" s="47">
        <f t="shared" si="824"/>
        <v>0</v>
      </c>
      <c r="R1149" s="39">
        <f t="shared" si="828"/>
        <v>8570860.8749999981</v>
      </c>
      <c r="S1149" s="50">
        <f t="shared" si="850"/>
        <v>8495035.0500000045</v>
      </c>
      <c r="T1149" s="49">
        <f t="shared" si="825"/>
        <v>28566.000000000011</v>
      </c>
      <c r="U1149" s="58">
        <f t="shared" si="837"/>
        <v>1345528601.5695007</v>
      </c>
      <c r="V1149" s="39">
        <f t="shared" si="849"/>
        <v>23138.46000000001</v>
      </c>
      <c r="W1149" s="39">
        <f t="shared" si="826"/>
        <v>23138.46000000001</v>
      </c>
      <c r="X1149" s="39">
        <f t="shared" ref="X1149" si="856">W1149+X1148</f>
        <v>48411.918000000012</v>
      </c>
    </row>
    <row r="1150" spans="2:24" x14ac:dyDescent="0.25">
      <c r="B1150" s="6" t="s">
        <v>60</v>
      </c>
      <c r="C1150" s="6">
        <v>1135</v>
      </c>
      <c r="D1150" s="6">
        <v>113</v>
      </c>
      <c r="E1150" s="12">
        <v>19.399999999999999</v>
      </c>
      <c r="F1150" s="39">
        <f t="shared" si="818"/>
        <v>-0.93055555555555547</v>
      </c>
      <c r="G1150" s="40">
        <f t="shared" si="819"/>
        <v>5.3888888888888884</v>
      </c>
      <c r="H1150" s="41">
        <v>1242</v>
      </c>
      <c r="I1150" s="42">
        <v>158.38999999999999</v>
      </c>
      <c r="J1150" s="43">
        <f t="shared" si="820"/>
        <v>14.001985925925926</v>
      </c>
      <c r="K1150" s="44">
        <v>2.46</v>
      </c>
      <c r="L1150" s="45">
        <f t="shared" si="832"/>
        <v>-1155.75</v>
      </c>
      <c r="M1150" s="45">
        <f t="shared" si="821"/>
        <v>-1155.75</v>
      </c>
      <c r="N1150" s="46">
        <f t="shared" si="822"/>
        <v>-983.35801407407405</v>
      </c>
      <c r="O1150" s="47">
        <f t="shared" si="836"/>
        <v>-22421.55</v>
      </c>
      <c r="P1150" s="47">
        <f t="shared" si="823"/>
        <v>22421.55</v>
      </c>
      <c r="Q1150" s="47">
        <f t="shared" si="824"/>
        <v>0</v>
      </c>
      <c r="R1150" s="39">
        <f t="shared" si="828"/>
        <v>8570860.8749999981</v>
      </c>
      <c r="S1150" s="50">
        <f t="shared" si="850"/>
        <v>8517456.6000000052</v>
      </c>
      <c r="T1150" s="49">
        <f t="shared" si="825"/>
        <v>22421.55</v>
      </c>
      <c r="U1150" s="58">
        <f t="shared" si="837"/>
        <v>1349079950.8740008</v>
      </c>
      <c r="V1150" s="39">
        <f t="shared" si="849"/>
        <v>18161.4555</v>
      </c>
      <c r="W1150" s="39">
        <f t="shared" si="826"/>
        <v>18161.4555</v>
      </c>
      <c r="X1150" s="39">
        <f t="shared" si="829"/>
        <v>66573.373500000016</v>
      </c>
    </row>
    <row r="1151" spans="2:24" x14ac:dyDescent="0.25">
      <c r="B1151" s="6" t="s">
        <v>60</v>
      </c>
      <c r="C1151" s="6">
        <v>1136</v>
      </c>
      <c r="D1151" s="6">
        <v>114</v>
      </c>
      <c r="E1151" s="12">
        <v>16.3</v>
      </c>
      <c r="F1151" s="39">
        <f t="shared" si="818"/>
        <v>-0.66666666666666652</v>
      </c>
      <c r="G1151" s="40">
        <f t="shared" si="819"/>
        <v>4.5277777777777777</v>
      </c>
      <c r="H1151" s="41">
        <v>1242</v>
      </c>
      <c r="I1151" s="42">
        <v>158.38999999999999</v>
      </c>
      <c r="J1151" s="43">
        <f t="shared" si="820"/>
        <v>9.8846520370370374</v>
      </c>
      <c r="K1151" s="44">
        <v>2.46</v>
      </c>
      <c r="L1151" s="45">
        <f t="shared" si="832"/>
        <v>-827.99999999999977</v>
      </c>
      <c r="M1151" s="45">
        <f t="shared" si="821"/>
        <v>-827.99999999999977</v>
      </c>
      <c r="N1151" s="46">
        <f t="shared" si="822"/>
        <v>-659.72534796296281</v>
      </c>
      <c r="O1151" s="47">
        <f t="shared" si="836"/>
        <v>-13496.399999999996</v>
      </c>
      <c r="P1151" s="47">
        <f t="shared" si="823"/>
        <v>13496.399999999996</v>
      </c>
      <c r="Q1151" s="47">
        <f t="shared" si="824"/>
        <v>0</v>
      </c>
      <c r="R1151" s="39">
        <f t="shared" si="828"/>
        <v>8570860.8749999981</v>
      </c>
      <c r="S1151" s="50">
        <f t="shared" si="850"/>
        <v>8530953.0000000056</v>
      </c>
      <c r="T1151" s="49">
        <f t="shared" si="825"/>
        <v>13496.399999999996</v>
      </c>
      <c r="U1151" s="58">
        <f t="shared" si="837"/>
        <v>1351217645.6700008</v>
      </c>
      <c r="V1151" s="39">
        <f t="shared" si="849"/>
        <v>10932.083999999997</v>
      </c>
      <c r="W1151" s="39">
        <f t="shared" si="826"/>
        <v>10932.083999999997</v>
      </c>
      <c r="X1151" s="39">
        <f t="shared" si="829"/>
        <v>77505.457500000019</v>
      </c>
    </row>
    <row r="1152" spans="2:24" x14ac:dyDescent="0.25">
      <c r="B1152" s="6" t="s">
        <v>60</v>
      </c>
      <c r="C1152" s="6">
        <v>1137</v>
      </c>
      <c r="D1152" s="6">
        <v>115</v>
      </c>
      <c r="E1152" s="12">
        <v>14.6</v>
      </c>
      <c r="F1152" s="39">
        <f t="shared" si="818"/>
        <v>-0.29166666666666685</v>
      </c>
      <c r="G1152" s="40">
        <f t="shared" si="819"/>
        <v>4.0555555555555554</v>
      </c>
      <c r="H1152" s="41">
        <v>1242</v>
      </c>
      <c r="I1152" s="42">
        <v>158.38999999999999</v>
      </c>
      <c r="J1152" s="43">
        <f t="shared" si="820"/>
        <v>7.9303414814814808</v>
      </c>
      <c r="K1152" s="44">
        <v>2.46</v>
      </c>
      <c r="L1152" s="45">
        <f t="shared" si="832"/>
        <v>-362.25000000000023</v>
      </c>
      <c r="M1152" s="45">
        <f t="shared" si="821"/>
        <v>-362.25000000000023</v>
      </c>
      <c r="N1152" s="46">
        <f t="shared" si="822"/>
        <v>-195.92965851851875</v>
      </c>
      <c r="O1152" s="47">
        <f t="shared" si="836"/>
        <v>-5288.8500000000031</v>
      </c>
      <c r="P1152" s="47">
        <f t="shared" si="823"/>
        <v>5288.8500000000031</v>
      </c>
      <c r="Q1152" s="47">
        <f t="shared" si="824"/>
        <v>0</v>
      </c>
      <c r="R1152" s="39">
        <f t="shared" si="828"/>
        <v>8570860.8749999981</v>
      </c>
      <c r="S1152" s="50">
        <f t="shared" si="850"/>
        <v>8536241.8500000052</v>
      </c>
      <c r="T1152" s="49">
        <f t="shared" si="825"/>
        <v>5288.8500000000031</v>
      </c>
      <c r="U1152" s="58">
        <f t="shared" si="837"/>
        <v>1352055346.6215007</v>
      </c>
      <c r="V1152" s="39">
        <f t="shared" si="849"/>
        <v>4283.9685000000027</v>
      </c>
      <c r="W1152" s="39">
        <f t="shared" si="826"/>
        <v>4283.9685000000027</v>
      </c>
      <c r="X1152" s="39">
        <f t="shared" ref="X1152" si="857">W1152</f>
        <v>4283.9685000000027</v>
      </c>
    </row>
    <row r="1153" spans="2:24" x14ac:dyDescent="0.25">
      <c r="B1153" s="6" t="s">
        <v>60</v>
      </c>
      <c r="C1153" s="6">
        <v>1138</v>
      </c>
      <c r="D1153" s="6">
        <v>116</v>
      </c>
      <c r="E1153" s="12">
        <v>14.2</v>
      </c>
      <c r="F1153" s="39">
        <f t="shared" si="818"/>
        <v>-4.1666666666666519E-2</v>
      </c>
      <c r="G1153" s="40">
        <f t="shared" si="819"/>
        <v>3.9444444444444442</v>
      </c>
      <c r="H1153" s="41">
        <v>1242</v>
      </c>
      <c r="I1153" s="42">
        <v>158.38999999999999</v>
      </c>
      <c r="J1153" s="43">
        <f t="shared" si="820"/>
        <v>7.5017548148148148</v>
      </c>
      <c r="K1153" s="44">
        <v>2.46</v>
      </c>
      <c r="L1153" s="45">
        <f t="shared" si="832"/>
        <v>-51.749999999999815</v>
      </c>
      <c r="M1153" s="45">
        <f t="shared" si="821"/>
        <v>-51.749999999999815</v>
      </c>
      <c r="N1153" s="46">
        <f t="shared" si="822"/>
        <v>114.14175481481497</v>
      </c>
      <c r="O1153" s="47">
        <f t="shared" si="836"/>
        <v>-734.84999999999729</v>
      </c>
      <c r="P1153" s="47">
        <f t="shared" si="823"/>
        <v>734.84999999999729</v>
      </c>
      <c r="Q1153" s="47">
        <f t="shared" si="824"/>
        <v>0</v>
      </c>
      <c r="R1153" s="39">
        <f t="shared" si="828"/>
        <v>8570860.8749999981</v>
      </c>
      <c r="S1153" s="50">
        <f t="shared" si="850"/>
        <v>8536976.7000000048</v>
      </c>
      <c r="T1153" s="49">
        <f t="shared" si="825"/>
        <v>734.84999999999729</v>
      </c>
      <c r="U1153" s="58">
        <f t="shared" si="837"/>
        <v>1352171739.5130007</v>
      </c>
      <c r="V1153" s="39">
        <f t="shared" si="849"/>
        <v>595.22849999999789</v>
      </c>
      <c r="W1153" s="39">
        <f t="shared" si="826"/>
        <v>595.22849999999789</v>
      </c>
      <c r="X1153" s="39">
        <f t="shared" ref="X1153" si="858">W1153+X1152</f>
        <v>4879.1970000000001</v>
      </c>
    </row>
    <row r="1154" spans="2:24" x14ac:dyDescent="0.25">
      <c r="B1154" s="6" t="s">
        <v>60</v>
      </c>
      <c r="C1154" s="6">
        <v>1139</v>
      </c>
      <c r="D1154" s="6">
        <v>117</v>
      </c>
      <c r="E1154" s="12">
        <v>14.3</v>
      </c>
      <c r="F1154" s="39">
        <f t="shared" si="818"/>
        <v>5.5555555555555601E-2</v>
      </c>
      <c r="G1154" s="40">
        <f t="shared" si="819"/>
        <v>3.9722222222222223</v>
      </c>
      <c r="H1154" s="41">
        <v>1242</v>
      </c>
      <c r="I1154" s="42">
        <v>158.38999999999999</v>
      </c>
      <c r="J1154" s="43">
        <f t="shared" si="820"/>
        <v>7.6077853703703715</v>
      </c>
      <c r="K1154" s="44">
        <v>2.46</v>
      </c>
      <c r="L1154" s="45">
        <f t="shared" si="832"/>
        <v>69.000000000000057</v>
      </c>
      <c r="M1154" s="45">
        <f t="shared" si="821"/>
        <v>69.000000000000057</v>
      </c>
      <c r="N1154" s="46">
        <f t="shared" si="822"/>
        <v>234.99778537037042</v>
      </c>
      <c r="O1154" s="47">
        <f t="shared" si="836"/>
        <v>986.70000000000084</v>
      </c>
      <c r="P1154" s="47">
        <f t="shared" si="823"/>
        <v>0</v>
      </c>
      <c r="Q1154" s="47">
        <f t="shared" si="824"/>
        <v>986.70000000000084</v>
      </c>
      <c r="R1154" s="39">
        <f t="shared" si="828"/>
        <v>8571847.5749999974</v>
      </c>
      <c r="S1154" s="50">
        <f t="shared" si="850"/>
        <v>8536976.7000000048</v>
      </c>
      <c r="T1154" s="49">
        <f t="shared" si="825"/>
        <v>0</v>
      </c>
      <c r="U1154" s="58">
        <f t="shared" si="837"/>
        <v>1352171739.5130007</v>
      </c>
      <c r="V1154" s="39">
        <f t="shared" si="849"/>
        <v>0</v>
      </c>
      <c r="W1154" s="39">
        <f t="shared" si="826"/>
        <v>0</v>
      </c>
      <c r="X1154" s="39">
        <f t="shared" si="829"/>
        <v>4879.1970000000001</v>
      </c>
    </row>
    <row r="1155" spans="2:24" x14ac:dyDescent="0.25">
      <c r="B1155" s="6" t="s">
        <v>60</v>
      </c>
      <c r="C1155" s="6">
        <v>1140</v>
      </c>
      <c r="D1155" s="6">
        <v>118</v>
      </c>
      <c r="E1155" s="12">
        <v>14.6</v>
      </c>
      <c r="F1155" s="39">
        <f t="shared" si="818"/>
        <v>0.11111111111111097</v>
      </c>
      <c r="G1155" s="40">
        <f t="shared" si="819"/>
        <v>4.0555555555555554</v>
      </c>
      <c r="H1155" s="41">
        <v>1242</v>
      </c>
      <c r="I1155" s="42">
        <v>158.38999999999999</v>
      </c>
      <c r="J1155" s="43">
        <f t="shared" si="820"/>
        <v>7.9303414814814808</v>
      </c>
      <c r="K1155" s="44">
        <v>2.46</v>
      </c>
      <c r="L1155" s="45">
        <f t="shared" si="832"/>
        <v>137.99999999999983</v>
      </c>
      <c r="M1155" s="45">
        <f t="shared" si="821"/>
        <v>137.99999999999983</v>
      </c>
      <c r="N1155" s="46">
        <f t="shared" si="822"/>
        <v>304.32034148148131</v>
      </c>
      <c r="O1155" s="47">
        <f t="shared" si="836"/>
        <v>2014.7999999999975</v>
      </c>
      <c r="P1155" s="47">
        <f t="shared" si="823"/>
        <v>0</v>
      </c>
      <c r="Q1155" s="47">
        <f t="shared" si="824"/>
        <v>2014.7999999999975</v>
      </c>
      <c r="R1155" s="39">
        <f t="shared" si="828"/>
        <v>8573862.3749999981</v>
      </c>
      <c r="S1155" s="50">
        <f t="shared" si="850"/>
        <v>8536976.7000000048</v>
      </c>
      <c r="T1155" s="49">
        <f t="shared" si="825"/>
        <v>0</v>
      </c>
      <c r="U1155" s="58">
        <f t="shared" si="837"/>
        <v>1352171739.5130007</v>
      </c>
      <c r="V1155" s="39">
        <f t="shared" si="849"/>
        <v>0</v>
      </c>
      <c r="W1155" s="39">
        <f t="shared" si="826"/>
        <v>0</v>
      </c>
      <c r="X1155" s="39">
        <f t="shared" si="829"/>
        <v>4879.1970000000001</v>
      </c>
    </row>
    <row r="1156" spans="2:24" x14ac:dyDescent="0.25">
      <c r="B1156" s="6" t="s">
        <v>60</v>
      </c>
      <c r="C1156" s="6">
        <v>1141</v>
      </c>
      <c r="D1156" s="6">
        <v>119</v>
      </c>
      <c r="E1156" s="12">
        <v>15.1</v>
      </c>
      <c r="F1156" s="39">
        <f t="shared" si="818"/>
        <v>0.24999999999999983</v>
      </c>
      <c r="G1156" s="40">
        <f t="shared" si="819"/>
        <v>4.1944444444444446</v>
      </c>
      <c r="H1156" s="41">
        <v>1242</v>
      </c>
      <c r="I1156" s="42">
        <v>158.38999999999999</v>
      </c>
      <c r="J1156" s="43">
        <f t="shared" si="820"/>
        <v>8.4828164814814837</v>
      </c>
      <c r="K1156" s="44">
        <v>2.46</v>
      </c>
      <c r="L1156" s="45">
        <f t="shared" si="832"/>
        <v>310.49999999999977</v>
      </c>
      <c r="M1156" s="45">
        <f t="shared" si="821"/>
        <v>310.49999999999977</v>
      </c>
      <c r="N1156" s="46">
        <f t="shared" si="822"/>
        <v>477.37281648148121</v>
      </c>
      <c r="O1156" s="47">
        <f t="shared" si="836"/>
        <v>4688.5499999999965</v>
      </c>
      <c r="P1156" s="47">
        <f t="shared" si="823"/>
        <v>0</v>
      </c>
      <c r="Q1156" s="47">
        <f t="shared" si="824"/>
        <v>4688.5499999999965</v>
      </c>
      <c r="R1156" s="39">
        <f t="shared" si="828"/>
        <v>8578550.9249999989</v>
      </c>
      <c r="S1156" s="50">
        <f t="shared" si="850"/>
        <v>8536976.7000000048</v>
      </c>
      <c r="T1156" s="49">
        <f t="shared" si="825"/>
        <v>0</v>
      </c>
      <c r="U1156" s="58">
        <f t="shared" si="837"/>
        <v>1352171739.5130007</v>
      </c>
      <c r="V1156" s="39">
        <f t="shared" si="849"/>
        <v>0</v>
      </c>
      <c r="W1156" s="39">
        <f t="shared" si="826"/>
        <v>0</v>
      </c>
      <c r="X1156" s="39">
        <f t="shared" ref="X1156" si="859">W1156</f>
        <v>0</v>
      </c>
    </row>
    <row r="1157" spans="2:24" x14ac:dyDescent="0.25">
      <c r="B1157" s="6" t="s">
        <v>60</v>
      </c>
      <c r="C1157" s="6">
        <v>1142</v>
      </c>
      <c r="D1157" s="6">
        <v>120</v>
      </c>
      <c r="E1157" s="12">
        <v>16.399999999999999</v>
      </c>
      <c r="F1157" s="39">
        <f t="shared" si="818"/>
        <v>0.5555555555555558</v>
      </c>
      <c r="G1157" s="40">
        <f t="shared" si="819"/>
        <v>4.5555555555555554</v>
      </c>
      <c r="H1157" s="41">
        <v>1242</v>
      </c>
      <c r="I1157" s="42">
        <v>158.38999999999999</v>
      </c>
      <c r="J1157" s="43">
        <f t="shared" si="820"/>
        <v>10.006308148148149</v>
      </c>
      <c r="K1157" s="44">
        <v>2.46</v>
      </c>
      <c r="L1157" s="45">
        <f t="shared" si="832"/>
        <v>690.00000000000034</v>
      </c>
      <c r="M1157" s="45">
        <f t="shared" si="821"/>
        <v>690.00000000000034</v>
      </c>
      <c r="N1157" s="46">
        <f t="shared" si="822"/>
        <v>858.39630814814848</v>
      </c>
      <c r="O1157" s="47">
        <f t="shared" si="836"/>
        <v>11316.000000000005</v>
      </c>
      <c r="P1157" s="47">
        <f t="shared" si="823"/>
        <v>0</v>
      </c>
      <c r="Q1157" s="47">
        <f t="shared" si="824"/>
        <v>11316.000000000005</v>
      </c>
      <c r="R1157" s="39">
        <f t="shared" si="828"/>
        <v>8589866.9249999989</v>
      </c>
      <c r="S1157" s="50">
        <f t="shared" si="850"/>
        <v>8536976.7000000048</v>
      </c>
      <c r="T1157" s="49">
        <f t="shared" si="825"/>
        <v>0</v>
      </c>
      <c r="U1157" s="58">
        <f t="shared" si="837"/>
        <v>1352171739.5130007</v>
      </c>
      <c r="V1157" s="39">
        <f t="shared" si="849"/>
        <v>0</v>
      </c>
      <c r="W1157" s="39">
        <f t="shared" si="826"/>
        <v>0</v>
      </c>
      <c r="X1157" s="39">
        <f t="shared" ref="X1157" si="860">W1157+X1156</f>
        <v>0</v>
      </c>
    </row>
    <row r="1158" spans="2:24" x14ac:dyDescent="0.25">
      <c r="B1158" s="6" t="s">
        <v>60</v>
      </c>
      <c r="C1158" s="6">
        <v>1143</v>
      </c>
      <c r="D1158" s="6">
        <v>121</v>
      </c>
      <c r="E1158" s="12">
        <v>19.100000000000001</v>
      </c>
      <c r="F1158" s="39">
        <f t="shared" si="818"/>
        <v>0.84722222222222243</v>
      </c>
      <c r="G1158" s="40">
        <f t="shared" si="819"/>
        <v>5.3055555555555562</v>
      </c>
      <c r="H1158" s="41">
        <v>1242</v>
      </c>
      <c r="I1158" s="42">
        <v>158.38999999999999</v>
      </c>
      <c r="J1158" s="43">
        <f t="shared" si="820"/>
        <v>13.572283148148154</v>
      </c>
      <c r="K1158" s="44">
        <v>2.46</v>
      </c>
      <c r="L1158" s="45">
        <f t="shared" si="832"/>
        <v>1052.2500000000002</v>
      </c>
      <c r="M1158" s="45">
        <f t="shared" si="821"/>
        <v>1052.2500000000002</v>
      </c>
      <c r="N1158" s="46">
        <f t="shared" si="822"/>
        <v>1224.2122831481483</v>
      </c>
      <c r="O1158" s="47">
        <f t="shared" si="836"/>
        <v>20097.975000000006</v>
      </c>
      <c r="P1158" s="47">
        <f t="shared" si="823"/>
        <v>0</v>
      </c>
      <c r="Q1158" s="47">
        <f t="shared" si="824"/>
        <v>20097.975000000006</v>
      </c>
      <c r="R1158" s="39">
        <f t="shared" si="828"/>
        <v>8609964.8999999985</v>
      </c>
      <c r="S1158" s="50">
        <f t="shared" si="850"/>
        <v>8536976.7000000048</v>
      </c>
      <c r="T1158" s="49">
        <f t="shared" si="825"/>
        <v>0</v>
      </c>
      <c r="U1158" s="58">
        <f t="shared" si="837"/>
        <v>1352171739.5130007</v>
      </c>
      <c r="V1158" s="39">
        <f t="shared" si="849"/>
        <v>0</v>
      </c>
      <c r="W1158" s="39">
        <f t="shared" si="826"/>
        <v>0</v>
      </c>
      <c r="X1158" s="39">
        <f t="shared" si="829"/>
        <v>0</v>
      </c>
    </row>
    <row r="1159" spans="2:24" x14ac:dyDescent="0.25">
      <c r="B1159" s="6" t="s">
        <v>60</v>
      </c>
      <c r="C1159" s="6">
        <v>1144</v>
      </c>
      <c r="D1159" s="6">
        <v>122</v>
      </c>
      <c r="E1159" s="12">
        <v>22.5</v>
      </c>
      <c r="F1159" s="39">
        <f t="shared" si="818"/>
        <v>0.73611111111111072</v>
      </c>
      <c r="G1159" s="40">
        <f t="shared" si="819"/>
        <v>6.25</v>
      </c>
      <c r="H1159" s="41">
        <v>1242</v>
      </c>
      <c r="I1159" s="42">
        <v>158.38999999999999</v>
      </c>
      <c r="J1159" s="43">
        <f t="shared" si="820"/>
        <v>18.834375000000001</v>
      </c>
      <c r="K1159" s="44">
        <v>2.46</v>
      </c>
      <c r="L1159" s="45">
        <f t="shared" si="832"/>
        <v>914.24999999999955</v>
      </c>
      <c r="M1159" s="45">
        <f t="shared" si="821"/>
        <v>914.24999999999955</v>
      </c>
      <c r="N1159" s="46">
        <f t="shared" si="822"/>
        <v>1091.4743749999996</v>
      </c>
      <c r="O1159" s="47">
        <f t="shared" si="836"/>
        <v>20570.624999999989</v>
      </c>
      <c r="P1159" s="47">
        <f t="shared" si="823"/>
        <v>0</v>
      </c>
      <c r="Q1159" s="47">
        <f t="shared" si="824"/>
        <v>20570.624999999989</v>
      </c>
      <c r="R1159" s="39">
        <f t="shared" si="828"/>
        <v>8630535.5249999985</v>
      </c>
      <c r="S1159" s="50">
        <f t="shared" si="850"/>
        <v>8536976.7000000048</v>
      </c>
      <c r="T1159" s="49">
        <f t="shared" si="825"/>
        <v>0</v>
      </c>
      <c r="U1159" s="58">
        <f t="shared" si="837"/>
        <v>1352171739.5130007</v>
      </c>
      <c r="V1159" s="39">
        <f t="shared" si="849"/>
        <v>0</v>
      </c>
      <c r="W1159" s="39">
        <f t="shared" si="826"/>
        <v>0</v>
      </c>
      <c r="X1159" s="39">
        <f t="shared" si="829"/>
        <v>0</v>
      </c>
    </row>
    <row r="1160" spans="2:24" x14ac:dyDescent="0.25">
      <c r="B1160" s="6" t="s">
        <v>60</v>
      </c>
      <c r="C1160" s="6">
        <v>1145</v>
      </c>
      <c r="D1160" s="6">
        <v>123</v>
      </c>
      <c r="E1160" s="12">
        <v>24.4</v>
      </c>
      <c r="F1160" s="39">
        <f t="shared" si="818"/>
        <v>0.31944444444444453</v>
      </c>
      <c r="G1160" s="40">
        <f t="shared" si="819"/>
        <v>6.7777777777777768</v>
      </c>
      <c r="H1160" s="41">
        <v>1242</v>
      </c>
      <c r="I1160" s="42">
        <v>158.38999999999999</v>
      </c>
      <c r="J1160" s="43">
        <f t="shared" si="820"/>
        <v>22.149597037037033</v>
      </c>
      <c r="K1160" s="44">
        <v>2.46</v>
      </c>
      <c r="L1160" s="45">
        <f t="shared" si="832"/>
        <v>396.75000000000011</v>
      </c>
      <c r="M1160" s="45">
        <f t="shared" si="821"/>
        <v>396.75000000000011</v>
      </c>
      <c r="N1160" s="46">
        <f t="shared" si="822"/>
        <v>577.28959703703708</v>
      </c>
      <c r="O1160" s="47">
        <f t="shared" si="836"/>
        <v>9680.7000000000025</v>
      </c>
      <c r="P1160" s="47">
        <f t="shared" si="823"/>
        <v>0</v>
      </c>
      <c r="Q1160" s="47">
        <f t="shared" si="824"/>
        <v>9680.7000000000025</v>
      </c>
      <c r="R1160" s="39">
        <f t="shared" si="828"/>
        <v>8640216.2249999978</v>
      </c>
      <c r="S1160" s="50">
        <f t="shared" si="850"/>
        <v>8536976.7000000048</v>
      </c>
      <c r="T1160" s="49">
        <f t="shared" si="825"/>
        <v>0</v>
      </c>
      <c r="U1160" s="58">
        <f t="shared" si="837"/>
        <v>1352171739.5130007</v>
      </c>
      <c r="V1160" s="39">
        <f t="shared" si="849"/>
        <v>0</v>
      </c>
      <c r="W1160" s="39">
        <f t="shared" si="826"/>
        <v>0</v>
      </c>
      <c r="X1160" s="39">
        <f t="shared" ref="X1160" si="861">W1160</f>
        <v>0</v>
      </c>
    </row>
    <row r="1161" spans="2:24" x14ac:dyDescent="0.25">
      <c r="B1161" s="6" t="s">
        <v>60</v>
      </c>
      <c r="C1161" s="6">
        <v>1146</v>
      </c>
      <c r="D1161" s="6">
        <v>124</v>
      </c>
      <c r="E1161" s="12">
        <v>24.8</v>
      </c>
      <c r="F1161" s="39">
        <f t="shared" si="818"/>
        <v>-0.23611111111111099</v>
      </c>
      <c r="G1161" s="40">
        <f t="shared" si="819"/>
        <v>6.8888888888888893</v>
      </c>
      <c r="H1161" s="41">
        <v>1242</v>
      </c>
      <c r="I1161" s="42">
        <v>158.38999999999999</v>
      </c>
      <c r="J1161" s="43">
        <f t="shared" si="820"/>
        <v>22.881765925925933</v>
      </c>
      <c r="K1161" s="44">
        <v>2.46</v>
      </c>
      <c r="L1161" s="45">
        <f t="shared" si="832"/>
        <v>-293.24999999999983</v>
      </c>
      <c r="M1161" s="45">
        <f t="shared" si="821"/>
        <v>-293.24999999999983</v>
      </c>
      <c r="N1161" s="46">
        <f t="shared" si="822"/>
        <v>-111.9782340740739</v>
      </c>
      <c r="O1161" s="47">
        <f t="shared" si="836"/>
        <v>-7272.5999999999958</v>
      </c>
      <c r="P1161" s="47">
        <f t="shared" si="823"/>
        <v>7272.5999999999958</v>
      </c>
      <c r="Q1161" s="47">
        <f t="shared" si="824"/>
        <v>0</v>
      </c>
      <c r="R1161" s="39">
        <f t="shared" si="828"/>
        <v>8640216.2249999978</v>
      </c>
      <c r="S1161" s="50">
        <f t="shared" si="850"/>
        <v>8544249.3000000045</v>
      </c>
      <c r="T1161" s="49">
        <f t="shared" si="825"/>
        <v>7272.5999999999958</v>
      </c>
      <c r="U1161" s="58">
        <f t="shared" si="837"/>
        <v>1353323646.6270006</v>
      </c>
      <c r="V1161" s="39">
        <f t="shared" si="849"/>
        <v>5890.8059999999969</v>
      </c>
      <c r="W1161" s="39">
        <f t="shared" si="826"/>
        <v>5890.8059999999969</v>
      </c>
      <c r="X1161" s="39">
        <f t="shared" ref="X1161" si="862">W1161+X1160</f>
        <v>5890.8059999999969</v>
      </c>
    </row>
    <row r="1162" spans="2:24" x14ac:dyDescent="0.25">
      <c r="B1162" s="6" t="s">
        <v>60</v>
      </c>
      <c r="C1162" s="6">
        <v>1147</v>
      </c>
      <c r="D1162" s="6">
        <v>125</v>
      </c>
      <c r="E1162" s="12">
        <v>22.7</v>
      </c>
      <c r="F1162" s="39">
        <f t="shared" si="818"/>
        <v>-1.0277777777777781</v>
      </c>
      <c r="G1162" s="40">
        <f t="shared" si="819"/>
        <v>6.3055555555555554</v>
      </c>
      <c r="H1162" s="41">
        <v>1242</v>
      </c>
      <c r="I1162" s="42">
        <v>158.38999999999999</v>
      </c>
      <c r="J1162" s="43">
        <f t="shared" si="820"/>
        <v>19.170696481481482</v>
      </c>
      <c r="K1162" s="44">
        <v>2.46</v>
      </c>
      <c r="L1162" s="45">
        <f t="shared" si="832"/>
        <v>-1276.5000000000005</v>
      </c>
      <c r="M1162" s="45">
        <f t="shared" si="821"/>
        <v>-1276.5000000000005</v>
      </c>
      <c r="N1162" s="46">
        <f t="shared" si="822"/>
        <v>-1098.939303518519</v>
      </c>
      <c r="O1162" s="47">
        <f t="shared" si="836"/>
        <v>-28976.55000000001</v>
      </c>
      <c r="P1162" s="47">
        <f t="shared" si="823"/>
        <v>28976.55000000001</v>
      </c>
      <c r="Q1162" s="47">
        <f t="shared" si="824"/>
        <v>0</v>
      </c>
      <c r="R1162" s="39">
        <f t="shared" si="828"/>
        <v>8640216.2249999978</v>
      </c>
      <c r="S1162" s="50">
        <f t="shared" si="850"/>
        <v>8573225.8500000052</v>
      </c>
      <c r="T1162" s="49">
        <f t="shared" si="825"/>
        <v>28976.55000000001</v>
      </c>
      <c r="U1162" s="58">
        <f t="shared" si="837"/>
        <v>1357913242.3815007</v>
      </c>
      <c r="V1162" s="39">
        <f t="shared" si="849"/>
        <v>23471.00550000001</v>
      </c>
      <c r="W1162" s="39">
        <f t="shared" si="826"/>
        <v>23471.00550000001</v>
      </c>
      <c r="X1162" s="39">
        <f t="shared" si="829"/>
        <v>29361.811500000007</v>
      </c>
    </row>
    <row r="1163" spans="2:24" x14ac:dyDescent="0.25">
      <c r="B1163" s="6" t="s">
        <v>60</v>
      </c>
      <c r="C1163" s="6">
        <v>1148</v>
      </c>
      <c r="D1163" s="6">
        <v>126</v>
      </c>
      <c r="E1163" s="12">
        <v>17.399999999999999</v>
      </c>
      <c r="F1163" s="39">
        <f t="shared" si="818"/>
        <v>-1.2361111111111109</v>
      </c>
      <c r="G1163" s="40">
        <f t="shared" si="819"/>
        <v>4.833333333333333</v>
      </c>
      <c r="H1163" s="41">
        <v>1242</v>
      </c>
      <c r="I1163" s="42">
        <v>158.38999999999999</v>
      </c>
      <c r="J1163" s="43">
        <f t="shared" si="820"/>
        <v>11.263793333333332</v>
      </c>
      <c r="K1163" s="44">
        <v>2.46</v>
      </c>
      <c r="L1163" s="45">
        <f t="shared" si="832"/>
        <v>-1535.2499999999998</v>
      </c>
      <c r="M1163" s="45">
        <f t="shared" si="821"/>
        <v>-1535.2499999999998</v>
      </c>
      <c r="N1163" s="46">
        <f t="shared" si="822"/>
        <v>-1365.5962066666664</v>
      </c>
      <c r="O1163" s="47">
        <f t="shared" si="836"/>
        <v>-26713.349999999995</v>
      </c>
      <c r="P1163" s="47">
        <f t="shared" si="823"/>
        <v>26713.349999999995</v>
      </c>
      <c r="Q1163" s="47">
        <f t="shared" si="824"/>
        <v>0</v>
      </c>
      <c r="R1163" s="39">
        <f t="shared" si="828"/>
        <v>8640216.2249999978</v>
      </c>
      <c r="S1163" s="50">
        <f t="shared" si="850"/>
        <v>8599939.2000000048</v>
      </c>
      <c r="T1163" s="49">
        <f t="shared" si="825"/>
        <v>26713.349999999995</v>
      </c>
      <c r="U1163" s="58">
        <f t="shared" si="837"/>
        <v>1362144369.8880007</v>
      </c>
      <c r="V1163" s="39">
        <f t="shared" si="849"/>
        <v>21637.813499999997</v>
      </c>
      <c r="W1163" s="39">
        <f t="shared" si="826"/>
        <v>21637.813499999997</v>
      </c>
      <c r="X1163" s="39">
        <f t="shared" si="829"/>
        <v>50999.625</v>
      </c>
    </row>
    <row r="1164" spans="2:24" x14ac:dyDescent="0.25">
      <c r="B1164" s="6" t="s">
        <v>60</v>
      </c>
      <c r="C1164" s="6">
        <v>1149</v>
      </c>
      <c r="D1164" s="6">
        <v>127</v>
      </c>
      <c r="E1164" s="12">
        <v>13.8</v>
      </c>
      <c r="F1164" s="39">
        <f t="shared" si="818"/>
        <v>-0.74999999999999978</v>
      </c>
      <c r="G1164" s="40">
        <f t="shared" si="819"/>
        <v>3.8333333333333335</v>
      </c>
      <c r="H1164" s="41">
        <v>1242</v>
      </c>
      <c r="I1164" s="42">
        <v>158.38999999999999</v>
      </c>
      <c r="J1164" s="43">
        <f t="shared" si="820"/>
        <v>7.0850733333333347</v>
      </c>
      <c r="K1164" s="44">
        <v>2.46</v>
      </c>
      <c r="L1164" s="45">
        <f t="shared" si="832"/>
        <v>-931.49999999999977</v>
      </c>
      <c r="M1164" s="45">
        <f t="shared" si="821"/>
        <v>-931.49999999999977</v>
      </c>
      <c r="N1164" s="46">
        <f t="shared" si="822"/>
        <v>-766.02492666666649</v>
      </c>
      <c r="O1164" s="47">
        <f t="shared" si="836"/>
        <v>-12854.699999999997</v>
      </c>
      <c r="P1164" s="47">
        <f t="shared" si="823"/>
        <v>12854.699999999997</v>
      </c>
      <c r="Q1164" s="47">
        <f t="shared" si="824"/>
        <v>0</v>
      </c>
      <c r="R1164" s="39">
        <f t="shared" si="828"/>
        <v>8640216.2249999978</v>
      </c>
      <c r="S1164" s="50">
        <f t="shared" si="850"/>
        <v>8612793.9000000041</v>
      </c>
      <c r="T1164" s="49">
        <f t="shared" si="825"/>
        <v>12854.699999999997</v>
      </c>
      <c r="U1164" s="58">
        <f t="shared" si="837"/>
        <v>1364180425.8210006</v>
      </c>
      <c r="V1164" s="39">
        <f t="shared" si="849"/>
        <v>10412.306999999999</v>
      </c>
      <c r="W1164" s="39">
        <f t="shared" si="826"/>
        <v>10412.306999999999</v>
      </c>
      <c r="X1164" s="39">
        <f t="shared" ref="X1164" si="863">W1164</f>
        <v>10412.306999999999</v>
      </c>
    </row>
    <row r="1165" spans="2:24" x14ac:dyDescent="0.25">
      <c r="B1165" s="6" t="s">
        <v>60</v>
      </c>
      <c r="C1165" s="6">
        <v>1150</v>
      </c>
      <c r="D1165" s="6">
        <v>128</v>
      </c>
      <c r="E1165" s="12">
        <v>12</v>
      </c>
      <c r="F1165" s="39">
        <f t="shared" si="818"/>
        <v>-0.25000000000000011</v>
      </c>
      <c r="G1165" s="40">
        <f t="shared" si="819"/>
        <v>3.333333333333333</v>
      </c>
      <c r="H1165" s="41">
        <v>1242</v>
      </c>
      <c r="I1165" s="42">
        <v>158.38999999999999</v>
      </c>
      <c r="J1165" s="43">
        <f t="shared" si="820"/>
        <v>5.3573333333333331</v>
      </c>
      <c r="K1165" s="44">
        <v>2.46</v>
      </c>
      <c r="L1165" s="45">
        <f t="shared" si="832"/>
        <v>-310.50000000000011</v>
      </c>
      <c r="M1165" s="45">
        <f t="shared" si="821"/>
        <v>-310.50000000000011</v>
      </c>
      <c r="N1165" s="46">
        <f t="shared" si="822"/>
        <v>-146.75266666666678</v>
      </c>
      <c r="O1165" s="47">
        <f t="shared" si="836"/>
        <v>-3726.0000000000014</v>
      </c>
      <c r="P1165" s="47">
        <f t="shared" si="823"/>
        <v>3726.0000000000014</v>
      </c>
      <c r="Q1165" s="47">
        <f t="shared" si="824"/>
        <v>0</v>
      </c>
      <c r="R1165" s="39">
        <f t="shared" si="828"/>
        <v>8640216.2249999978</v>
      </c>
      <c r="S1165" s="50">
        <f t="shared" si="850"/>
        <v>8616519.9000000041</v>
      </c>
      <c r="T1165" s="49">
        <f t="shared" si="825"/>
        <v>3726.0000000000014</v>
      </c>
      <c r="U1165" s="58">
        <f t="shared" si="837"/>
        <v>1364770586.9610004</v>
      </c>
      <c r="V1165" s="39">
        <f t="shared" si="849"/>
        <v>3018.0600000000013</v>
      </c>
      <c r="W1165" s="39">
        <f t="shared" si="826"/>
        <v>3018.0600000000013</v>
      </c>
      <c r="X1165" s="39">
        <f t="shared" ref="X1165" si="864">W1165+X1164</f>
        <v>13430.367</v>
      </c>
    </row>
    <row r="1166" spans="2:24" x14ac:dyDescent="0.25">
      <c r="B1166" s="6" t="s">
        <v>60</v>
      </c>
      <c r="C1166" s="6">
        <v>1151</v>
      </c>
      <c r="D1166" s="6">
        <v>129</v>
      </c>
      <c r="E1166" s="12">
        <v>12</v>
      </c>
      <c r="F1166" s="39">
        <f t="shared" si="818"/>
        <v>0</v>
      </c>
      <c r="G1166" s="40">
        <f t="shared" si="819"/>
        <v>3.333333333333333</v>
      </c>
      <c r="H1166" s="41">
        <v>1242</v>
      </c>
      <c r="I1166" s="42">
        <v>158.38999999999999</v>
      </c>
      <c r="J1166" s="43">
        <f t="shared" si="820"/>
        <v>5.3573333333333331</v>
      </c>
      <c r="K1166" s="44">
        <v>2.46</v>
      </c>
      <c r="L1166" s="45">
        <f t="shared" si="832"/>
        <v>0</v>
      </c>
      <c r="M1166" s="45">
        <f t="shared" si="821"/>
        <v>0</v>
      </c>
      <c r="N1166" s="46">
        <f t="shared" si="822"/>
        <v>163.74733333333333</v>
      </c>
      <c r="O1166" s="47">
        <f t="shared" si="836"/>
        <v>0</v>
      </c>
      <c r="P1166" s="47">
        <f t="shared" si="823"/>
        <v>0</v>
      </c>
      <c r="Q1166" s="47">
        <f t="shared" si="824"/>
        <v>0</v>
      </c>
      <c r="R1166" s="39">
        <f t="shared" si="828"/>
        <v>8640216.2249999978</v>
      </c>
      <c r="S1166" s="50">
        <f t="shared" si="850"/>
        <v>8616519.9000000041</v>
      </c>
      <c r="T1166" s="49">
        <f t="shared" si="825"/>
        <v>0</v>
      </c>
      <c r="U1166" s="58">
        <f t="shared" si="837"/>
        <v>1364770586.9610004</v>
      </c>
      <c r="V1166" s="39">
        <f t="shared" si="849"/>
        <v>0</v>
      </c>
      <c r="W1166" s="39">
        <f t="shared" si="826"/>
        <v>0</v>
      </c>
      <c r="X1166" s="39">
        <f t="shared" si="829"/>
        <v>13430.367</v>
      </c>
    </row>
    <row r="1167" spans="2:24" x14ac:dyDescent="0.25">
      <c r="B1167" s="6" t="s">
        <v>60</v>
      </c>
      <c r="C1167" s="6">
        <v>1152</v>
      </c>
      <c r="D1167" s="6">
        <v>130</v>
      </c>
      <c r="E1167" s="12">
        <v>12</v>
      </c>
      <c r="F1167" s="39">
        <f t="shared" si="818"/>
        <v>0.26388888888888895</v>
      </c>
      <c r="G1167" s="40">
        <f t="shared" si="819"/>
        <v>3.333333333333333</v>
      </c>
      <c r="H1167" s="41">
        <v>1242</v>
      </c>
      <c r="I1167" s="42">
        <v>158.38999999999999</v>
      </c>
      <c r="J1167" s="43">
        <f t="shared" si="820"/>
        <v>5.3573333333333331</v>
      </c>
      <c r="K1167" s="44">
        <v>2.46</v>
      </c>
      <c r="L1167" s="45">
        <f t="shared" si="832"/>
        <v>327.75000000000006</v>
      </c>
      <c r="M1167" s="45">
        <f t="shared" si="821"/>
        <v>327.75000000000006</v>
      </c>
      <c r="N1167" s="46">
        <f t="shared" si="822"/>
        <v>491.49733333333336</v>
      </c>
      <c r="O1167" s="47">
        <f t="shared" si="836"/>
        <v>3933.0000000000009</v>
      </c>
      <c r="P1167" s="47">
        <f t="shared" si="823"/>
        <v>0</v>
      </c>
      <c r="Q1167" s="47">
        <f t="shared" si="824"/>
        <v>3933.0000000000009</v>
      </c>
      <c r="R1167" s="39">
        <f t="shared" si="828"/>
        <v>8644149.2249999978</v>
      </c>
      <c r="S1167" s="50">
        <f t="shared" si="850"/>
        <v>8616519.9000000041</v>
      </c>
      <c r="T1167" s="49">
        <f t="shared" si="825"/>
        <v>0</v>
      </c>
      <c r="U1167" s="58">
        <f t="shared" si="837"/>
        <v>1364770586.9610004</v>
      </c>
      <c r="V1167" s="39">
        <f t="shared" si="849"/>
        <v>0</v>
      </c>
      <c r="W1167" s="39">
        <f t="shared" si="826"/>
        <v>0</v>
      </c>
      <c r="X1167" s="39">
        <f t="shared" si="829"/>
        <v>13430.367</v>
      </c>
    </row>
    <row r="1168" spans="2:24" x14ac:dyDescent="0.25">
      <c r="B1168" s="6" t="s">
        <v>60</v>
      </c>
      <c r="C1168" s="6">
        <v>1153</v>
      </c>
      <c r="D1168" s="6">
        <v>131</v>
      </c>
      <c r="E1168" s="12">
        <v>13.9</v>
      </c>
      <c r="F1168" s="39">
        <f t="shared" ref="F1168:F1231" si="865">($E1169-$E1167)/2/3.6</f>
        <v>0.94444444444444453</v>
      </c>
      <c r="G1168" s="40">
        <f t="shared" ref="G1168:G1231" si="866">E1168/3.6</f>
        <v>3.8611111111111112</v>
      </c>
      <c r="H1168" s="41">
        <v>1242</v>
      </c>
      <c r="I1168" s="42">
        <v>158.38999999999999</v>
      </c>
      <c r="J1168" s="43">
        <f t="shared" ref="J1168:J1231" si="867">0.5*$C$5*$C$6*$C$7*G1168^2</f>
        <v>7.1881275925925934</v>
      </c>
      <c r="K1168" s="44">
        <v>2.46</v>
      </c>
      <c r="L1168" s="45">
        <f t="shared" si="832"/>
        <v>1173</v>
      </c>
      <c r="M1168" s="45">
        <f t="shared" ref="M1168:M1231" si="868">$C$3*F1168</f>
        <v>1173</v>
      </c>
      <c r="N1168" s="46">
        <f t="shared" ref="N1168:N1231" si="869">I1168+J1168+L1168</f>
        <v>1338.5781275925926</v>
      </c>
      <c r="O1168" s="47">
        <f t="shared" si="836"/>
        <v>16304.7</v>
      </c>
      <c r="P1168" s="47">
        <f t="shared" ref="P1168:P1231" si="870">MAX(-O1168, 0)</f>
        <v>0</v>
      </c>
      <c r="Q1168" s="47">
        <f t="shared" ref="Q1168:Q1231" si="871">MAX(O1168, 0)</f>
        <v>16304.7</v>
      </c>
      <c r="R1168" s="39">
        <f t="shared" si="828"/>
        <v>8660453.924999997</v>
      </c>
      <c r="S1168" s="50">
        <f t="shared" si="850"/>
        <v>8616519.9000000041</v>
      </c>
      <c r="T1168" s="49">
        <f t="shared" ref="T1168:T1231" si="872">IF(O1168&lt;0, -O1168, 0)</f>
        <v>0</v>
      </c>
      <c r="U1168" s="58">
        <f t="shared" si="837"/>
        <v>1364770586.9610004</v>
      </c>
      <c r="V1168" s="39">
        <f t="shared" si="849"/>
        <v>0</v>
      </c>
      <c r="W1168" s="39">
        <f t="shared" ref="W1168:W1231" si="873">V1168*1</f>
        <v>0</v>
      </c>
      <c r="X1168" s="39">
        <f t="shared" ref="X1168" si="874">W1168</f>
        <v>0</v>
      </c>
    </row>
    <row r="1169" spans="2:24" x14ac:dyDescent="0.25">
      <c r="B1169" s="6" t="s">
        <v>60</v>
      </c>
      <c r="C1169" s="6">
        <v>1154</v>
      </c>
      <c r="D1169" s="6">
        <v>132</v>
      </c>
      <c r="E1169" s="12">
        <v>18.8</v>
      </c>
      <c r="F1169" s="39">
        <f t="shared" si="865"/>
        <v>1.5555555555555556</v>
      </c>
      <c r="G1169" s="40">
        <f t="shared" si="866"/>
        <v>5.2222222222222223</v>
      </c>
      <c r="H1169" s="41">
        <v>1242</v>
      </c>
      <c r="I1169" s="42">
        <v>158.38999999999999</v>
      </c>
      <c r="J1169" s="43">
        <f t="shared" si="867"/>
        <v>13.149277037037038</v>
      </c>
      <c r="K1169" s="44">
        <v>2.46</v>
      </c>
      <c r="L1169" s="45">
        <f t="shared" si="832"/>
        <v>1932</v>
      </c>
      <c r="M1169" s="45">
        <f t="shared" si="868"/>
        <v>1932</v>
      </c>
      <c r="N1169" s="46">
        <f t="shared" si="869"/>
        <v>2103.5392770370372</v>
      </c>
      <c r="O1169" s="47">
        <f t="shared" si="836"/>
        <v>36321.599999999999</v>
      </c>
      <c r="P1169" s="47">
        <f t="shared" si="870"/>
        <v>0</v>
      </c>
      <c r="Q1169" s="47">
        <f t="shared" si="871"/>
        <v>36321.599999999999</v>
      </c>
      <c r="R1169" s="39">
        <f t="shared" ref="R1169:R1232" si="875">Q1169+R1168</f>
        <v>8696775.5249999966</v>
      </c>
      <c r="S1169" s="50">
        <f t="shared" si="850"/>
        <v>8616519.9000000041</v>
      </c>
      <c r="T1169" s="49">
        <f t="shared" si="872"/>
        <v>0</v>
      </c>
      <c r="U1169" s="58">
        <f t="shared" si="837"/>
        <v>1364770586.9610004</v>
      </c>
      <c r="V1169" s="39">
        <f t="shared" si="849"/>
        <v>0</v>
      </c>
      <c r="W1169" s="39">
        <f t="shared" si="873"/>
        <v>0</v>
      </c>
      <c r="X1169" s="39">
        <f t="shared" ref="X1169:X1202" si="876">W1169+X1168</f>
        <v>0</v>
      </c>
    </row>
    <row r="1170" spans="2:24" x14ac:dyDescent="0.25">
      <c r="B1170" s="6" t="s">
        <v>60</v>
      </c>
      <c r="C1170" s="6">
        <v>1155</v>
      </c>
      <c r="D1170" s="6">
        <v>133</v>
      </c>
      <c r="E1170" s="12">
        <v>25.1</v>
      </c>
      <c r="F1170" s="39">
        <f t="shared" si="865"/>
        <v>1.5277777777777777</v>
      </c>
      <c r="G1170" s="40">
        <f t="shared" si="866"/>
        <v>6.9722222222222223</v>
      </c>
      <c r="H1170" s="41">
        <v>1242</v>
      </c>
      <c r="I1170" s="42">
        <v>158.38999999999999</v>
      </c>
      <c r="J1170" s="43">
        <f t="shared" si="867"/>
        <v>23.438705370370375</v>
      </c>
      <c r="K1170" s="44">
        <v>2.46</v>
      </c>
      <c r="L1170" s="45">
        <f t="shared" si="832"/>
        <v>1897.4999999999998</v>
      </c>
      <c r="M1170" s="45">
        <f t="shared" si="868"/>
        <v>1897.4999999999998</v>
      </c>
      <c r="N1170" s="46">
        <f t="shared" si="869"/>
        <v>2079.3287053703702</v>
      </c>
      <c r="O1170" s="47">
        <f t="shared" si="836"/>
        <v>47627.25</v>
      </c>
      <c r="P1170" s="47">
        <f t="shared" si="870"/>
        <v>0</v>
      </c>
      <c r="Q1170" s="47">
        <f t="shared" si="871"/>
        <v>47627.25</v>
      </c>
      <c r="R1170" s="39">
        <f t="shared" si="875"/>
        <v>8744402.7749999966</v>
      </c>
      <c r="S1170" s="50">
        <f t="shared" si="850"/>
        <v>8616519.9000000041</v>
      </c>
      <c r="T1170" s="49">
        <f t="shared" si="872"/>
        <v>0</v>
      </c>
      <c r="U1170" s="58">
        <f t="shared" si="837"/>
        <v>1364770586.9610004</v>
      </c>
      <c r="V1170" s="39">
        <f t="shared" si="849"/>
        <v>0</v>
      </c>
      <c r="W1170" s="39">
        <f t="shared" si="873"/>
        <v>0</v>
      </c>
      <c r="X1170" s="39">
        <f t="shared" si="876"/>
        <v>0</v>
      </c>
    </row>
    <row r="1171" spans="2:24" x14ac:dyDescent="0.25">
      <c r="B1171" s="6" t="s">
        <v>60</v>
      </c>
      <c r="C1171" s="6">
        <v>1156</v>
      </c>
      <c r="D1171" s="6">
        <v>134</v>
      </c>
      <c r="E1171" s="12">
        <v>29.8</v>
      </c>
      <c r="F1171" s="39">
        <f t="shared" si="865"/>
        <v>1.2083333333333328</v>
      </c>
      <c r="G1171" s="40">
        <f t="shared" si="866"/>
        <v>8.2777777777777786</v>
      </c>
      <c r="H1171" s="41">
        <v>1242</v>
      </c>
      <c r="I1171" s="42">
        <v>158.38999999999999</v>
      </c>
      <c r="J1171" s="43">
        <f t="shared" si="867"/>
        <v>33.038377037037044</v>
      </c>
      <c r="K1171" s="44">
        <v>2.46</v>
      </c>
      <c r="L1171" s="45">
        <f t="shared" si="832"/>
        <v>1500.7499999999993</v>
      </c>
      <c r="M1171" s="45">
        <f t="shared" si="868"/>
        <v>1500.7499999999993</v>
      </c>
      <c r="N1171" s="46">
        <f t="shared" si="869"/>
        <v>1692.1783770370364</v>
      </c>
      <c r="O1171" s="47">
        <f t="shared" si="836"/>
        <v>44722.349999999984</v>
      </c>
      <c r="P1171" s="47">
        <f t="shared" si="870"/>
        <v>0</v>
      </c>
      <c r="Q1171" s="47">
        <f t="shared" si="871"/>
        <v>44722.349999999984</v>
      </c>
      <c r="R1171" s="39">
        <f t="shared" si="875"/>
        <v>8789125.1249999963</v>
      </c>
      <c r="S1171" s="50">
        <f t="shared" si="850"/>
        <v>8616519.9000000041</v>
      </c>
      <c r="T1171" s="49">
        <f t="shared" si="872"/>
        <v>0</v>
      </c>
      <c r="U1171" s="58">
        <f t="shared" si="837"/>
        <v>1364770586.9610004</v>
      </c>
      <c r="V1171" s="39">
        <f t="shared" si="849"/>
        <v>0</v>
      </c>
      <c r="W1171" s="39">
        <f t="shared" si="873"/>
        <v>0</v>
      </c>
      <c r="X1171" s="39">
        <f t="shared" si="876"/>
        <v>0</v>
      </c>
    </row>
    <row r="1172" spans="2:24" x14ac:dyDescent="0.25">
      <c r="B1172" s="6" t="s">
        <v>60</v>
      </c>
      <c r="C1172" s="6">
        <v>1157</v>
      </c>
      <c r="D1172" s="6">
        <v>135</v>
      </c>
      <c r="E1172" s="12">
        <v>33.799999999999997</v>
      </c>
      <c r="F1172" s="39">
        <f t="shared" si="865"/>
        <v>1.166666666666667</v>
      </c>
      <c r="G1172" s="40">
        <f t="shared" si="866"/>
        <v>9.3888888888888875</v>
      </c>
      <c r="H1172" s="41">
        <v>1242</v>
      </c>
      <c r="I1172" s="42">
        <v>158.38999999999999</v>
      </c>
      <c r="J1172" s="43">
        <f t="shared" si="867"/>
        <v>42.502999259259255</v>
      </c>
      <c r="K1172" s="44">
        <v>2.46</v>
      </c>
      <c r="L1172" s="45">
        <f t="shared" si="832"/>
        <v>1449.0000000000005</v>
      </c>
      <c r="M1172" s="45">
        <f t="shared" si="868"/>
        <v>1449.0000000000005</v>
      </c>
      <c r="N1172" s="46">
        <f t="shared" si="869"/>
        <v>1649.8929992592598</v>
      </c>
      <c r="O1172" s="47">
        <f t="shared" si="836"/>
        <v>48976.200000000012</v>
      </c>
      <c r="P1172" s="47">
        <f t="shared" si="870"/>
        <v>0</v>
      </c>
      <c r="Q1172" s="47">
        <f t="shared" si="871"/>
        <v>48976.200000000012</v>
      </c>
      <c r="R1172" s="39">
        <f t="shared" si="875"/>
        <v>8838101.3249999955</v>
      </c>
      <c r="S1172" s="50">
        <f t="shared" si="850"/>
        <v>8616519.9000000041</v>
      </c>
      <c r="T1172" s="49">
        <f t="shared" si="872"/>
        <v>0</v>
      </c>
      <c r="U1172" s="58">
        <f t="shared" si="837"/>
        <v>1364770586.9610004</v>
      </c>
      <c r="V1172" s="39">
        <f t="shared" si="849"/>
        <v>0</v>
      </c>
      <c r="W1172" s="39">
        <f t="shared" si="873"/>
        <v>0</v>
      </c>
      <c r="X1172" s="39">
        <f t="shared" ref="X1172" si="877">W1172</f>
        <v>0</v>
      </c>
    </row>
    <row r="1173" spans="2:24" x14ac:dyDescent="0.25">
      <c r="B1173" s="6" t="s">
        <v>60</v>
      </c>
      <c r="C1173" s="6">
        <v>1158</v>
      </c>
      <c r="D1173" s="6">
        <v>136</v>
      </c>
      <c r="E1173" s="12">
        <v>38.200000000000003</v>
      </c>
      <c r="F1173" s="39">
        <f t="shared" si="865"/>
        <v>1.3333333333333335</v>
      </c>
      <c r="G1173" s="40">
        <f t="shared" si="866"/>
        <v>10.611111111111112</v>
      </c>
      <c r="H1173" s="41">
        <v>1242</v>
      </c>
      <c r="I1173" s="42">
        <v>158.38999999999999</v>
      </c>
      <c r="J1173" s="43">
        <f t="shared" si="867"/>
        <v>54.289132592592615</v>
      </c>
      <c r="K1173" s="44">
        <v>2.46</v>
      </c>
      <c r="L1173" s="45">
        <f t="shared" si="832"/>
        <v>1656.0000000000002</v>
      </c>
      <c r="M1173" s="45">
        <f t="shared" si="868"/>
        <v>1656.0000000000002</v>
      </c>
      <c r="N1173" s="46">
        <f t="shared" si="869"/>
        <v>1868.6791325925929</v>
      </c>
      <c r="O1173" s="47">
        <f t="shared" si="836"/>
        <v>63259.200000000012</v>
      </c>
      <c r="P1173" s="47">
        <f t="shared" si="870"/>
        <v>0</v>
      </c>
      <c r="Q1173" s="47">
        <f t="shared" si="871"/>
        <v>63259.200000000012</v>
      </c>
      <c r="R1173" s="39">
        <f t="shared" si="875"/>
        <v>8901360.5249999948</v>
      </c>
      <c r="S1173" s="50">
        <f t="shared" si="850"/>
        <v>8616519.9000000041</v>
      </c>
      <c r="T1173" s="49">
        <f t="shared" si="872"/>
        <v>0</v>
      </c>
      <c r="U1173" s="58">
        <f t="shared" si="837"/>
        <v>1364770586.9610004</v>
      </c>
      <c r="V1173" s="39">
        <f t="shared" si="849"/>
        <v>0</v>
      </c>
      <c r="W1173" s="39">
        <f t="shared" si="873"/>
        <v>0</v>
      </c>
      <c r="X1173" s="39">
        <f t="shared" ref="X1173" si="878">W1173+X1172</f>
        <v>0</v>
      </c>
    </row>
    <row r="1174" spans="2:24" x14ac:dyDescent="0.25">
      <c r="B1174" s="6" t="s">
        <v>60</v>
      </c>
      <c r="C1174" s="6">
        <v>1159</v>
      </c>
      <c r="D1174" s="6">
        <v>137</v>
      </c>
      <c r="E1174" s="12">
        <v>43.4</v>
      </c>
      <c r="F1174" s="39">
        <f t="shared" si="865"/>
        <v>1.4861111111111105</v>
      </c>
      <c r="G1174" s="40">
        <f t="shared" si="866"/>
        <v>12.055555555555555</v>
      </c>
      <c r="H1174" s="41">
        <v>1242</v>
      </c>
      <c r="I1174" s="42">
        <v>158.38999999999999</v>
      </c>
      <c r="J1174" s="43">
        <f t="shared" si="867"/>
        <v>70.075408148148142</v>
      </c>
      <c r="K1174" s="44">
        <v>2.46</v>
      </c>
      <c r="L1174" s="45">
        <f t="shared" ref="L1174:L1237" si="879">$C$3*F1174</f>
        <v>1845.7499999999993</v>
      </c>
      <c r="M1174" s="45">
        <f t="shared" si="868"/>
        <v>1845.7499999999993</v>
      </c>
      <c r="N1174" s="46">
        <f t="shared" si="869"/>
        <v>2074.2154081481476</v>
      </c>
      <c r="O1174" s="47">
        <f t="shared" si="836"/>
        <v>80105.549999999974</v>
      </c>
      <c r="P1174" s="47">
        <f t="shared" si="870"/>
        <v>0</v>
      </c>
      <c r="Q1174" s="47">
        <f t="shared" si="871"/>
        <v>80105.549999999974</v>
      </c>
      <c r="R1174" s="39">
        <f t="shared" si="875"/>
        <v>8981466.0749999955</v>
      </c>
      <c r="S1174" s="50">
        <f t="shared" si="850"/>
        <v>8616519.9000000041</v>
      </c>
      <c r="T1174" s="49">
        <f t="shared" si="872"/>
        <v>0</v>
      </c>
      <c r="U1174" s="58">
        <f t="shared" si="837"/>
        <v>1364770586.9610004</v>
      </c>
      <c r="V1174" s="39">
        <f t="shared" si="849"/>
        <v>0</v>
      </c>
      <c r="W1174" s="39">
        <f t="shared" si="873"/>
        <v>0</v>
      </c>
      <c r="X1174" s="39">
        <f t="shared" si="876"/>
        <v>0</v>
      </c>
    </row>
    <row r="1175" spans="2:24" x14ac:dyDescent="0.25">
      <c r="B1175" s="6" t="s">
        <v>60</v>
      </c>
      <c r="C1175" s="6">
        <v>1160</v>
      </c>
      <c r="D1175" s="6">
        <v>138</v>
      </c>
      <c r="E1175" s="12">
        <v>48.9</v>
      </c>
      <c r="F1175" s="39">
        <f t="shared" si="865"/>
        <v>1.4444444444444442</v>
      </c>
      <c r="G1175" s="40">
        <f t="shared" si="866"/>
        <v>13.583333333333332</v>
      </c>
      <c r="H1175" s="41">
        <v>1242</v>
      </c>
      <c r="I1175" s="42">
        <v>158.38999999999999</v>
      </c>
      <c r="J1175" s="43">
        <f t="shared" si="867"/>
        <v>88.961868333333314</v>
      </c>
      <c r="K1175" s="44">
        <v>2.46</v>
      </c>
      <c r="L1175" s="45">
        <f t="shared" si="879"/>
        <v>1793.9999999999998</v>
      </c>
      <c r="M1175" s="45">
        <f t="shared" si="868"/>
        <v>1793.9999999999998</v>
      </c>
      <c r="N1175" s="46">
        <f t="shared" si="869"/>
        <v>2041.3518683333332</v>
      </c>
      <c r="O1175" s="47">
        <f t="shared" si="836"/>
        <v>87726.599999999991</v>
      </c>
      <c r="P1175" s="47">
        <f t="shared" si="870"/>
        <v>0</v>
      </c>
      <c r="Q1175" s="47">
        <f t="shared" si="871"/>
        <v>87726.599999999991</v>
      </c>
      <c r="R1175" s="39">
        <f t="shared" si="875"/>
        <v>9069192.6749999952</v>
      </c>
      <c r="S1175" s="50">
        <f t="shared" si="850"/>
        <v>8616519.9000000041</v>
      </c>
      <c r="T1175" s="49">
        <f t="shared" si="872"/>
        <v>0</v>
      </c>
      <c r="U1175" s="58">
        <f t="shared" si="837"/>
        <v>1364770586.9610004</v>
      </c>
      <c r="V1175" s="39">
        <f t="shared" si="849"/>
        <v>0</v>
      </c>
      <c r="W1175" s="39">
        <f t="shared" si="873"/>
        <v>0</v>
      </c>
      <c r="X1175" s="39">
        <f t="shared" si="876"/>
        <v>0</v>
      </c>
    </row>
    <row r="1176" spans="2:24" x14ac:dyDescent="0.25">
      <c r="B1176" s="6" t="s">
        <v>60</v>
      </c>
      <c r="C1176" s="6">
        <v>1161</v>
      </c>
      <c r="D1176" s="6">
        <v>139</v>
      </c>
      <c r="E1176" s="12">
        <v>53.8</v>
      </c>
      <c r="F1176" s="39">
        <f t="shared" si="865"/>
        <v>1.2361111111111109</v>
      </c>
      <c r="G1176" s="40">
        <f t="shared" si="866"/>
        <v>14.944444444444443</v>
      </c>
      <c r="H1176" s="41">
        <v>1242</v>
      </c>
      <c r="I1176" s="42">
        <v>158.38999999999999</v>
      </c>
      <c r="J1176" s="43">
        <f t="shared" si="867"/>
        <v>107.68388814814813</v>
      </c>
      <c r="K1176" s="44">
        <v>2.46</v>
      </c>
      <c r="L1176" s="45">
        <f t="shared" si="879"/>
        <v>1535.2499999999998</v>
      </c>
      <c r="M1176" s="45">
        <f t="shared" si="868"/>
        <v>1535.2499999999998</v>
      </c>
      <c r="N1176" s="46">
        <f t="shared" si="869"/>
        <v>1801.3238881481479</v>
      </c>
      <c r="O1176" s="47">
        <f t="shared" si="836"/>
        <v>82596.449999999983</v>
      </c>
      <c r="P1176" s="47">
        <f t="shared" si="870"/>
        <v>0</v>
      </c>
      <c r="Q1176" s="47">
        <f t="shared" si="871"/>
        <v>82596.449999999983</v>
      </c>
      <c r="R1176" s="39">
        <f t="shared" si="875"/>
        <v>9151789.1249999944</v>
      </c>
      <c r="S1176" s="50">
        <f t="shared" si="850"/>
        <v>8616519.9000000041</v>
      </c>
      <c r="T1176" s="49">
        <f t="shared" si="872"/>
        <v>0</v>
      </c>
      <c r="U1176" s="58">
        <f t="shared" si="837"/>
        <v>1364770586.9610004</v>
      </c>
      <c r="V1176" s="39">
        <f t="shared" si="849"/>
        <v>0</v>
      </c>
      <c r="W1176" s="39">
        <f t="shared" si="873"/>
        <v>0</v>
      </c>
      <c r="X1176" s="39">
        <f t="shared" ref="X1176" si="880">W1176</f>
        <v>0</v>
      </c>
    </row>
    <row r="1177" spans="2:24" x14ac:dyDescent="0.25">
      <c r="B1177" s="6" t="s">
        <v>60</v>
      </c>
      <c r="C1177" s="6">
        <v>1162</v>
      </c>
      <c r="D1177" s="6">
        <v>140</v>
      </c>
      <c r="E1177" s="12">
        <v>57.8</v>
      </c>
      <c r="F1177" s="39">
        <f t="shared" si="865"/>
        <v>1.0694444444444449</v>
      </c>
      <c r="G1177" s="40">
        <f t="shared" si="866"/>
        <v>16.055555555555554</v>
      </c>
      <c r="H1177" s="41">
        <v>1242</v>
      </c>
      <c r="I1177" s="42">
        <v>158.38999999999999</v>
      </c>
      <c r="J1177" s="43">
        <f t="shared" si="867"/>
        <v>124.29162148148144</v>
      </c>
      <c r="K1177" s="44">
        <v>2.46</v>
      </c>
      <c r="L1177" s="45">
        <f t="shared" si="879"/>
        <v>1328.2500000000005</v>
      </c>
      <c r="M1177" s="45">
        <f t="shared" si="868"/>
        <v>1328.2500000000005</v>
      </c>
      <c r="N1177" s="46">
        <f t="shared" si="869"/>
        <v>1610.9316214814819</v>
      </c>
      <c r="O1177" s="47">
        <f t="shared" si="836"/>
        <v>76772.85000000002</v>
      </c>
      <c r="P1177" s="47">
        <f t="shared" si="870"/>
        <v>0</v>
      </c>
      <c r="Q1177" s="47">
        <f t="shared" si="871"/>
        <v>76772.85000000002</v>
      </c>
      <c r="R1177" s="39">
        <f t="shared" si="875"/>
        <v>9228561.974999994</v>
      </c>
      <c r="S1177" s="50">
        <f t="shared" si="850"/>
        <v>8616519.9000000041</v>
      </c>
      <c r="T1177" s="49">
        <f t="shared" si="872"/>
        <v>0</v>
      </c>
      <c r="U1177" s="58">
        <f t="shared" si="837"/>
        <v>1364770586.9610004</v>
      </c>
      <c r="V1177" s="39">
        <f t="shared" si="849"/>
        <v>0</v>
      </c>
      <c r="W1177" s="39">
        <f t="shared" si="873"/>
        <v>0</v>
      </c>
      <c r="X1177" s="39">
        <f t="shared" ref="X1177" si="881">W1177+X1176</f>
        <v>0</v>
      </c>
    </row>
    <row r="1178" spans="2:24" x14ac:dyDescent="0.25">
      <c r="B1178" s="6" t="s">
        <v>60</v>
      </c>
      <c r="C1178" s="6">
        <v>1163</v>
      </c>
      <c r="D1178" s="6">
        <v>141</v>
      </c>
      <c r="E1178" s="12">
        <v>61.5</v>
      </c>
      <c r="F1178" s="39">
        <f t="shared" si="865"/>
        <v>1.0000000000000004</v>
      </c>
      <c r="G1178" s="40">
        <f t="shared" si="866"/>
        <v>17.083333333333332</v>
      </c>
      <c r="H1178" s="41">
        <v>1242</v>
      </c>
      <c r="I1178" s="42">
        <v>158.38999999999999</v>
      </c>
      <c r="J1178" s="43">
        <f t="shared" si="867"/>
        <v>140.7137083333333</v>
      </c>
      <c r="K1178" s="44">
        <v>2.46</v>
      </c>
      <c r="L1178" s="45">
        <f t="shared" si="879"/>
        <v>1242.0000000000005</v>
      </c>
      <c r="M1178" s="45">
        <f t="shared" si="868"/>
        <v>1242.0000000000005</v>
      </c>
      <c r="N1178" s="46">
        <f t="shared" si="869"/>
        <v>1541.1037083333338</v>
      </c>
      <c r="O1178" s="47">
        <f t="shared" si="836"/>
        <v>76383.000000000029</v>
      </c>
      <c r="P1178" s="47">
        <f t="shared" si="870"/>
        <v>0</v>
      </c>
      <c r="Q1178" s="47">
        <f t="shared" si="871"/>
        <v>76383.000000000029</v>
      </c>
      <c r="R1178" s="39">
        <f t="shared" si="875"/>
        <v>9304944.974999994</v>
      </c>
      <c r="S1178" s="50">
        <f t="shared" si="850"/>
        <v>8616519.9000000041</v>
      </c>
      <c r="T1178" s="49">
        <f t="shared" si="872"/>
        <v>0</v>
      </c>
      <c r="U1178" s="58">
        <f t="shared" si="837"/>
        <v>1364770586.9610004</v>
      </c>
      <c r="V1178" s="39">
        <f t="shared" si="849"/>
        <v>0</v>
      </c>
      <c r="W1178" s="39">
        <f t="shared" si="873"/>
        <v>0</v>
      </c>
      <c r="X1178" s="39">
        <f t="shared" si="876"/>
        <v>0</v>
      </c>
    </row>
    <row r="1179" spans="2:24" x14ac:dyDescent="0.25">
      <c r="B1179" s="6" t="s">
        <v>60</v>
      </c>
      <c r="C1179" s="6">
        <v>1164</v>
      </c>
      <c r="D1179" s="6">
        <v>142</v>
      </c>
      <c r="E1179" s="12">
        <v>65</v>
      </c>
      <c r="F1179" s="39">
        <f t="shared" si="865"/>
        <v>0.95833333333333415</v>
      </c>
      <c r="G1179" s="40">
        <f t="shared" si="866"/>
        <v>18.055555555555554</v>
      </c>
      <c r="H1179" s="41">
        <v>1242</v>
      </c>
      <c r="I1179" s="42">
        <v>158.38999999999999</v>
      </c>
      <c r="J1179" s="43">
        <f t="shared" si="867"/>
        <v>157.18564814814812</v>
      </c>
      <c r="K1179" s="44">
        <v>2.46</v>
      </c>
      <c r="L1179" s="45">
        <f t="shared" si="879"/>
        <v>1190.2500000000009</v>
      </c>
      <c r="M1179" s="45">
        <f t="shared" si="868"/>
        <v>1190.2500000000009</v>
      </c>
      <c r="N1179" s="46">
        <f t="shared" si="869"/>
        <v>1505.825648148149</v>
      </c>
      <c r="O1179" s="47">
        <f t="shared" si="836"/>
        <v>77366.250000000058</v>
      </c>
      <c r="P1179" s="47">
        <f t="shared" si="870"/>
        <v>0</v>
      </c>
      <c r="Q1179" s="47">
        <f t="shared" si="871"/>
        <v>77366.250000000058</v>
      </c>
      <c r="R1179" s="39">
        <f t="shared" si="875"/>
        <v>9382311.224999994</v>
      </c>
      <c r="S1179" s="50">
        <f t="shared" si="850"/>
        <v>8616519.9000000041</v>
      </c>
      <c r="T1179" s="49">
        <f t="shared" si="872"/>
        <v>0</v>
      </c>
      <c r="U1179" s="58">
        <f t="shared" si="837"/>
        <v>1364770586.9610004</v>
      </c>
      <c r="V1179" s="39">
        <f t="shared" si="849"/>
        <v>0</v>
      </c>
      <c r="W1179" s="39">
        <f t="shared" si="873"/>
        <v>0</v>
      </c>
      <c r="X1179" s="39">
        <f t="shared" si="876"/>
        <v>0</v>
      </c>
    </row>
    <row r="1180" spans="2:24" x14ac:dyDescent="0.25">
      <c r="B1180" s="6" t="s">
        <v>60</v>
      </c>
      <c r="C1180" s="6">
        <v>1165</v>
      </c>
      <c r="D1180" s="6">
        <v>143</v>
      </c>
      <c r="E1180" s="12">
        <v>68.400000000000006</v>
      </c>
      <c r="F1180" s="39">
        <f t="shared" si="865"/>
        <v>0.91666666666666585</v>
      </c>
      <c r="G1180" s="40">
        <f t="shared" si="866"/>
        <v>19</v>
      </c>
      <c r="H1180" s="41">
        <v>1242</v>
      </c>
      <c r="I1180" s="42">
        <v>158.38999999999999</v>
      </c>
      <c r="J1180" s="43">
        <f t="shared" si="867"/>
        <v>174.05976000000001</v>
      </c>
      <c r="K1180" s="44">
        <v>2.46</v>
      </c>
      <c r="L1180" s="45">
        <f t="shared" si="879"/>
        <v>1138.4999999999991</v>
      </c>
      <c r="M1180" s="45">
        <f t="shared" si="868"/>
        <v>1138.4999999999991</v>
      </c>
      <c r="N1180" s="46">
        <f t="shared" si="869"/>
        <v>1470.9497599999991</v>
      </c>
      <c r="O1180" s="47">
        <f t="shared" si="836"/>
        <v>77873.399999999951</v>
      </c>
      <c r="P1180" s="47">
        <f t="shared" si="870"/>
        <v>0</v>
      </c>
      <c r="Q1180" s="47">
        <f t="shared" si="871"/>
        <v>77873.399999999951</v>
      </c>
      <c r="R1180" s="39">
        <f t="shared" si="875"/>
        <v>9460184.6249999944</v>
      </c>
      <c r="S1180" s="50">
        <f t="shared" si="850"/>
        <v>8616519.9000000041</v>
      </c>
      <c r="T1180" s="49">
        <f t="shared" si="872"/>
        <v>0</v>
      </c>
      <c r="U1180" s="58">
        <f t="shared" si="837"/>
        <v>1364770586.9610004</v>
      </c>
      <c r="V1180" s="39">
        <f t="shared" si="849"/>
        <v>0</v>
      </c>
      <c r="W1180" s="39">
        <f t="shared" si="873"/>
        <v>0</v>
      </c>
      <c r="X1180" s="39">
        <f t="shared" ref="X1180" si="882">W1180</f>
        <v>0</v>
      </c>
    </row>
    <row r="1181" spans="2:24" x14ac:dyDescent="0.25">
      <c r="B1181" s="6" t="s">
        <v>60</v>
      </c>
      <c r="C1181" s="6">
        <v>1166</v>
      </c>
      <c r="D1181" s="6">
        <v>144</v>
      </c>
      <c r="E1181" s="12">
        <v>71.599999999999994</v>
      </c>
      <c r="F1181" s="39">
        <f t="shared" si="865"/>
        <v>0.63888888888888806</v>
      </c>
      <c r="G1181" s="40">
        <f t="shared" si="866"/>
        <v>19.888888888888886</v>
      </c>
      <c r="H1181" s="41">
        <v>1242</v>
      </c>
      <c r="I1181" s="42">
        <v>158.38999999999999</v>
      </c>
      <c r="J1181" s="43">
        <f t="shared" si="867"/>
        <v>190.72701925925921</v>
      </c>
      <c r="K1181" s="44">
        <v>2.46</v>
      </c>
      <c r="L1181" s="45">
        <f t="shared" si="879"/>
        <v>793.49999999999898</v>
      </c>
      <c r="M1181" s="45">
        <f t="shared" si="868"/>
        <v>793.49999999999898</v>
      </c>
      <c r="N1181" s="46">
        <f t="shared" si="869"/>
        <v>1142.6170192592581</v>
      </c>
      <c r="O1181" s="47">
        <f t="shared" ref="O1181:O1244" si="883">M1181*E1181</f>
        <v>56814.599999999926</v>
      </c>
      <c r="P1181" s="47">
        <f t="shared" si="870"/>
        <v>0</v>
      </c>
      <c r="Q1181" s="47">
        <f t="shared" si="871"/>
        <v>56814.599999999926</v>
      </c>
      <c r="R1181" s="39">
        <f t="shared" si="875"/>
        <v>9516999.224999994</v>
      </c>
      <c r="S1181" s="50">
        <f t="shared" si="850"/>
        <v>8616519.9000000041</v>
      </c>
      <c r="T1181" s="49">
        <f t="shared" si="872"/>
        <v>0</v>
      </c>
      <c r="U1181" s="58">
        <f t="shared" ref="U1181:U1244" si="884">S1181*I1181</f>
        <v>1364770586.9610004</v>
      </c>
      <c r="V1181" s="39">
        <f t="shared" si="849"/>
        <v>0</v>
      </c>
      <c r="W1181" s="39">
        <f t="shared" si="873"/>
        <v>0</v>
      </c>
      <c r="X1181" s="39">
        <f t="shared" ref="X1181" si="885">W1181+X1180</f>
        <v>0</v>
      </c>
    </row>
    <row r="1182" spans="2:24" x14ac:dyDescent="0.25">
      <c r="B1182" s="6" t="s">
        <v>60</v>
      </c>
      <c r="C1182" s="6">
        <v>1167</v>
      </c>
      <c r="D1182" s="6">
        <v>145</v>
      </c>
      <c r="E1182" s="12">
        <v>73</v>
      </c>
      <c r="F1182" s="39">
        <f t="shared" si="865"/>
        <v>0.37500000000000039</v>
      </c>
      <c r="G1182" s="40">
        <f t="shared" si="866"/>
        <v>20.277777777777779</v>
      </c>
      <c r="H1182" s="41">
        <v>1242</v>
      </c>
      <c r="I1182" s="42">
        <v>158.38999999999999</v>
      </c>
      <c r="J1182" s="43">
        <f t="shared" si="867"/>
        <v>198.25853703703706</v>
      </c>
      <c r="K1182" s="44">
        <v>2.46</v>
      </c>
      <c r="L1182" s="45">
        <f t="shared" si="879"/>
        <v>465.75000000000045</v>
      </c>
      <c r="M1182" s="45">
        <f t="shared" si="868"/>
        <v>465.75000000000045</v>
      </c>
      <c r="N1182" s="46">
        <f t="shared" si="869"/>
        <v>822.3985370370375</v>
      </c>
      <c r="O1182" s="47">
        <f t="shared" si="883"/>
        <v>33999.750000000036</v>
      </c>
      <c r="P1182" s="47">
        <f t="shared" si="870"/>
        <v>0</v>
      </c>
      <c r="Q1182" s="47">
        <f t="shared" si="871"/>
        <v>33999.750000000036</v>
      </c>
      <c r="R1182" s="39">
        <f t="shared" si="875"/>
        <v>9550998.974999994</v>
      </c>
      <c r="S1182" s="50">
        <f t="shared" si="850"/>
        <v>8616519.9000000041</v>
      </c>
      <c r="T1182" s="49">
        <f t="shared" si="872"/>
        <v>0</v>
      </c>
      <c r="U1182" s="58">
        <f t="shared" si="884"/>
        <v>1364770586.9610004</v>
      </c>
      <c r="V1182" s="39">
        <f t="shared" si="849"/>
        <v>0</v>
      </c>
      <c r="W1182" s="39">
        <f t="shared" si="873"/>
        <v>0</v>
      </c>
      <c r="X1182" s="39">
        <f t="shared" si="876"/>
        <v>0</v>
      </c>
    </row>
    <row r="1183" spans="2:24" x14ac:dyDescent="0.25">
      <c r="B1183" s="6" t="s">
        <v>60</v>
      </c>
      <c r="C1183" s="6">
        <v>1168</v>
      </c>
      <c r="D1183" s="6">
        <v>146</v>
      </c>
      <c r="E1183" s="12">
        <v>74.3</v>
      </c>
      <c r="F1183" s="39">
        <f t="shared" si="865"/>
        <v>0.44444444444444481</v>
      </c>
      <c r="G1183" s="40">
        <f t="shared" si="866"/>
        <v>20.638888888888889</v>
      </c>
      <c r="H1183" s="41">
        <v>1242</v>
      </c>
      <c r="I1183" s="42">
        <v>158.38999999999999</v>
      </c>
      <c r="J1183" s="43">
        <f t="shared" si="867"/>
        <v>205.38267425925929</v>
      </c>
      <c r="K1183" s="44">
        <v>2.46</v>
      </c>
      <c r="L1183" s="45">
        <f t="shared" si="879"/>
        <v>552.00000000000045</v>
      </c>
      <c r="M1183" s="45">
        <f t="shared" si="868"/>
        <v>552.00000000000045</v>
      </c>
      <c r="N1183" s="46">
        <f t="shared" si="869"/>
        <v>915.7726742592597</v>
      </c>
      <c r="O1183" s="47">
        <f t="shared" si="883"/>
        <v>41013.600000000035</v>
      </c>
      <c r="P1183" s="47">
        <f t="shared" si="870"/>
        <v>0</v>
      </c>
      <c r="Q1183" s="47">
        <f t="shared" si="871"/>
        <v>41013.600000000035</v>
      </c>
      <c r="R1183" s="39">
        <f t="shared" si="875"/>
        <v>9592012.5749999937</v>
      </c>
      <c r="S1183" s="50">
        <f t="shared" si="850"/>
        <v>8616519.9000000041</v>
      </c>
      <c r="T1183" s="49">
        <f t="shared" si="872"/>
        <v>0</v>
      </c>
      <c r="U1183" s="58">
        <f t="shared" si="884"/>
        <v>1364770586.9610004</v>
      </c>
      <c r="V1183" s="39">
        <f t="shared" si="849"/>
        <v>0</v>
      </c>
      <c r="W1183" s="39">
        <f t="shared" si="873"/>
        <v>0</v>
      </c>
      <c r="X1183" s="39">
        <f t="shared" si="876"/>
        <v>0</v>
      </c>
    </row>
    <row r="1184" spans="2:24" x14ac:dyDescent="0.25">
      <c r="B1184" s="6" t="s">
        <v>60</v>
      </c>
      <c r="C1184" s="6">
        <v>1169</v>
      </c>
      <c r="D1184" s="6">
        <v>147</v>
      </c>
      <c r="E1184" s="12">
        <v>76.2</v>
      </c>
      <c r="F1184" s="39">
        <f t="shared" si="865"/>
        <v>0.50000000000000122</v>
      </c>
      <c r="G1184" s="40">
        <f t="shared" si="866"/>
        <v>21.166666666666668</v>
      </c>
      <c r="H1184" s="41">
        <v>1242</v>
      </c>
      <c r="I1184" s="42">
        <v>158.38999999999999</v>
      </c>
      <c r="J1184" s="43">
        <f t="shared" si="867"/>
        <v>216.02107333333336</v>
      </c>
      <c r="K1184" s="44">
        <v>2.46</v>
      </c>
      <c r="L1184" s="45">
        <f t="shared" si="879"/>
        <v>621.00000000000148</v>
      </c>
      <c r="M1184" s="45">
        <f t="shared" si="868"/>
        <v>621.00000000000148</v>
      </c>
      <c r="N1184" s="46">
        <f t="shared" si="869"/>
        <v>995.4110733333348</v>
      </c>
      <c r="O1184" s="47">
        <f t="shared" si="883"/>
        <v>47320.200000000114</v>
      </c>
      <c r="P1184" s="47">
        <f t="shared" si="870"/>
        <v>0</v>
      </c>
      <c r="Q1184" s="47">
        <f t="shared" si="871"/>
        <v>47320.200000000114</v>
      </c>
      <c r="R1184" s="39">
        <f t="shared" si="875"/>
        <v>9639332.7749999929</v>
      </c>
      <c r="S1184" s="50">
        <f t="shared" si="850"/>
        <v>8616519.9000000041</v>
      </c>
      <c r="T1184" s="49">
        <f t="shared" si="872"/>
        <v>0</v>
      </c>
      <c r="U1184" s="58">
        <f t="shared" si="884"/>
        <v>1364770586.9610004</v>
      </c>
      <c r="V1184" s="39">
        <f t="shared" si="849"/>
        <v>0</v>
      </c>
      <c r="W1184" s="39">
        <f t="shared" si="873"/>
        <v>0</v>
      </c>
      <c r="X1184" s="39">
        <f t="shared" ref="X1184" si="886">W1184</f>
        <v>0</v>
      </c>
    </row>
    <row r="1185" spans="2:24" x14ac:dyDescent="0.25">
      <c r="B1185" s="6" t="s">
        <v>60</v>
      </c>
      <c r="C1185" s="6">
        <v>1170</v>
      </c>
      <c r="D1185" s="6">
        <v>148</v>
      </c>
      <c r="E1185" s="12">
        <v>77.900000000000006</v>
      </c>
      <c r="F1185" s="39">
        <f t="shared" si="865"/>
        <v>0.45833333333333293</v>
      </c>
      <c r="G1185" s="40">
        <f t="shared" si="866"/>
        <v>21.638888888888889</v>
      </c>
      <c r="H1185" s="41">
        <v>1242</v>
      </c>
      <c r="I1185" s="42">
        <v>158.38999999999999</v>
      </c>
      <c r="J1185" s="43">
        <f t="shared" si="867"/>
        <v>225.76732759259261</v>
      </c>
      <c r="K1185" s="44">
        <v>2.46</v>
      </c>
      <c r="L1185" s="45">
        <f t="shared" si="879"/>
        <v>569.24999999999955</v>
      </c>
      <c r="M1185" s="45">
        <f t="shared" si="868"/>
        <v>569.24999999999955</v>
      </c>
      <c r="N1185" s="46">
        <f t="shared" si="869"/>
        <v>953.40732759259208</v>
      </c>
      <c r="O1185" s="47">
        <f t="shared" si="883"/>
        <v>44344.574999999968</v>
      </c>
      <c r="P1185" s="47">
        <f t="shared" si="870"/>
        <v>0</v>
      </c>
      <c r="Q1185" s="47">
        <f t="shared" si="871"/>
        <v>44344.574999999968</v>
      </c>
      <c r="R1185" s="39">
        <f t="shared" si="875"/>
        <v>9683677.3499999922</v>
      </c>
      <c r="S1185" s="50">
        <f t="shared" si="850"/>
        <v>8616519.9000000041</v>
      </c>
      <c r="T1185" s="49">
        <f t="shared" si="872"/>
        <v>0</v>
      </c>
      <c r="U1185" s="58">
        <f t="shared" si="884"/>
        <v>1364770586.9610004</v>
      </c>
      <c r="V1185" s="39">
        <f t="shared" si="849"/>
        <v>0</v>
      </c>
      <c r="W1185" s="39">
        <f t="shared" si="873"/>
        <v>0</v>
      </c>
      <c r="X1185" s="39">
        <f t="shared" ref="X1185" si="887">W1185+X1184</f>
        <v>0</v>
      </c>
    </row>
    <row r="1186" spans="2:24" x14ac:dyDescent="0.25">
      <c r="B1186" s="6" t="s">
        <v>60</v>
      </c>
      <c r="C1186" s="6">
        <v>1171</v>
      </c>
      <c r="D1186" s="6">
        <v>149</v>
      </c>
      <c r="E1186" s="12">
        <v>79.5</v>
      </c>
      <c r="F1186" s="39">
        <f t="shared" si="865"/>
        <v>0.43055555555555475</v>
      </c>
      <c r="G1186" s="40">
        <f t="shared" si="866"/>
        <v>22.083333333333332</v>
      </c>
      <c r="H1186" s="41">
        <v>1242</v>
      </c>
      <c r="I1186" s="42">
        <v>158.38999999999999</v>
      </c>
      <c r="J1186" s="43">
        <f t="shared" si="867"/>
        <v>235.13670833333333</v>
      </c>
      <c r="K1186" s="44">
        <v>2.46</v>
      </c>
      <c r="L1186" s="45">
        <f t="shared" si="879"/>
        <v>534.74999999999898</v>
      </c>
      <c r="M1186" s="45">
        <f t="shared" si="868"/>
        <v>534.74999999999898</v>
      </c>
      <c r="N1186" s="46">
        <f t="shared" si="869"/>
        <v>928.27670833333229</v>
      </c>
      <c r="O1186" s="47">
        <f t="shared" si="883"/>
        <v>42512.62499999992</v>
      </c>
      <c r="P1186" s="47">
        <f t="shared" si="870"/>
        <v>0</v>
      </c>
      <c r="Q1186" s="47">
        <f t="shared" si="871"/>
        <v>42512.62499999992</v>
      </c>
      <c r="R1186" s="39">
        <f t="shared" si="875"/>
        <v>9726189.9749999922</v>
      </c>
      <c r="S1186" s="50">
        <f t="shared" si="850"/>
        <v>8616519.9000000041</v>
      </c>
      <c r="T1186" s="49">
        <f t="shared" si="872"/>
        <v>0</v>
      </c>
      <c r="U1186" s="58">
        <f t="shared" si="884"/>
        <v>1364770586.9610004</v>
      </c>
      <c r="V1186" s="39">
        <f t="shared" si="849"/>
        <v>0</v>
      </c>
      <c r="W1186" s="39">
        <f t="shared" si="873"/>
        <v>0</v>
      </c>
      <c r="X1186" s="39">
        <f t="shared" si="876"/>
        <v>0</v>
      </c>
    </row>
    <row r="1187" spans="2:24" x14ac:dyDescent="0.25">
      <c r="B1187" s="6" t="s">
        <v>60</v>
      </c>
      <c r="C1187" s="6">
        <v>1172</v>
      </c>
      <c r="D1187" s="6">
        <v>150</v>
      </c>
      <c r="E1187" s="12">
        <v>81</v>
      </c>
      <c r="F1187" s="39">
        <f t="shared" si="865"/>
        <v>0.38888888888888851</v>
      </c>
      <c r="G1187" s="40">
        <f t="shared" si="866"/>
        <v>22.5</v>
      </c>
      <c r="H1187" s="41">
        <v>1242</v>
      </c>
      <c r="I1187" s="42">
        <v>158.38999999999999</v>
      </c>
      <c r="J1187" s="43">
        <f t="shared" si="867"/>
        <v>244.09350000000001</v>
      </c>
      <c r="K1187" s="44">
        <v>2.46</v>
      </c>
      <c r="L1187" s="45">
        <f t="shared" si="879"/>
        <v>482.99999999999955</v>
      </c>
      <c r="M1187" s="45">
        <f t="shared" si="868"/>
        <v>482.99999999999955</v>
      </c>
      <c r="N1187" s="46">
        <f t="shared" si="869"/>
        <v>885.48349999999959</v>
      </c>
      <c r="O1187" s="47">
        <f t="shared" si="883"/>
        <v>39122.999999999964</v>
      </c>
      <c r="P1187" s="47">
        <f t="shared" si="870"/>
        <v>0</v>
      </c>
      <c r="Q1187" s="47">
        <f t="shared" si="871"/>
        <v>39122.999999999964</v>
      </c>
      <c r="R1187" s="39">
        <f t="shared" si="875"/>
        <v>9765312.9749999922</v>
      </c>
      <c r="S1187" s="50">
        <f t="shared" si="850"/>
        <v>8616519.9000000041</v>
      </c>
      <c r="T1187" s="49">
        <f t="shared" si="872"/>
        <v>0</v>
      </c>
      <c r="U1187" s="58">
        <f t="shared" si="884"/>
        <v>1364770586.9610004</v>
      </c>
      <c r="V1187" s="39">
        <f t="shared" si="849"/>
        <v>0</v>
      </c>
      <c r="W1187" s="39">
        <f t="shared" si="873"/>
        <v>0</v>
      </c>
      <c r="X1187" s="39">
        <f t="shared" si="876"/>
        <v>0</v>
      </c>
    </row>
    <row r="1188" spans="2:24" x14ac:dyDescent="0.25">
      <c r="B1188" s="6" t="s">
        <v>60</v>
      </c>
      <c r="C1188" s="6">
        <v>1173</v>
      </c>
      <c r="D1188" s="6">
        <v>151</v>
      </c>
      <c r="E1188" s="12">
        <v>82.3</v>
      </c>
      <c r="F1188" s="39">
        <f t="shared" si="865"/>
        <v>0.34722222222222221</v>
      </c>
      <c r="G1188" s="40">
        <f t="shared" si="866"/>
        <v>22.861111111111111</v>
      </c>
      <c r="H1188" s="41">
        <v>1242</v>
      </c>
      <c r="I1188" s="42">
        <v>158.38999999999999</v>
      </c>
      <c r="J1188" s="43">
        <f t="shared" si="867"/>
        <v>251.99147425925926</v>
      </c>
      <c r="K1188" s="44">
        <v>2.46</v>
      </c>
      <c r="L1188" s="45">
        <f t="shared" si="879"/>
        <v>431.25</v>
      </c>
      <c r="M1188" s="45">
        <f t="shared" si="868"/>
        <v>431.25</v>
      </c>
      <c r="N1188" s="46">
        <f t="shared" si="869"/>
        <v>841.63147425925922</v>
      </c>
      <c r="O1188" s="47">
        <f t="shared" si="883"/>
        <v>35491.875</v>
      </c>
      <c r="P1188" s="47">
        <f t="shared" si="870"/>
        <v>0</v>
      </c>
      <c r="Q1188" s="47">
        <f t="shared" si="871"/>
        <v>35491.875</v>
      </c>
      <c r="R1188" s="39">
        <f t="shared" si="875"/>
        <v>9800804.8499999922</v>
      </c>
      <c r="S1188" s="50">
        <f t="shared" si="850"/>
        <v>8616519.9000000041</v>
      </c>
      <c r="T1188" s="49">
        <f t="shared" si="872"/>
        <v>0</v>
      </c>
      <c r="U1188" s="58">
        <f t="shared" si="884"/>
        <v>1364770586.9610004</v>
      </c>
      <c r="V1188" s="39">
        <f t="shared" si="849"/>
        <v>0</v>
      </c>
      <c r="W1188" s="39">
        <f t="shared" si="873"/>
        <v>0</v>
      </c>
      <c r="X1188" s="39">
        <f t="shared" ref="X1188" si="888">W1188</f>
        <v>0</v>
      </c>
    </row>
    <row r="1189" spans="2:24" x14ac:dyDescent="0.25">
      <c r="B1189" s="6" t="s">
        <v>60</v>
      </c>
      <c r="C1189" s="6">
        <v>1174</v>
      </c>
      <c r="D1189" s="6">
        <v>152</v>
      </c>
      <c r="E1189" s="12">
        <v>83.5</v>
      </c>
      <c r="F1189" s="39">
        <f t="shared" si="865"/>
        <v>0.31944444444444403</v>
      </c>
      <c r="G1189" s="40">
        <f t="shared" si="866"/>
        <v>23.194444444444443</v>
      </c>
      <c r="H1189" s="41">
        <v>1242</v>
      </c>
      <c r="I1189" s="42">
        <v>158.38999999999999</v>
      </c>
      <c r="J1189" s="43">
        <f t="shared" si="867"/>
        <v>259.39352314814812</v>
      </c>
      <c r="K1189" s="44">
        <v>2.46</v>
      </c>
      <c r="L1189" s="45">
        <f t="shared" si="879"/>
        <v>396.74999999999949</v>
      </c>
      <c r="M1189" s="45">
        <f t="shared" si="868"/>
        <v>396.74999999999949</v>
      </c>
      <c r="N1189" s="46">
        <f t="shared" si="869"/>
        <v>814.53352314814765</v>
      </c>
      <c r="O1189" s="47">
        <f t="shared" si="883"/>
        <v>33128.624999999956</v>
      </c>
      <c r="P1189" s="47">
        <f t="shared" si="870"/>
        <v>0</v>
      </c>
      <c r="Q1189" s="47">
        <f t="shared" si="871"/>
        <v>33128.624999999956</v>
      </c>
      <c r="R1189" s="39">
        <f t="shared" si="875"/>
        <v>9833933.4749999922</v>
      </c>
      <c r="S1189" s="50">
        <f t="shared" si="850"/>
        <v>8616519.9000000041</v>
      </c>
      <c r="T1189" s="49">
        <f t="shared" si="872"/>
        <v>0</v>
      </c>
      <c r="U1189" s="58">
        <f t="shared" si="884"/>
        <v>1364770586.9610004</v>
      </c>
      <c r="V1189" s="39">
        <f t="shared" si="849"/>
        <v>0</v>
      </c>
      <c r="W1189" s="39">
        <f t="shared" si="873"/>
        <v>0</v>
      </c>
      <c r="X1189" s="39">
        <f t="shared" ref="X1189" si="889">W1189+X1188</f>
        <v>0</v>
      </c>
    </row>
    <row r="1190" spans="2:24" x14ac:dyDescent="0.25">
      <c r="B1190" s="6" t="s">
        <v>60</v>
      </c>
      <c r="C1190" s="6">
        <v>1175</v>
      </c>
      <c r="D1190" s="6">
        <v>153</v>
      </c>
      <c r="E1190" s="12">
        <v>84.6</v>
      </c>
      <c r="F1190" s="39">
        <f t="shared" si="865"/>
        <v>0.27777777777777779</v>
      </c>
      <c r="G1190" s="40">
        <f t="shared" si="866"/>
        <v>23.499999999999996</v>
      </c>
      <c r="H1190" s="41">
        <v>1242</v>
      </c>
      <c r="I1190" s="42">
        <v>158.38999999999999</v>
      </c>
      <c r="J1190" s="43">
        <f t="shared" si="867"/>
        <v>266.27285999999998</v>
      </c>
      <c r="K1190" s="44">
        <v>2.46</v>
      </c>
      <c r="L1190" s="45">
        <f t="shared" si="879"/>
        <v>345</v>
      </c>
      <c r="M1190" s="45">
        <f t="shared" si="868"/>
        <v>345</v>
      </c>
      <c r="N1190" s="46">
        <f t="shared" si="869"/>
        <v>769.66285999999991</v>
      </c>
      <c r="O1190" s="47">
        <f t="shared" si="883"/>
        <v>29186.999999999996</v>
      </c>
      <c r="P1190" s="47">
        <f t="shared" si="870"/>
        <v>0</v>
      </c>
      <c r="Q1190" s="47">
        <f t="shared" si="871"/>
        <v>29186.999999999996</v>
      </c>
      <c r="R1190" s="39">
        <f t="shared" si="875"/>
        <v>9863120.4749999922</v>
      </c>
      <c r="S1190" s="50">
        <f t="shared" si="850"/>
        <v>8616519.9000000041</v>
      </c>
      <c r="T1190" s="49">
        <f t="shared" si="872"/>
        <v>0</v>
      </c>
      <c r="U1190" s="58">
        <f t="shared" si="884"/>
        <v>1364770586.9610004</v>
      </c>
      <c r="V1190" s="39">
        <f t="shared" si="849"/>
        <v>0</v>
      </c>
      <c r="W1190" s="39">
        <f t="shared" si="873"/>
        <v>0</v>
      </c>
      <c r="X1190" s="39">
        <f t="shared" si="876"/>
        <v>0</v>
      </c>
    </row>
    <row r="1191" spans="2:24" x14ac:dyDescent="0.25">
      <c r="B1191" s="6" t="s">
        <v>60</v>
      </c>
      <c r="C1191" s="6">
        <v>1176</v>
      </c>
      <c r="D1191" s="6">
        <v>154</v>
      </c>
      <c r="E1191" s="12">
        <v>85.5</v>
      </c>
      <c r="F1191" s="39">
        <f t="shared" si="865"/>
        <v>0.23611111111111149</v>
      </c>
      <c r="G1191" s="40">
        <f t="shared" si="866"/>
        <v>23.75</v>
      </c>
      <c r="H1191" s="41">
        <v>1242</v>
      </c>
      <c r="I1191" s="42">
        <v>158.38999999999999</v>
      </c>
      <c r="J1191" s="43">
        <f t="shared" si="867"/>
        <v>271.96837500000004</v>
      </c>
      <c r="K1191" s="44">
        <v>2.46</v>
      </c>
      <c r="L1191" s="45">
        <f t="shared" si="879"/>
        <v>293.25000000000045</v>
      </c>
      <c r="M1191" s="45">
        <f t="shared" si="868"/>
        <v>293.25000000000045</v>
      </c>
      <c r="N1191" s="46">
        <f t="shared" si="869"/>
        <v>723.60837500000048</v>
      </c>
      <c r="O1191" s="47">
        <f t="shared" si="883"/>
        <v>25072.87500000004</v>
      </c>
      <c r="P1191" s="47">
        <f t="shared" si="870"/>
        <v>0</v>
      </c>
      <c r="Q1191" s="47">
        <f t="shared" si="871"/>
        <v>25072.87500000004</v>
      </c>
      <c r="R1191" s="39">
        <f t="shared" si="875"/>
        <v>9888193.3499999922</v>
      </c>
      <c r="S1191" s="50">
        <f t="shared" si="850"/>
        <v>8616519.9000000041</v>
      </c>
      <c r="T1191" s="49">
        <f t="shared" si="872"/>
        <v>0</v>
      </c>
      <c r="U1191" s="58">
        <f t="shared" si="884"/>
        <v>1364770586.9610004</v>
      </c>
      <c r="V1191" s="39">
        <f t="shared" si="849"/>
        <v>0</v>
      </c>
      <c r="W1191" s="39">
        <f t="shared" si="873"/>
        <v>0</v>
      </c>
      <c r="X1191" s="39">
        <f t="shared" si="876"/>
        <v>0</v>
      </c>
    </row>
    <row r="1192" spans="2:24" x14ac:dyDescent="0.25">
      <c r="B1192" s="6" t="s">
        <v>60</v>
      </c>
      <c r="C1192" s="6">
        <v>1177</v>
      </c>
      <c r="D1192" s="6">
        <v>155</v>
      </c>
      <c r="E1192" s="12">
        <v>86.3</v>
      </c>
      <c r="F1192" s="39">
        <f t="shared" si="865"/>
        <v>0.22222222222222143</v>
      </c>
      <c r="G1192" s="40">
        <f t="shared" si="866"/>
        <v>23.972222222222221</v>
      </c>
      <c r="H1192" s="41">
        <v>1242</v>
      </c>
      <c r="I1192" s="42">
        <v>158.38999999999999</v>
      </c>
      <c r="J1192" s="43">
        <f t="shared" si="867"/>
        <v>277.08165203703703</v>
      </c>
      <c r="K1192" s="44">
        <v>2.46</v>
      </c>
      <c r="L1192" s="45">
        <f t="shared" si="879"/>
        <v>275.99999999999903</v>
      </c>
      <c r="M1192" s="45">
        <f t="shared" si="868"/>
        <v>275.99999999999903</v>
      </c>
      <c r="N1192" s="46">
        <f t="shared" si="869"/>
        <v>711.47165203703605</v>
      </c>
      <c r="O1192" s="47">
        <f t="shared" si="883"/>
        <v>23818.799999999916</v>
      </c>
      <c r="P1192" s="47">
        <f t="shared" si="870"/>
        <v>0</v>
      </c>
      <c r="Q1192" s="47">
        <f t="shared" si="871"/>
        <v>23818.799999999916</v>
      </c>
      <c r="R1192" s="39">
        <f t="shared" si="875"/>
        <v>9912012.1499999929</v>
      </c>
      <c r="S1192" s="50">
        <f t="shared" si="850"/>
        <v>8616519.9000000041</v>
      </c>
      <c r="T1192" s="49">
        <f t="shared" si="872"/>
        <v>0</v>
      </c>
      <c r="U1192" s="58">
        <f t="shared" si="884"/>
        <v>1364770586.9610004</v>
      </c>
      <c r="V1192" s="39">
        <f t="shared" si="849"/>
        <v>0</v>
      </c>
      <c r="W1192" s="39">
        <f t="shared" si="873"/>
        <v>0</v>
      </c>
      <c r="X1192" s="39">
        <f t="shared" ref="X1192" si="890">W1192</f>
        <v>0</v>
      </c>
    </row>
    <row r="1193" spans="2:24" x14ac:dyDescent="0.25">
      <c r="B1193" s="6" t="s">
        <v>60</v>
      </c>
      <c r="C1193" s="6">
        <v>1178</v>
      </c>
      <c r="D1193" s="6">
        <v>156</v>
      </c>
      <c r="E1193" s="12">
        <v>87.1</v>
      </c>
      <c r="F1193" s="39">
        <f t="shared" si="865"/>
        <v>0.24999999999999961</v>
      </c>
      <c r="G1193" s="40">
        <f t="shared" si="866"/>
        <v>24.194444444444443</v>
      </c>
      <c r="H1193" s="41">
        <v>1242</v>
      </c>
      <c r="I1193" s="42">
        <v>158.38999999999999</v>
      </c>
      <c r="J1193" s="43">
        <f t="shared" si="867"/>
        <v>282.24254981481477</v>
      </c>
      <c r="K1193" s="44">
        <v>2.46</v>
      </c>
      <c r="L1193" s="45">
        <f t="shared" si="879"/>
        <v>310.49999999999955</v>
      </c>
      <c r="M1193" s="45">
        <f t="shared" si="868"/>
        <v>310.49999999999955</v>
      </c>
      <c r="N1193" s="46">
        <f t="shared" si="869"/>
        <v>751.1325498148143</v>
      </c>
      <c r="O1193" s="47">
        <f t="shared" si="883"/>
        <v>27044.549999999959</v>
      </c>
      <c r="P1193" s="47">
        <f t="shared" si="870"/>
        <v>0</v>
      </c>
      <c r="Q1193" s="47">
        <f t="shared" si="871"/>
        <v>27044.549999999959</v>
      </c>
      <c r="R1193" s="39">
        <f t="shared" si="875"/>
        <v>9939056.6999999937</v>
      </c>
      <c r="S1193" s="50">
        <f t="shared" si="850"/>
        <v>8616519.9000000041</v>
      </c>
      <c r="T1193" s="49">
        <f t="shared" si="872"/>
        <v>0</v>
      </c>
      <c r="U1193" s="58">
        <f t="shared" si="884"/>
        <v>1364770586.9610004</v>
      </c>
      <c r="V1193" s="39">
        <f t="shared" si="849"/>
        <v>0</v>
      </c>
      <c r="W1193" s="39">
        <f t="shared" si="873"/>
        <v>0</v>
      </c>
      <c r="X1193" s="39">
        <f t="shared" ref="X1193" si="891">W1193+X1192</f>
        <v>0</v>
      </c>
    </row>
    <row r="1194" spans="2:24" x14ac:dyDescent="0.25">
      <c r="B1194" s="6" t="s">
        <v>60</v>
      </c>
      <c r="C1194" s="6">
        <v>1179</v>
      </c>
      <c r="D1194" s="6">
        <v>157</v>
      </c>
      <c r="E1194" s="12">
        <v>88.1</v>
      </c>
      <c r="F1194" s="39">
        <f t="shared" si="865"/>
        <v>0.27777777777777779</v>
      </c>
      <c r="G1194" s="40">
        <f t="shared" si="866"/>
        <v>24.472222222222221</v>
      </c>
      <c r="H1194" s="41">
        <v>1242</v>
      </c>
      <c r="I1194" s="42">
        <v>158.38999999999999</v>
      </c>
      <c r="J1194" s="43">
        <f t="shared" si="867"/>
        <v>288.76063870370371</v>
      </c>
      <c r="K1194" s="44">
        <v>2.46</v>
      </c>
      <c r="L1194" s="45">
        <f t="shared" si="879"/>
        <v>345</v>
      </c>
      <c r="M1194" s="45">
        <f t="shared" si="868"/>
        <v>345</v>
      </c>
      <c r="N1194" s="46">
        <f t="shared" si="869"/>
        <v>792.15063870370363</v>
      </c>
      <c r="O1194" s="47">
        <f t="shared" si="883"/>
        <v>30394.499999999996</v>
      </c>
      <c r="P1194" s="47">
        <f t="shared" si="870"/>
        <v>0</v>
      </c>
      <c r="Q1194" s="47">
        <f t="shared" si="871"/>
        <v>30394.499999999996</v>
      </c>
      <c r="R1194" s="39">
        <f t="shared" si="875"/>
        <v>9969451.1999999937</v>
      </c>
      <c r="S1194" s="50">
        <f t="shared" si="850"/>
        <v>8616519.9000000041</v>
      </c>
      <c r="T1194" s="49">
        <f t="shared" si="872"/>
        <v>0</v>
      </c>
      <c r="U1194" s="58">
        <f t="shared" si="884"/>
        <v>1364770586.9610004</v>
      </c>
      <c r="V1194" s="39">
        <f t="shared" si="849"/>
        <v>0</v>
      </c>
      <c r="W1194" s="39">
        <f t="shared" si="873"/>
        <v>0</v>
      </c>
      <c r="X1194" s="39">
        <f t="shared" si="876"/>
        <v>0</v>
      </c>
    </row>
    <row r="1195" spans="2:24" x14ac:dyDescent="0.25">
      <c r="B1195" s="6" t="s">
        <v>60</v>
      </c>
      <c r="C1195" s="6">
        <v>1180</v>
      </c>
      <c r="D1195" s="6">
        <v>158</v>
      </c>
      <c r="E1195" s="12">
        <v>89.1</v>
      </c>
      <c r="F1195" s="39">
        <f t="shared" si="865"/>
        <v>0.27777777777777779</v>
      </c>
      <c r="G1195" s="40">
        <f t="shared" si="866"/>
        <v>24.749999999999996</v>
      </c>
      <c r="H1195" s="41">
        <v>1242</v>
      </c>
      <c r="I1195" s="42">
        <v>158.38999999999999</v>
      </c>
      <c r="J1195" s="43">
        <f t="shared" si="867"/>
        <v>295.3531349999999</v>
      </c>
      <c r="K1195" s="44">
        <v>2.46</v>
      </c>
      <c r="L1195" s="45">
        <f t="shared" si="879"/>
        <v>345</v>
      </c>
      <c r="M1195" s="45">
        <f t="shared" si="868"/>
        <v>345</v>
      </c>
      <c r="N1195" s="46">
        <f t="shared" si="869"/>
        <v>798.74313499999994</v>
      </c>
      <c r="O1195" s="47">
        <f t="shared" si="883"/>
        <v>30739.499999999996</v>
      </c>
      <c r="P1195" s="47">
        <f t="shared" si="870"/>
        <v>0</v>
      </c>
      <c r="Q1195" s="47">
        <f t="shared" si="871"/>
        <v>30739.499999999996</v>
      </c>
      <c r="R1195" s="39">
        <f t="shared" si="875"/>
        <v>10000190.699999994</v>
      </c>
      <c r="S1195" s="50">
        <f t="shared" si="850"/>
        <v>8616519.9000000041</v>
      </c>
      <c r="T1195" s="49">
        <f t="shared" si="872"/>
        <v>0</v>
      </c>
      <c r="U1195" s="58">
        <f t="shared" si="884"/>
        <v>1364770586.9610004</v>
      </c>
      <c r="V1195" s="39">
        <f t="shared" si="849"/>
        <v>0</v>
      </c>
      <c r="W1195" s="39">
        <f t="shared" si="873"/>
        <v>0</v>
      </c>
      <c r="X1195" s="39">
        <f t="shared" si="876"/>
        <v>0</v>
      </c>
    </row>
    <row r="1196" spans="2:24" x14ac:dyDescent="0.25">
      <c r="B1196" s="6" t="s">
        <v>60</v>
      </c>
      <c r="C1196" s="6">
        <v>1181</v>
      </c>
      <c r="D1196" s="6">
        <v>159</v>
      </c>
      <c r="E1196" s="12">
        <v>90.1</v>
      </c>
      <c r="F1196" s="39">
        <f t="shared" si="865"/>
        <v>0.26388888888888967</v>
      </c>
      <c r="G1196" s="40">
        <f t="shared" si="866"/>
        <v>25.027777777777775</v>
      </c>
      <c r="H1196" s="41">
        <v>1242</v>
      </c>
      <c r="I1196" s="42">
        <v>158.38999999999999</v>
      </c>
      <c r="J1196" s="43">
        <f t="shared" si="867"/>
        <v>302.02003870370368</v>
      </c>
      <c r="K1196" s="44">
        <v>2.46</v>
      </c>
      <c r="L1196" s="45">
        <f t="shared" si="879"/>
        <v>327.75000000000097</v>
      </c>
      <c r="M1196" s="45">
        <f t="shared" si="868"/>
        <v>327.75000000000097</v>
      </c>
      <c r="N1196" s="46">
        <f t="shared" si="869"/>
        <v>788.16003870370469</v>
      </c>
      <c r="O1196" s="47">
        <f t="shared" si="883"/>
        <v>29530.275000000085</v>
      </c>
      <c r="P1196" s="47">
        <f t="shared" si="870"/>
        <v>0</v>
      </c>
      <c r="Q1196" s="47">
        <f t="shared" si="871"/>
        <v>29530.275000000085</v>
      </c>
      <c r="R1196" s="39">
        <f t="shared" si="875"/>
        <v>10029720.974999994</v>
      </c>
      <c r="S1196" s="50">
        <f t="shared" si="850"/>
        <v>8616519.9000000041</v>
      </c>
      <c r="T1196" s="49">
        <f t="shared" si="872"/>
        <v>0</v>
      </c>
      <c r="U1196" s="58">
        <f t="shared" si="884"/>
        <v>1364770586.9610004</v>
      </c>
      <c r="V1196" s="39">
        <f t="shared" si="849"/>
        <v>0</v>
      </c>
      <c r="W1196" s="39">
        <f t="shared" si="873"/>
        <v>0</v>
      </c>
      <c r="X1196" s="39">
        <f t="shared" ref="X1196" si="892">W1196</f>
        <v>0</v>
      </c>
    </row>
    <row r="1197" spans="2:24" x14ac:dyDescent="0.25">
      <c r="B1197" s="6" t="s">
        <v>60</v>
      </c>
      <c r="C1197" s="6">
        <v>1182</v>
      </c>
      <c r="D1197" s="6">
        <v>160</v>
      </c>
      <c r="E1197" s="12">
        <v>91</v>
      </c>
      <c r="F1197" s="39">
        <f t="shared" si="865"/>
        <v>0.2222222222222234</v>
      </c>
      <c r="G1197" s="40">
        <f t="shared" si="866"/>
        <v>25.277777777777779</v>
      </c>
      <c r="H1197" s="41">
        <v>1242</v>
      </c>
      <c r="I1197" s="42">
        <v>158.38999999999999</v>
      </c>
      <c r="J1197" s="43">
        <f t="shared" si="867"/>
        <v>308.08387037037039</v>
      </c>
      <c r="K1197" s="44">
        <v>2.46</v>
      </c>
      <c r="L1197" s="45">
        <f t="shared" si="879"/>
        <v>276.00000000000148</v>
      </c>
      <c r="M1197" s="45">
        <f t="shared" si="868"/>
        <v>276.00000000000148</v>
      </c>
      <c r="N1197" s="46">
        <f t="shared" si="869"/>
        <v>742.47387037037186</v>
      </c>
      <c r="O1197" s="47">
        <f t="shared" si="883"/>
        <v>25116.000000000135</v>
      </c>
      <c r="P1197" s="47">
        <f t="shared" si="870"/>
        <v>0</v>
      </c>
      <c r="Q1197" s="47">
        <f t="shared" si="871"/>
        <v>25116.000000000135</v>
      </c>
      <c r="R1197" s="39">
        <f t="shared" si="875"/>
        <v>10054836.974999994</v>
      </c>
      <c r="S1197" s="50">
        <f t="shared" si="850"/>
        <v>8616519.9000000041</v>
      </c>
      <c r="T1197" s="49">
        <f t="shared" si="872"/>
        <v>0</v>
      </c>
      <c r="U1197" s="58">
        <f t="shared" si="884"/>
        <v>1364770586.9610004</v>
      </c>
      <c r="V1197" s="39">
        <f t="shared" si="849"/>
        <v>0</v>
      </c>
      <c r="W1197" s="39">
        <f t="shared" si="873"/>
        <v>0</v>
      </c>
      <c r="X1197" s="39">
        <f t="shared" ref="X1197" si="893">W1197+X1196</f>
        <v>0</v>
      </c>
    </row>
    <row r="1198" spans="2:24" x14ac:dyDescent="0.25">
      <c r="B1198" s="6" t="s">
        <v>60</v>
      </c>
      <c r="C1198" s="6">
        <v>1183</v>
      </c>
      <c r="D1198" s="6">
        <v>161</v>
      </c>
      <c r="E1198" s="12">
        <v>91.7</v>
      </c>
      <c r="F1198" s="39">
        <f t="shared" si="865"/>
        <v>0.18055555555555516</v>
      </c>
      <c r="G1198" s="40">
        <f t="shared" si="866"/>
        <v>25.472222222222221</v>
      </c>
      <c r="H1198" s="41">
        <v>1242</v>
      </c>
      <c r="I1198" s="42">
        <v>158.38999999999999</v>
      </c>
      <c r="J1198" s="43">
        <f t="shared" si="867"/>
        <v>312.84185203703703</v>
      </c>
      <c r="K1198" s="44">
        <v>2.46</v>
      </c>
      <c r="L1198" s="45">
        <f t="shared" si="879"/>
        <v>224.24999999999952</v>
      </c>
      <c r="M1198" s="45">
        <f t="shared" si="868"/>
        <v>224.24999999999952</v>
      </c>
      <c r="N1198" s="46">
        <f t="shared" si="869"/>
        <v>695.48185203703656</v>
      </c>
      <c r="O1198" s="47">
        <f t="shared" si="883"/>
        <v>20563.724999999955</v>
      </c>
      <c r="P1198" s="47">
        <f t="shared" si="870"/>
        <v>0</v>
      </c>
      <c r="Q1198" s="47">
        <f t="shared" si="871"/>
        <v>20563.724999999955</v>
      </c>
      <c r="R1198" s="39">
        <f t="shared" si="875"/>
        <v>10075400.699999994</v>
      </c>
      <c r="S1198" s="50">
        <f t="shared" si="850"/>
        <v>8616519.9000000041</v>
      </c>
      <c r="T1198" s="49">
        <f t="shared" si="872"/>
        <v>0</v>
      </c>
      <c r="U1198" s="58">
        <f t="shared" si="884"/>
        <v>1364770586.9610004</v>
      </c>
      <c r="V1198" s="39">
        <f t="shared" si="849"/>
        <v>0</v>
      </c>
      <c r="W1198" s="39">
        <f t="shared" si="873"/>
        <v>0</v>
      </c>
      <c r="X1198" s="39">
        <f t="shared" si="876"/>
        <v>0</v>
      </c>
    </row>
    <row r="1199" spans="2:24" x14ac:dyDescent="0.25">
      <c r="B1199" s="6" t="s">
        <v>60</v>
      </c>
      <c r="C1199" s="6">
        <v>1184</v>
      </c>
      <c r="D1199" s="6">
        <v>162</v>
      </c>
      <c r="E1199" s="12">
        <v>92.3</v>
      </c>
      <c r="F1199" s="39">
        <f t="shared" si="865"/>
        <v>0.15277777777777699</v>
      </c>
      <c r="G1199" s="40">
        <f t="shared" si="866"/>
        <v>25.638888888888886</v>
      </c>
      <c r="H1199" s="41">
        <v>1242</v>
      </c>
      <c r="I1199" s="42">
        <v>158.38999999999999</v>
      </c>
      <c r="J1199" s="43">
        <f t="shared" si="867"/>
        <v>316.94914092592586</v>
      </c>
      <c r="K1199" s="44">
        <v>2.46</v>
      </c>
      <c r="L1199" s="45">
        <f t="shared" si="879"/>
        <v>189.74999999999901</v>
      </c>
      <c r="M1199" s="45">
        <f t="shared" si="868"/>
        <v>189.74999999999901</v>
      </c>
      <c r="N1199" s="46">
        <f t="shared" si="869"/>
        <v>665.08914092592488</v>
      </c>
      <c r="O1199" s="47">
        <f t="shared" si="883"/>
        <v>17513.924999999908</v>
      </c>
      <c r="P1199" s="47">
        <f t="shared" si="870"/>
        <v>0</v>
      </c>
      <c r="Q1199" s="47">
        <f t="shared" si="871"/>
        <v>17513.924999999908</v>
      </c>
      <c r="R1199" s="39">
        <f t="shared" si="875"/>
        <v>10092914.624999994</v>
      </c>
      <c r="S1199" s="50">
        <f t="shared" si="850"/>
        <v>8616519.9000000041</v>
      </c>
      <c r="T1199" s="49">
        <f t="shared" si="872"/>
        <v>0</v>
      </c>
      <c r="U1199" s="58">
        <f t="shared" si="884"/>
        <v>1364770586.9610004</v>
      </c>
      <c r="V1199" s="39">
        <f t="shared" si="849"/>
        <v>0</v>
      </c>
      <c r="W1199" s="39">
        <f t="shared" si="873"/>
        <v>0</v>
      </c>
      <c r="X1199" s="39">
        <f t="shared" si="876"/>
        <v>0</v>
      </c>
    </row>
    <row r="1200" spans="2:24" x14ac:dyDescent="0.25">
      <c r="B1200" s="6" t="s">
        <v>60</v>
      </c>
      <c r="C1200" s="6">
        <v>1185</v>
      </c>
      <c r="D1200" s="6">
        <v>163</v>
      </c>
      <c r="E1200" s="12">
        <v>92.8</v>
      </c>
      <c r="F1200" s="39">
        <f t="shared" si="865"/>
        <v>0.11111111111111072</v>
      </c>
      <c r="G1200" s="40">
        <f t="shared" si="866"/>
        <v>25.777777777777775</v>
      </c>
      <c r="H1200" s="41">
        <v>1242</v>
      </c>
      <c r="I1200" s="42">
        <v>158.38999999999999</v>
      </c>
      <c r="J1200" s="43">
        <f t="shared" si="867"/>
        <v>320.39234370370366</v>
      </c>
      <c r="K1200" s="44">
        <v>2.46</v>
      </c>
      <c r="L1200" s="45">
        <f t="shared" si="879"/>
        <v>137.99999999999952</v>
      </c>
      <c r="M1200" s="45">
        <f t="shared" si="868"/>
        <v>137.99999999999952</v>
      </c>
      <c r="N1200" s="46">
        <f t="shared" si="869"/>
        <v>616.78234370370319</v>
      </c>
      <c r="O1200" s="47">
        <f t="shared" si="883"/>
        <v>12806.399999999954</v>
      </c>
      <c r="P1200" s="47">
        <f t="shared" si="870"/>
        <v>0</v>
      </c>
      <c r="Q1200" s="47">
        <f t="shared" si="871"/>
        <v>12806.399999999954</v>
      </c>
      <c r="R1200" s="39">
        <f t="shared" si="875"/>
        <v>10105721.024999995</v>
      </c>
      <c r="S1200" s="50">
        <f t="shared" si="850"/>
        <v>8616519.9000000041</v>
      </c>
      <c r="T1200" s="49">
        <f t="shared" si="872"/>
        <v>0</v>
      </c>
      <c r="U1200" s="58">
        <f t="shared" si="884"/>
        <v>1364770586.9610004</v>
      </c>
      <c r="V1200" s="39">
        <f t="shared" si="849"/>
        <v>0</v>
      </c>
      <c r="W1200" s="39">
        <f t="shared" si="873"/>
        <v>0</v>
      </c>
      <c r="X1200" s="39">
        <f t="shared" ref="X1200" si="894">W1200</f>
        <v>0</v>
      </c>
    </row>
    <row r="1201" spans="2:24" x14ac:dyDescent="0.25">
      <c r="B1201" s="6" t="s">
        <v>60</v>
      </c>
      <c r="C1201" s="6">
        <v>1186</v>
      </c>
      <c r="D1201" s="6">
        <v>164</v>
      </c>
      <c r="E1201" s="12">
        <v>93.1</v>
      </c>
      <c r="F1201" s="39">
        <f t="shared" si="865"/>
        <v>4.1666666666666269E-2</v>
      </c>
      <c r="G1201" s="40">
        <f t="shared" si="866"/>
        <v>25.861111111111107</v>
      </c>
      <c r="H1201" s="41">
        <v>1242</v>
      </c>
      <c r="I1201" s="42">
        <v>158.38999999999999</v>
      </c>
      <c r="J1201" s="43">
        <f t="shared" si="867"/>
        <v>322.4671942592592</v>
      </c>
      <c r="K1201" s="44">
        <v>2.46</v>
      </c>
      <c r="L1201" s="45">
        <f t="shared" si="879"/>
        <v>51.749999999999503</v>
      </c>
      <c r="M1201" s="45">
        <f t="shared" si="868"/>
        <v>51.749999999999503</v>
      </c>
      <c r="N1201" s="46">
        <f t="shared" si="869"/>
        <v>532.60719425925868</v>
      </c>
      <c r="O1201" s="47">
        <f t="shared" si="883"/>
        <v>4817.9249999999538</v>
      </c>
      <c r="P1201" s="47">
        <f t="shared" si="870"/>
        <v>0</v>
      </c>
      <c r="Q1201" s="47">
        <f t="shared" si="871"/>
        <v>4817.9249999999538</v>
      </c>
      <c r="R1201" s="39">
        <f t="shared" si="875"/>
        <v>10110538.949999996</v>
      </c>
      <c r="S1201" s="50">
        <f t="shared" si="850"/>
        <v>8616519.9000000041</v>
      </c>
      <c r="T1201" s="49">
        <f t="shared" si="872"/>
        <v>0</v>
      </c>
      <c r="U1201" s="58">
        <f t="shared" si="884"/>
        <v>1364770586.9610004</v>
      </c>
      <c r="V1201" s="39">
        <f t="shared" si="849"/>
        <v>0</v>
      </c>
      <c r="W1201" s="39">
        <f t="shared" si="873"/>
        <v>0</v>
      </c>
      <c r="X1201" s="39">
        <f t="shared" ref="X1201" si="895">W1201+X1200</f>
        <v>0</v>
      </c>
    </row>
    <row r="1202" spans="2:24" x14ac:dyDescent="0.25">
      <c r="B1202" s="6" t="s">
        <v>60</v>
      </c>
      <c r="C1202" s="6">
        <v>1187</v>
      </c>
      <c r="D1202" s="6">
        <v>165</v>
      </c>
      <c r="E1202" s="12">
        <v>93.1</v>
      </c>
      <c r="F1202" s="39">
        <f t="shared" si="865"/>
        <v>0</v>
      </c>
      <c r="G1202" s="40">
        <f t="shared" si="866"/>
        <v>25.861111111111107</v>
      </c>
      <c r="H1202" s="41">
        <v>1242</v>
      </c>
      <c r="I1202" s="42">
        <v>158.38999999999999</v>
      </c>
      <c r="J1202" s="43">
        <f t="shared" si="867"/>
        <v>322.4671942592592</v>
      </c>
      <c r="K1202" s="44">
        <v>2.46</v>
      </c>
      <c r="L1202" s="45">
        <f t="shared" si="879"/>
        <v>0</v>
      </c>
      <c r="M1202" s="45">
        <f t="shared" si="868"/>
        <v>0</v>
      </c>
      <c r="N1202" s="46">
        <f t="shared" si="869"/>
        <v>480.85719425925919</v>
      </c>
      <c r="O1202" s="47">
        <f t="shared" si="883"/>
        <v>0</v>
      </c>
      <c r="P1202" s="47">
        <f t="shared" si="870"/>
        <v>0</v>
      </c>
      <c r="Q1202" s="47">
        <f t="shared" si="871"/>
        <v>0</v>
      </c>
      <c r="R1202" s="39">
        <f t="shared" si="875"/>
        <v>10110538.949999996</v>
      </c>
      <c r="S1202" s="50">
        <f t="shared" si="850"/>
        <v>8616519.9000000041</v>
      </c>
      <c r="T1202" s="49">
        <f t="shared" si="872"/>
        <v>0</v>
      </c>
      <c r="U1202" s="58">
        <f t="shared" si="884"/>
        <v>1364770586.9610004</v>
      </c>
      <c r="V1202" s="39">
        <f t="shared" si="849"/>
        <v>0</v>
      </c>
      <c r="W1202" s="39">
        <f t="shared" si="873"/>
        <v>0</v>
      </c>
      <c r="X1202" s="39">
        <f t="shared" si="876"/>
        <v>0</v>
      </c>
    </row>
    <row r="1203" spans="2:24" x14ac:dyDescent="0.25">
      <c r="B1203" s="6" t="s">
        <v>60</v>
      </c>
      <c r="C1203" s="6">
        <v>1188</v>
      </c>
      <c r="D1203" s="6">
        <v>166</v>
      </c>
      <c r="E1203" s="12">
        <v>93.1</v>
      </c>
      <c r="F1203" s="39">
        <f t="shared" si="865"/>
        <v>0</v>
      </c>
      <c r="G1203" s="40">
        <f t="shared" si="866"/>
        <v>25.861111111111107</v>
      </c>
      <c r="H1203" s="41">
        <v>1242</v>
      </c>
      <c r="I1203" s="42">
        <v>158.38999999999999</v>
      </c>
      <c r="J1203" s="43">
        <f t="shared" si="867"/>
        <v>322.4671942592592</v>
      </c>
      <c r="K1203" s="44">
        <v>2.46</v>
      </c>
      <c r="L1203" s="45">
        <f t="shared" si="879"/>
        <v>0</v>
      </c>
      <c r="M1203" s="45">
        <f t="shared" si="868"/>
        <v>0</v>
      </c>
      <c r="N1203" s="46">
        <f t="shared" si="869"/>
        <v>480.85719425925919</v>
      </c>
      <c r="O1203" s="47">
        <f t="shared" si="883"/>
        <v>0</v>
      </c>
      <c r="P1203" s="47">
        <f t="shared" si="870"/>
        <v>0</v>
      </c>
      <c r="Q1203" s="47">
        <f t="shared" si="871"/>
        <v>0</v>
      </c>
      <c r="R1203" s="39">
        <f t="shared" si="875"/>
        <v>10110538.949999996</v>
      </c>
      <c r="S1203" s="50">
        <f t="shared" si="850"/>
        <v>8616519.9000000041</v>
      </c>
      <c r="T1203" s="49">
        <f t="shared" si="872"/>
        <v>0</v>
      </c>
      <c r="U1203" s="58">
        <f t="shared" si="884"/>
        <v>1364770586.9610004</v>
      </c>
      <c r="V1203" s="39">
        <f t="shared" ref="V1203:V1266" si="896">0.81*T1203</f>
        <v>0</v>
      </c>
      <c r="W1203" s="39">
        <f t="shared" si="873"/>
        <v>0</v>
      </c>
      <c r="X1203" s="39">
        <f t="shared" ref="X1203" si="897">W1203</f>
        <v>0</v>
      </c>
    </row>
    <row r="1204" spans="2:24" x14ac:dyDescent="0.25">
      <c r="B1204" s="6" t="s">
        <v>60</v>
      </c>
      <c r="C1204" s="6">
        <v>1189</v>
      </c>
      <c r="D1204" s="6">
        <v>167</v>
      </c>
      <c r="E1204" s="12">
        <v>93.1</v>
      </c>
      <c r="F1204" s="39">
        <f t="shared" si="865"/>
        <v>0</v>
      </c>
      <c r="G1204" s="40">
        <f t="shared" si="866"/>
        <v>25.861111111111107</v>
      </c>
      <c r="H1204" s="41">
        <v>1242</v>
      </c>
      <c r="I1204" s="42">
        <v>158.38999999999999</v>
      </c>
      <c r="J1204" s="43">
        <f t="shared" si="867"/>
        <v>322.4671942592592</v>
      </c>
      <c r="K1204" s="44">
        <v>2.46</v>
      </c>
      <c r="L1204" s="45">
        <f t="shared" si="879"/>
        <v>0</v>
      </c>
      <c r="M1204" s="45">
        <f t="shared" si="868"/>
        <v>0</v>
      </c>
      <c r="N1204" s="46">
        <f t="shared" si="869"/>
        <v>480.85719425925919</v>
      </c>
      <c r="O1204" s="47">
        <f t="shared" si="883"/>
        <v>0</v>
      </c>
      <c r="P1204" s="47">
        <f t="shared" si="870"/>
        <v>0</v>
      </c>
      <c r="Q1204" s="47">
        <f t="shared" si="871"/>
        <v>0</v>
      </c>
      <c r="R1204" s="39">
        <f t="shared" si="875"/>
        <v>10110538.949999996</v>
      </c>
      <c r="S1204" s="50">
        <f t="shared" ref="S1204:S1267" si="898">S1203+T1204</f>
        <v>8616519.9000000041</v>
      </c>
      <c r="T1204" s="49">
        <f t="shared" si="872"/>
        <v>0</v>
      </c>
      <c r="U1204" s="58">
        <f t="shared" si="884"/>
        <v>1364770586.9610004</v>
      </c>
      <c r="V1204" s="39">
        <f t="shared" si="896"/>
        <v>0</v>
      </c>
      <c r="W1204" s="39">
        <f t="shared" si="873"/>
        <v>0</v>
      </c>
      <c r="X1204" s="39">
        <f t="shared" ref="X1204:X1266" si="899">W1204+X1203</f>
        <v>0</v>
      </c>
    </row>
    <row r="1205" spans="2:24" x14ac:dyDescent="0.25">
      <c r="B1205" s="6" t="s">
        <v>60</v>
      </c>
      <c r="C1205" s="6">
        <v>1190</v>
      </c>
      <c r="D1205" s="6">
        <v>168</v>
      </c>
      <c r="E1205" s="12">
        <v>93.1</v>
      </c>
      <c r="F1205" s="39">
        <f t="shared" si="865"/>
        <v>0</v>
      </c>
      <c r="G1205" s="40">
        <f t="shared" si="866"/>
        <v>25.861111111111107</v>
      </c>
      <c r="H1205" s="41">
        <v>1242</v>
      </c>
      <c r="I1205" s="42">
        <v>158.38999999999999</v>
      </c>
      <c r="J1205" s="43">
        <f t="shared" si="867"/>
        <v>322.4671942592592</v>
      </c>
      <c r="K1205" s="44">
        <v>2.46</v>
      </c>
      <c r="L1205" s="45">
        <f t="shared" si="879"/>
        <v>0</v>
      </c>
      <c r="M1205" s="45">
        <f t="shared" si="868"/>
        <v>0</v>
      </c>
      <c r="N1205" s="46">
        <f t="shared" si="869"/>
        <v>480.85719425925919</v>
      </c>
      <c r="O1205" s="47">
        <f t="shared" si="883"/>
        <v>0</v>
      </c>
      <c r="P1205" s="47">
        <f t="shared" si="870"/>
        <v>0</v>
      </c>
      <c r="Q1205" s="47">
        <f t="shared" si="871"/>
        <v>0</v>
      </c>
      <c r="R1205" s="39">
        <f t="shared" si="875"/>
        <v>10110538.949999996</v>
      </c>
      <c r="S1205" s="50">
        <f t="shared" si="898"/>
        <v>8616519.9000000041</v>
      </c>
      <c r="T1205" s="49">
        <f t="shared" si="872"/>
        <v>0</v>
      </c>
      <c r="U1205" s="58">
        <f t="shared" si="884"/>
        <v>1364770586.9610004</v>
      </c>
      <c r="V1205" s="39">
        <f t="shared" si="896"/>
        <v>0</v>
      </c>
      <c r="W1205" s="39">
        <f t="shared" si="873"/>
        <v>0</v>
      </c>
      <c r="X1205" s="39">
        <f t="shared" si="899"/>
        <v>0</v>
      </c>
    </row>
    <row r="1206" spans="2:24" x14ac:dyDescent="0.25">
      <c r="B1206" s="6" t="s">
        <v>60</v>
      </c>
      <c r="C1206" s="6">
        <v>1191</v>
      </c>
      <c r="D1206" s="6">
        <v>169</v>
      </c>
      <c r="E1206" s="12">
        <v>93.1</v>
      </c>
      <c r="F1206" s="39">
        <f t="shared" si="865"/>
        <v>0</v>
      </c>
      <c r="G1206" s="40">
        <f t="shared" si="866"/>
        <v>25.861111111111107</v>
      </c>
      <c r="H1206" s="41">
        <v>1242</v>
      </c>
      <c r="I1206" s="42">
        <v>158.38999999999999</v>
      </c>
      <c r="J1206" s="43">
        <f t="shared" si="867"/>
        <v>322.4671942592592</v>
      </c>
      <c r="K1206" s="44">
        <v>2.46</v>
      </c>
      <c r="L1206" s="45">
        <f t="shared" si="879"/>
        <v>0</v>
      </c>
      <c r="M1206" s="45">
        <f t="shared" si="868"/>
        <v>0</v>
      </c>
      <c r="N1206" s="46">
        <f t="shared" si="869"/>
        <v>480.85719425925919</v>
      </c>
      <c r="O1206" s="47">
        <f t="shared" si="883"/>
        <v>0</v>
      </c>
      <c r="P1206" s="47">
        <f t="shared" si="870"/>
        <v>0</v>
      </c>
      <c r="Q1206" s="47">
        <f t="shared" si="871"/>
        <v>0</v>
      </c>
      <c r="R1206" s="39">
        <f t="shared" si="875"/>
        <v>10110538.949999996</v>
      </c>
      <c r="S1206" s="50">
        <f t="shared" si="898"/>
        <v>8616519.9000000041</v>
      </c>
      <c r="T1206" s="49">
        <f t="shared" si="872"/>
        <v>0</v>
      </c>
      <c r="U1206" s="58">
        <f t="shared" si="884"/>
        <v>1364770586.9610004</v>
      </c>
      <c r="V1206" s="39">
        <f t="shared" si="896"/>
        <v>0</v>
      </c>
      <c r="W1206" s="39">
        <f t="shared" si="873"/>
        <v>0</v>
      </c>
      <c r="X1206" s="39">
        <f t="shared" si="899"/>
        <v>0</v>
      </c>
    </row>
    <row r="1207" spans="2:24" x14ac:dyDescent="0.25">
      <c r="B1207" s="6" t="s">
        <v>60</v>
      </c>
      <c r="C1207" s="6">
        <v>1192</v>
      </c>
      <c r="D1207" s="6">
        <v>170</v>
      </c>
      <c r="E1207" s="12">
        <v>93.1</v>
      </c>
      <c r="F1207" s="39">
        <f t="shared" si="865"/>
        <v>0</v>
      </c>
      <c r="G1207" s="40">
        <f t="shared" si="866"/>
        <v>25.861111111111107</v>
      </c>
      <c r="H1207" s="41">
        <v>1242</v>
      </c>
      <c r="I1207" s="42">
        <v>158.38999999999999</v>
      </c>
      <c r="J1207" s="43">
        <f t="shared" si="867"/>
        <v>322.4671942592592</v>
      </c>
      <c r="K1207" s="44">
        <v>2.46</v>
      </c>
      <c r="L1207" s="45">
        <f t="shared" si="879"/>
        <v>0</v>
      </c>
      <c r="M1207" s="45">
        <f t="shared" si="868"/>
        <v>0</v>
      </c>
      <c r="N1207" s="46">
        <f t="shared" si="869"/>
        <v>480.85719425925919</v>
      </c>
      <c r="O1207" s="47">
        <f t="shared" si="883"/>
        <v>0</v>
      </c>
      <c r="P1207" s="47">
        <f t="shared" si="870"/>
        <v>0</v>
      </c>
      <c r="Q1207" s="47">
        <f t="shared" si="871"/>
        <v>0</v>
      </c>
      <c r="R1207" s="39">
        <f t="shared" si="875"/>
        <v>10110538.949999996</v>
      </c>
      <c r="S1207" s="50">
        <f t="shared" si="898"/>
        <v>8616519.9000000041</v>
      </c>
      <c r="T1207" s="49">
        <f t="shared" si="872"/>
        <v>0</v>
      </c>
      <c r="U1207" s="58">
        <f t="shared" si="884"/>
        <v>1364770586.9610004</v>
      </c>
      <c r="V1207" s="39">
        <f t="shared" si="896"/>
        <v>0</v>
      </c>
      <c r="W1207" s="39">
        <f t="shared" si="873"/>
        <v>0</v>
      </c>
      <c r="X1207" s="39">
        <f t="shared" ref="X1207" si="900">W1207</f>
        <v>0</v>
      </c>
    </row>
    <row r="1208" spans="2:24" x14ac:dyDescent="0.25">
      <c r="B1208" s="6" t="s">
        <v>60</v>
      </c>
      <c r="C1208" s="6">
        <v>1193</v>
      </c>
      <c r="D1208" s="6">
        <v>171</v>
      </c>
      <c r="E1208" s="12">
        <v>93.1</v>
      </c>
      <c r="F1208" s="39">
        <f t="shared" si="865"/>
        <v>0</v>
      </c>
      <c r="G1208" s="40">
        <f t="shared" si="866"/>
        <v>25.861111111111107</v>
      </c>
      <c r="H1208" s="41">
        <v>1242</v>
      </c>
      <c r="I1208" s="42">
        <v>158.38999999999999</v>
      </c>
      <c r="J1208" s="43">
        <f t="shared" si="867"/>
        <v>322.4671942592592</v>
      </c>
      <c r="K1208" s="44">
        <v>2.46</v>
      </c>
      <c r="L1208" s="45">
        <f t="shared" si="879"/>
        <v>0</v>
      </c>
      <c r="M1208" s="45">
        <f t="shared" si="868"/>
        <v>0</v>
      </c>
      <c r="N1208" s="46">
        <f t="shared" si="869"/>
        <v>480.85719425925919</v>
      </c>
      <c r="O1208" s="47">
        <f t="shared" si="883"/>
        <v>0</v>
      </c>
      <c r="P1208" s="47">
        <f t="shared" si="870"/>
        <v>0</v>
      </c>
      <c r="Q1208" s="47">
        <f t="shared" si="871"/>
        <v>0</v>
      </c>
      <c r="R1208" s="39">
        <f t="shared" si="875"/>
        <v>10110538.949999996</v>
      </c>
      <c r="S1208" s="50">
        <f t="shared" si="898"/>
        <v>8616519.9000000041</v>
      </c>
      <c r="T1208" s="49">
        <f t="shared" si="872"/>
        <v>0</v>
      </c>
      <c r="U1208" s="58">
        <f t="shared" si="884"/>
        <v>1364770586.9610004</v>
      </c>
      <c r="V1208" s="39">
        <f t="shared" si="896"/>
        <v>0</v>
      </c>
      <c r="W1208" s="39">
        <f t="shared" si="873"/>
        <v>0</v>
      </c>
      <c r="X1208" s="39">
        <f t="shared" ref="X1208" si="901">W1208+X1207</f>
        <v>0</v>
      </c>
    </row>
    <row r="1209" spans="2:24" x14ac:dyDescent="0.25">
      <c r="B1209" s="6" t="s">
        <v>60</v>
      </c>
      <c r="C1209" s="6">
        <v>1194</v>
      </c>
      <c r="D1209" s="6">
        <v>172</v>
      </c>
      <c r="E1209" s="12">
        <v>93.1</v>
      </c>
      <c r="F1209" s="39">
        <f t="shared" si="865"/>
        <v>0</v>
      </c>
      <c r="G1209" s="40">
        <f t="shared" si="866"/>
        <v>25.861111111111107</v>
      </c>
      <c r="H1209" s="41">
        <v>1242</v>
      </c>
      <c r="I1209" s="42">
        <v>158.38999999999999</v>
      </c>
      <c r="J1209" s="43">
        <f t="shared" si="867"/>
        <v>322.4671942592592</v>
      </c>
      <c r="K1209" s="44">
        <v>2.46</v>
      </c>
      <c r="L1209" s="45">
        <f t="shared" si="879"/>
        <v>0</v>
      </c>
      <c r="M1209" s="45">
        <f t="shared" si="868"/>
        <v>0</v>
      </c>
      <c r="N1209" s="46">
        <f t="shared" si="869"/>
        <v>480.85719425925919</v>
      </c>
      <c r="O1209" s="47">
        <f t="shared" si="883"/>
        <v>0</v>
      </c>
      <c r="P1209" s="47">
        <f t="shared" si="870"/>
        <v>0</v>
      </c>
      <c r="Q1209" s="47">
        <f t="shared" si="871"/>
        <v>0</v>
      </c>
      <c r="R1209" s="39">
        <f t="shared" si="875"/>
        <v>10110538.949999996</v>
      </c>
      <c r="S1209" s="50">
        <f t="shared" si="898"/>
        <v>8616519.9000000041</v>
      </c>
      <c r="T1209" s="49">
        <f t="shared" si="872"/>
        <v>0</v>
      </c>
      <c r="U1209" s="58">
        <f t="shared" si="884"/>
        <v>1364770586.9610004</v>
      </c>
      <c r="V1209" s="39">
        <f t="shared" si="896"/>
        <v>0</v>
      </c>
      <c r="W1209" s="39">
        <f t="shared" si="873"/>
        <v>0</v>
      </c>
      <c r="X1209" s="39">
        <f t="shared" si="899"/>
        <v>0</v>
      </c>
    </row>
    <row r="1210" spans="2:24" x14ac:dyDescent="0.25">
      <c r="B1210" s="6" t="s">
        <v>60</v>
      </c>
      <c r="C1210" s="6">
        <v>1195</v>
      </c>
      <c r="D1210" s="6">
        <v>173</v>
      </c>
      <c r="E1210" s="12">
        <v>93.1</v>
      </c>
      <c r="F1210" s="39">
        <f t="shared" si="865"/>
        <v>1.3888888888890073E-2</v>
      </c>
      <c r="G1210" s="40">
        <f t="shared" si="866"/>
        <v>25.861111111111107</v>
      </c>
      <c r="H1210" s="41">
        <v>1242</v>
      </c>
      <c r="I1210" s="42">
        <v>158.38999999999999</v>
      </c>
      <c r="J1210" s="43">
        <f t="shared" si="867"/>
        <v>322.4671942592592</v>
      </c>
      <c r="K1210" s="44">
        <v>2.46</v>
      </c>
      <c r="L1210" s="45">
        <f t="shared" si="879"/>
        <v>17.250000000001471</v>
      </c>
      <c r="M1210" s="45">
        <f t="shared" si="868"/>
        <v>17.250000000001471</v>
      </c>
      <c r="N1210" s="46">
        <f t="shared" si="869"/>
        <v>498.10719425926067</v>
      </c>
      <c r="O1210" s="47">
        <f t="shared" si="883"/>
        <v>1605.9750000001368</v>
      </c>
      <c r="P1210" s="47">
        <f t="shared" si="870"/>
        <v>0</v>
      </c>
      <c r="Q1210" s="47">
        <f t="shared" si="871"/>
        <v>1605.9750000001368</v>
      </c>
      <c r="R1210" s="39">
        <f t="shared" si="875"/>
        <v>10112144.924999995</v>
      </c>
      <c r="S1210" s="50">
        <f t="shared" si="898"/>
        <v>8616519.9000000041</v>
      </c>
      <c r="T1210" s="49">
        <f t="shared" si="872"/>
        <v>0</v>
      </c>
      <c r="U1210" s="58">
        <f t="shared" si="884"/>
        <v>1364770586.9610004</v>
      </c>
      <c r="V1210" s="39">
        <f t="shared" si="896"/>
        <v>0</v>
      </c>
      <c r="W1210" s="39">
        <f t="shared" si="873"/>
        <v>0</v>
      </c>
      <c r="X1210" s="39">
        <f t="shared" si="899"/>
        <v>0</v>
      </c>
    </row>
    <row r="1211" spans="2:24" x14ac:dyDescent="0.25">
      <c r="B1211" s="6" t="s">
        <v>60</v>
      </c>
      <c r="C1211" s="6">
        <v>1196</v>
      </c>
      <c r="D1211" s="6">
        <v>174</v>
      </c>
      <c r="E1211" s="12">
        <v>93.2</v>
      </c>
      <c r="F1211" s="39">
        <f t="shared" si="865"/>
        <v>1.3888888888890073E-2</v>
      </c>
      <c r="G1211" s="40">
        <f t="shared" si="866"/>
        <v>25.888888888888889</v>
      </c>
      <c r="H1211" s="41">
        <v>1242</v>
      </c>
      <c r="I1211" s="42">
        <v>158.38999999999999</v>
      </c>
      <c r="J1211" s="43">
        <f t="shared" si="867"/>
        <v>323.16029925925932</v>
      </c>
      <c r="K1211" s="44">
        <v>2.46</v>
      </c>
      <c r="L1211" s="45">
        <f t="shared" si="879"/>
        <v>17.250000000001471</v>
      </c>
      <c r="M1211" s="45">
        <f t="shared" si="868"/>
        <v>17.250000000001471</v>
      </c>
      <c r="N1211" s="46">
        <f t="shared" si="869"/>
        <v>498.80029925926078</v>
      </c>
      <c r="O1211" s="47">
        <f t="shared" si="883"/>
        <v>1607.7000000001372</v>
      </c>
      <c r="P1211" s="47">
        <f t="shared" si="870"/>
        <v>0</v>
      </c>
      <c r="Q1211" s="47">
        <f t="shared" si="871"/>
        <v>1607.7000000001372</v>
      </c>
      <c r="R1211" s="39">
        <f t="shared" si="875"/>
        <v>10113752.624999994</v>
      </c>
      <c r="S1211" s="50">
        <f t="shared" si="898"/>
        <v>8616519.9000000041</v>
      </c>
      <c r="T1211" s="49">
        <f t="shared" si="872"/>
        <v>0</v>
      </c>
      <c r="U1211" s="58">
        <f t="shared" si="884"/>
        <v>1364770586.9610004</v>
      </c>
      <c r="V1211" s="39">
        <f t="shared" si="896"/>
        <v>0</v>
      </c>
      <c r="W1211" s="39">
        <f t="shared" si="873"/>
        <v>0</v>
      </c>
      <c r="X1211" s="39">
        <f t="shared" ref="X1211" si="902">W1211</f>
        <v>0</v>
      </c>
    </row>
    <row r="1212" spans="2:24" x14ac:dyDescent="0.25">
      <c r="B1212" s="6" t="s">
        <v>60</v>
      </c>
      <c r="C1212" s="6">
        <v>1197</v>
      </c>
      <c r="D1212" s="6">
        <v>175</v>
      </c>
      <c r="E1212" s="12">
        <v>93.2</v>
      </c>
      <c r="F1212" s="39">
        <f t="shared" si="865"/>
        <v>1.3888888888888099E-2</v>
      </c>
      <c r="G1212" s="40">
        <f t="shared" si="866"/>
        <v>25.888888888888889</v>
      </c>
      <c r="H1212" s="41">
        <v>1242</v>
      </c>
      <c r="I1212" s="42">
        <v>158.38999999999999</v>
      </c>
      <c r="J1212" s="43">
        <f t="shared" si="867"/>
        <v>323.16029925925932</v>
      </c>
      <c r="K1212" s="44">
        <v>2.46</v>
      </c>
      <c r="L1212" s="45">
        <f t="shared" si="879"/>
        <v>17.249999999999019</v>
      </c>
      <c r="M1212" s="45">
        <f t="shared" si="868"/>
        <v>17.249999999999019</v>
      </c>
      <c r="N1212" s="46">
        <f t="shared" si="869"/>
        <v>498.80029925925834</v>
      </c>
      <c r="O1212" s="47">
        <f t="shared" si="883"/>
        <v>1607.6999999999086</v>
      </c>
      <c r="P1212" s="47">
        <f t="shared" si="870"/>
        <v>0</v>
      </c>
      <c r="Q1212" s="47">
        <f t="shared" si="871"/>
        <v>1607.6999999999086</v>
      </c>
      <c r="R1212" s="39">
        <f t="shared" si="875"/>
        <v>10115360.324999994</v>
      </c>
      <c r="S1212" s="50">
        <f t="shared" si="898"/>
        <v>8616519.9000000041</v>
      </c>
      <c r="T1212" s="49">
        <f t="shared" si="872"/>
        <v>0</v>
      </c>
      <c r="U1212" s="58">
        <f t="shared" si="884"/>
        <v>1364770586.9610004</v>
      </c>
      <c r="V1212" s="39">
        <f t="shared" si="896"/>
        <v>0</v>
      </c>
      <c r="W1212" s="39">
        <f t="shared" si="873"/>
        <v>0</v>
      </c>
      <c r="X1212" s="39">
        <f t="shared" ref="X1212" si="903">W1212+X1211</f>
        <v>0</v>
      </c>
    </row>
    <row r="1213" spans="2:24" x14ac:dyDescent="0.25">
      <c r="B1213" s="6" t="s">
        <v>60</v>
      </c>
      <c r="C1213" s="6">
        <v>1198</v>
      </c>
      <c r="D1213" s="6">
        <v>176</v>
      </c>
      <c r="E1213" s="12">
        <v>93.3</v>
      </c>
      <c r="F1213" s="39">
        <f t="shared" si="865"/>
        <v>6.9444444444444448E-2</v>
      </c>
      <c r="G1213" s="40">
        <f t="shared" si="866"/>
        <v>25.916666666666664</v>
      </c>
      <c r="H1213" s="41">
        <v>1242</v>
      </c>
      <c r="I1213" s="42">
        <v>158.38999999999999</v>
      </c>
      <c r="J1213" s="43">
        <f t="shared" si="867"/>
        <v>323.85414833333328</v>
      </c>
      <c r="K1213" s="44">
        <v>2.46</v>
      </c>
      <c r="L1213" s="45">
        <f t="shared" si="879"/>
        <v>86.25</v>
      </c>
      <c r="M1213" s="45">
        <f t="shared" si="868"/>
        <v>86.25</v>
      </c>
      <c r="N1213" s="46">
        <f t="shared" si="869"/>
        <v>568.49414833333321</v>
      </c>
      <c r="O1213" s="47">
        <f t="shared" si="883"/>
        <v>8047.125</v>
      </c>
      <c r="P1213" s="47">
        <f t="shared" si="870"/>
        <v>0</v>
      </c>
      <c r="Q1213" s="47">
        <f t="shared" si="871"/>
        <v>8047.125</v>
      </c>
      <c r="R1213" s="39">
        <f t="shared" si="875"/>
        <v>10123407.449999994</v>
      </c>
      <c r="S1213" s="50">
        <f t="shared" si="898"/>
        <v>8616519.9000000041</v>
      </c>
      <c r="T1213" s="49">
        <f t="shared" si="872"/>
        <v>0</v>
      </c>
      <c r="U1213" s="58">
        <f t="shared" si="884"/>
        <v>1364770586.9610004</v>
      </c>
      <c r="V1213" s="39">
        <f t="shared" si="896"/>
        <v>0</v>
      </c>
      <c r="W1213" s="39">
        <f t="shared" si="873"/>
        <v>0</v>
      </c>
      <c r="X1213" s="39">
        <f t="shared" si="899"/>
        <v>0</v>
      </c>
    </row>
    <row r="1214" spans="2:24" x14ac:dyDescent="0.25">
      <c r="B1214" s="6" t="s">
        <v>60</v>
      </c>
      <c r="C1214" s="6">
        <v>1199</v>
      </c>
      <c r="D1214" s="6">
        <v>177</v>
      </c>
      <c r="E1214" s="12">
        <v>93.7</v>
      </c>
      <c r="F1214" s="39">
        <f t="shared" si="865"/>
        <v>0.12500000000000078</v>
      </c>
      <c r="G1214" s="40">
        <f t="shared" si="866"/>
        <v>26.027777777777779</v>
      </c>
      <c r="H1214" s="41">
        <v>1242</v>
      </c>
      <c r="I1214" s="42">
        <v>158.38999999999999</v>
      </c>
      <c r="J1214" s="43">
        <f t="shared" si="867"/>
        <v>326.63698537037044</v>
      </c>
      <c r="K1214" s="44">
        <v>2.46</v>
      </c>
      <c r="L1214" s="45">
        <f t="shared" si="879"/>
        <v>155.25000000000097</v>
      </c>
      <c r="M1214" s="45">
        <f t="shared" si="868"/>
        <v>155.25000000000097</v>
      </c>
      <c r="N1214" s="46">
        <f t="shared" si="869"/>
        <v>640.27698537037145</v>
      </c>
      <c r="O1214" s="47">
        <f t="shared" si="883"/>
        <v>14546.92500000009</v>
      </c>
      <c r="P1214" s="47">
        <f t="shared" si="870"/>
        <v>0</v>
      </c>
      <c r="Q1214" s="47">
        <f t="shared" si="871"/>
        <v>14546.92500000009</v>
      </c>
      <c r="R1214" s="39">
        <f t="shared" si="875"/>
        <v>10137954.374999994</v>
      </c>
      <c r="S1214" s="50">
        <f t="shared" si="898"/>
        <v>8616519.9000000041</v>
      </c>
      <c r="T1214" s="49">
        <f t="shared" si="872"/>
        <v>0</v>
      </c>
      <c r="U1214" s="58">
        <f t="shared" si="884"/>
        <v>1364770586.9610004</v>
      </c>
      <c r="V1214" s="39">
        <f t="shared" si="896"/>
        <v>0</v>
      </c>
      <c r="W1214" s="39">
        <f t="shared" si="873"/>
        <v>0</v>
      </c>
      <c r="X1214" s="39">
        <f t="shared" si="899"/>
        <v>0</v>
      </c>
    </row>
    <row r="1215" spans="2:24" x14ac:dyDescent="0.25">
      <c r="B1215" s="6" t="s">
        <v>60</v>
      </c>
      <c r="C1215" s="6">
        <v>1200</v>
      </c>
      <c r="D1215" s="6">
        <v>178</v>
      </c>
      <c r="E1215" s="12">
        <v>94.2</v>
      </c>
      <c r="F1215" s="39">
        <f t="shared" si="865"/>
        <v>0.18055555555555516</v>
      </c>
      <c r="G1215" s="40">
        <f t="shared" si="866"/>
        <v>26.166666666666668</v>
      </c>
      <c r="H1215" s="41">
        <v>1242</v>
      </c>
      <c r="I1215" s="42">
        <v>158.38999999999999</v>
      </c>
      <c r="J1215" s="43">
        <f t="shared" si="867"/>
        <v>330.13227333333339</v>
      </c>
      <c r="K1215" s="44">
        <v>2.46</v>
      </c>
      <c r="L1215" s="45">
        <f t="shared" si="879"/>
        <v>224.24999999999952</v>
      </c>
      <c r="M1215" s="45">
        <f t="shared" si="868"/>
        <v>224.24999999999952</v>
      </c>
      <c r="N1215" s="46">
        <f t="shared" si="869"/>
        <v>712.77227333333292</v>
      </c>
      <c r="O1215" s="47">
        <f t="shared" si="883"/>
        <v>21124.349999999955</v>
      </c>
      <c r="P1215" s="47">
        <f t="shared" si="870"/>
        <v>0</v>
      </c>
      <c r="Q1215" s="47">
        <f t="shared" si="871"/>
        <v>21124.349999999955</v>
      </c>
      <c r="R1215" s="39">
        <f t="shared" si="875"/>
        <v>10159078.724999994</v>
      </c>
      <c r="S1215" s="50">
        <f t="shared" si="898"/>
        <v>8616519.9000000041</v>
      </c>
      <c r="T1215" s="49">
        <f t="shared" si="872"/>
        <v>0</v>
      </c>
      <c r="U1215" s="58">
        <f t="shared" si="884"/>
        <v>1364770586.9610004</v>
      </c>
      <c r="V1215" s="39">
        <f t="shared" si="896"/>
        <v>0</v>
      </c>
      <c r="W1215" s="39">
        <f t="shared" si="873"/>
        <v>0</v>
      </c>
      <c r="X1215" s="39">
        <f t="shared" ref="X1215" si="904">W1215</f>
        <v>0</v>
      </c>
    </row>
    <row r="1216" spans="2:24" x14ac:dyDescent="0.25">
      <c r="B1216" s="6" t="s">
        <v>60</v>
      </c>
      <c r="C1216" s="6">
        <v>1201</v>
      </c>
      <c r="D1216" s="6">
        <v>179</v>
      </c>
      <c r="E1216" s="12">
        <v>95</v>
      </c>
      <c r="F1216" s="39">
        <f t="shared" si="865"/>
        <v>0.22222222222222143</v>
      </c>
      <c r="G1216" s="40">
        <f t="shared" si="866"/>
        <v>26.388888888888889</v>
      </c>
      <c r="H1216" s="41">
        <v>1242</v>
      </c>
      <c r="I1216" s="42">
        <v>158.38999999999999</v>
      </c>
      <c r="J1216" s="43">
        <f t="shared" si="867"/>
        <v>335.76342592592596</v>
      </c>
      <c r="K1216" s="44">
        <v>2.46</v>
      </c>
      <c r="L1216" s="45">
        <f t="shared" si="879"/>
        <v>275.99999999999903</v>
      </c>
      <c r="M1216" s="45">
        <f t="shared" si="868"/>
        <v>275.99999999999903</v>
      </c>
      <c r="N1216" s="46">
        <f t="shared" si="869"/>
        <v>770.15342592592492</v>
      </c>
      <c r="O1216" s="47">
        <f t="shared" si="883"/>
        <v>26219.999999999909</v>
      </c>
      <c r="P1216" s="47">
        <f t="shared" si="870"/>
        <v>0</v>
      </c>
      <c r="Q1216" s="47">
        <f t="shared" si="871"/>
        <v>26219.999999999909</v>
      </c>
      <c r="R1216" s="39">
        <f t="shared" si="875"/>
        <v>10185298.724999994</v>
      </c>
      <c r="S1216" s="50">
        <f t="shared" si="898"/>
        <v>8616519.9000000041</v>
      </c>
      <c r="T1216" s="49">
        <f t="shared" si="872"/>
        <v>0</v>
      </c>
      <c r="U1216" s="58">
        <f t="shared" si="884"/>
        <v>1364770586.9610004</v>
      </c>
      <c r="V1216" s="39">
        <f t="shared" si="896"/>
        <v>0</v>
      </c>
      <c r="W1216" s="39">
        <f t="shared" si="873"/>
        <v>0</v>
      </c>
      <c r="X1216" s="39">
        <f t="shared" ref="X1216" si="905">W1216+X1215</f>
        <v>0</v>
      </c>
    </row>
    <row r="1217" spans="2:24" x14ac:dyDescent="0.25">
      <c r="B1217" s="6" t="s">
        <v>60</v>
      </c>
      <c r="C1217" s="6">
        <v>1202</v>
      </c>
      <c r="D1217" s="6">
        <v>180</v>
      </c>
      <c r="E1217" s="12">
        <v>95.8</v>
      </c>
      <c r="F1217" s="39">
        <f t="shared" si="865"/>
        <v>0.19444444444444522</v>
      </c>
      <c r="G1217" s="40">
        <f t="shared" si="866"/>
        <v>26.611111111111111</v>
      </c>
      <c r="H1217" s="41">
        <v>1242</v>
      </c>
      <c r="I1217" s="42">
        <v>158.38999999999999</v>
      </c>
      <c r="J1217" s="43">
        <f t="shared" si="867"/>
        <v>341.44219925925933</v>
      </c>
      <c r="K1217" s="44">
        <v>2.46</v>
      </c>
      <c r="L1217" s="45">
        <f t="shared" si="879"/>
        <v>241.50000000000097</v>
      </c>
      <c r="M1217" s="45">
        <f t="shared" si="868"/>
        <v>241.50000000000097</v>
      </c>
      <c r="N1217" s="46">
        <f t="shared" si="869"/>
        <v>741.33219925926028</v>
      </c>
      <c r="O1217" s="47">
        <f t="shared" si="883"/>
        <v>23135.700000000092</v>
      </c>
      <c r="P1217" s="47">
        <f t="shared" si="870"/>
        <v>0</v>
      </c>
      <c r="Q1217" s="47">
        <f t="shared" si="871"/>
        <v>23135.700000000092</v>
      </c>
      <c r="R1217" s="39">
        <f t="shared" si="875"/>
        <v>10208434.424999993</v>
      </c>
      <c r="S1217" s="50">
        <f t="shared" si="898"/>
        <v>8616519.9000000041</v>
      </c>
      <c r="T1217" s="49">
        <f t="shared" si="872"/>
        <v>0</v>
      </c>
      <c r="U1217" s="58">
        <f t="shared" si="884"/>
        <v>1364770586.9610004</v>
      </c>
      <c r="V1217" s="39">
        <f t="shared" si="896"/>
        <v>0</v>
      </c>
      <c r="W1217" s="39">
        <f t="shared" si="873"/>
        <v>0</v>
      </c>
      <c r="X1217" s="39">
        <f t="shared" si="899"/>
        <v>0</v>
      </c>
    </row>
    <row r="1218" spans="2:24" x14ac:dyDescent="0.25">
      <c r="B1218" s="6" t="s">
        <v>60</v>
      </c>
      <c r="C1218" s="6">
        <v>1203</v>
      </c>
      <c r="D1218" s="6">
        <v>181</v>
      </c>
      <c r="E1218" s="12">
        <v>96.4</v>
      </c>
      <c r="F1218" s="39">
        <f t="shared" si="865"/>
        <v>0.1388888888888889</v>
      </c>
      <c r="G1218" s="40">
        <f t="shared" si="866"/>
        <v>26.777777777777779</v>
      </c>
      <c r="H1218" s="41">
        <v>1242</v>
      </c>
      <c r="I1218" s="42">
        <v>158.38999999999999</v>
      </c>
      <c r="J1218" s="43">
        <f t="shared" si="867"/>
        <v>345.7325303703704</v>
      </c>
      <c r="K1218" s="44">
        <v>2.46</v>
      </c>
      <c r="L1218" s="45">
        <f t="shared" si="879"/>
        <v>172.5</v>
      </c>
      <c r="M1218" s="45">
        <f t="shared" si="868"/>
        <v>172.5</v>
      </c>
      <c r="N1218" s="46">
        <f t="shared" si="869"/>
        <v>676.62253037037044</v>
      </c>
      <c r="O1218" s="47">
        <f t="shared" si="883"/>
        <v>16629</v>
      </c>
      <c r="P1218" s="47">
        <f t="shared" si="870"/>
        <v>0</v>
      </c>
      <c r="Q1218" s="47">
        <f t="shared" si="871"/>
        <v>16629</v>
      </c>
      <c r="R1218" s="39">
        <f t="shared" si="875"/>
        <v>10225063.424999993</v>
      </c>
      <c r="S1218" s="50">
        <f t="shared" si="898"/>
        <v>8616519.9000000041</v>
      </c>
      <c r="T1218" s="49">
        <f t="shared" si="872"/>
        <v>0</v>
      </c>
      <c r="U1218" s="58">
        <f t="shared" si="884"/>
        <v>1364770586.9610004</v>
      </c>
      <c r="V1218" s="39">
        <f t="shared" si="896"/>
        <v>0</v>
      </c>
      <c r="W1218" s="39">
        <f t="shared" si="873"/>
        <v>0</v>
      </c>
      <c r="X1218" s="39">
        <f t="shared" si="899"/>
        <v>0</v>
      </c>
    </row>
    <row r="1219" spans="2:24" x14ac:dyDescent="0.25">
      <c r="B1219" s="6" t="s">
        <v>60</v>
      </c>
      <c r="C1219" s="6">
        <v>1204</v>
      </c>
      <c r="D1219" s="6">
        <v>182</v>
      </c>
      <c r="E1219" s="12">
        <v>96.8</v>
      </c>
      <c r="F1219" s="39">
        <f t="shared" si="865"/>
        <v>8.3333333333332538E-2</v>
      </c>
      <c r="G1219" s="40">
        <f t="shared" si="866"/>
        <v>26.888888888888886</v>
      </c>
      <c r="H1219" s="41">
        <v>1242</v>
      </c>
      <c r="I1219" s="42">
        <v>158.38999999999999</v>
      </c>
      <c r="J1219" s="43">
        <f t="shared" si="867"/>
        <v>348.60763259259249</v>
      </c>
      <c r="K1219" s="44">
        <v>2.46</v>
      </c>
      <c r="L1219" s="45">
        <f t="shared" si="879"/>
        <v>103.49999999999901</v>
      </c>
      <c r="M1219" s="45">
        <f t="shared" si="868"/>
        <v>103.49999999999901</v>
      </c>
      <c r="N1219" s="46">
        <f t="shared" si="869"/>
        <v>610.49763259259146</v>
      </c>
      <c r="O1219" s="47">
        <f t="shared" si="883"/>
        <v>10018.799999999903</v>
      </c>
      <c r="P1219" s="47">
        <f t="shared" si="870"/>
        <v>0</v>
      </c>
      <c r="Q1219" s="47">
        <f t="shared" si="871"/>
        <v>10018.799999999903</v>
      </c>
      <c r="R1219" s="39">
        <f t="shared" si="875"/>
        <v>10235082.224999994</v>
      </c>
      <c r="S1219" s="50">
        <f t="shared" si="898"/>
        <v>8616519.9000000041</v>
      </c>
      <c r="T1219" s="49">
        <f t="shared" si="872"/>
        <v>0</v>
      </c>
      <c r="U1219" s="58">
        <f t="shared" si="884"/>
        <v>1364770586.9610004</v>
      </c>
      <c r="V1219" s="39">
        <f t="shared" si="896"/>
        <v>0</v>
      </c>
      <c r="W1219" s="39">
        <f t="shared" si="873"/>
        <v>0</v>
      </c>
      <c r="X1219" s="39">
        <f t="shared" ref="X1219" si="906">W1219</f>
        <v>0</v>
      </c>
    </row>
    <row r="1220" spans="2:24" x14ac:dyDescent="0.25">
      <c r="B1220" s="6" t="s">
        <v>60</v>
      </c>
      <c r="C1220" s="6">
        <v>1205</v>
      </c>
      <c r="D1220" s="6">
        <v>183</v>
      </c>
      <c r="E1220" s="12">
        <v>97</v>
      </c>
      <c r="F1220" s="39">
        <f t="shared" si="865"/>
        <v>4.1666666666666269E-2</v>
      </c>
      <c r="G1220" s="40">
        <f t="shared" si="866"/>
        <v>26.944444444444443</v>
      </c>
      <c r="H1220" s="41">
        <v>1242</v>
      </c>
      <c r="I1220" s="42">
        <v>158.38999999999999</v>
      </c>
      <c r="J1220" s="43">
        <f t="shared" si="867"/>
        <v>350.04964814814815</v>
      </c>
      <c r="K1220" s="44">
        <v>2.46</v>
      </c>
      <c r="L1220" s="45">
        <f t="shared" si="879"/>
        <v>51.749999999999503</v>
      </c>
      <c r="M1220" s="45">
        <f t="shared" si="868"/>
        <v>51.749999999999503</v>
      </c>
      <c r="N1220" s="46">
        <f t="shared" si="869"/>
        <v>560.18964814814763</v>
      </c>
      <c r="O1220" s="47">
        <f t="shared" si="883"/>
        <v>5019.7499999999518</v>
      </c>
      <c r="P1220" s="47">
        <f t="shared" si="870"/>
        <v>0</v>
      </c>
      <c r="Q1220" s="47">
        <f t="shared" si="871"/>
        <v>5019.7499999999518</v>
      </c>
      <c r="R1220" s="39">
        <f t="shared" si="875"/>
        <v>10240101.974999994</v>
      </c>
      <c r="S1220" s="50">
        <f t="shared" si="898"/>
        <v>8616519.9000000041</v>
      </c>
      <c r="T1220" s="49">
        <f t="shared" si="872"/>
        <v>0</v>
      </c>
      <c r="U1220" s="58">
        <f t="shared" si="884"/>
        <v>1364770586.9610004</v>
      </c>
      <c r="V1220" s="39">
        <f t="shared" si="896"/>
        <v>0</v>
      </c>
      <c r="W1220" s="39">
        <f t="shared" si="873"/>
        <v>0</v>
      </c>
      <c r="X1220" s="39">
        <f t="shared" ref="X1220" si="907">W1220+X1219</f>
        <v>0</v>
      </c>
    </row>
    <row r="1221" spans="2:24" x14ac:dyDescent="0.25">
      <c r="B1221" s="6" t="s">
        <v>60</v>
      </c>
      <c r="C1221" s="6">
        <v>1206</v>
      </c>
      <c r="D1221" s="6">
        <v>184</v>
      </c>
      <c r="E1221" s="12">
        <v>97.1</v>
      </c>
      <c r="F1221" s="39">
        <f t="shared" si="865"/>
        <v>2.7777777777778172E-2</v>
      </c>
      <c r="G1221" s="40">
        <f t="shared" si="866"/>
        <v>26.972222222222221</v>
      </c>
      <c r="H1221" s="41">
        <v>1242</v>
      </c>
      <c r="I1221" s="42">
        <v>158.38999999999999</v>
      </c>
      <c r="J1221" s="43">
        <f t="shared" si="867"/>
        <v>350.77177203703701</v>
      </c>
      <c r="K1221" s="44">
        <v>2.46</v>
      </c>
      <c r="L1221" s="45">
        <f t="shared" si="879"/>
        <v>34.50000000000049</v>
      </c>
      <c r="M1221" s="45">
        <f t="shared" si="868"/>
        <v>34.50000000000049</v>
      </c>
      <c r="N1221" s="46">
        <f t="shared" si="869"/>
        <v>543.66177203703751</v>
      </c>
      <c r="O1221" s="47">
        <f t="shared" si="883"/>
        <v>3349.9500000000476</v>
      </c>
      <c r="P1221" s="47">
        <f t="shared" si="870"/>
        <v>0</v>
      </c>
      <c r="Q1221" s="47">
        <f t="shared" si="871"/>
        <v>3349.9500000000476</v>
      </c>
      <c r="R1221" s="39">
        <f t="shared" si="875"/>
        <v>10243451.924999993</v>
      </c>
      <c r="S1221" s="50">
        <f t="shared" si="898"/>
        <v>8616519.9000000041</v>
      </c>
      <c r="T1221" s="49">
        <f t="shared" si="872"/>
        <v>0</v>
      </c>
      <c r="U1221" s="58">
        <f t="shared" si="884"/>
        <v>1364770586.9610004</v>
      </c>
      <c r="V1221" s="39">
        <f t="shared" si="896"/>
        <v>0</v>
      </c>
      <c r="W1221" s="39">
        <f t="shared" si="873"/>
        <v>0</v>
      </c>
      <c r="X1221" s="39">
        <f t="shared" si="899"/>
        <v>0</v>
      </c>
    </row>
    <row r="1222" spans="2:24" x14ac:dyDescent="0.25">
      <c r="B1222" s="6" t="s">
        <v>60</v>
      </c>
      <c r="C1222" s="6">
        <v>1207</v>
      </c>
      <c r="D1222" s="6">
        <v>185</v>
      </c>
      <c r="E1222" s="12">
        <v>97.2</v>
      </c>
      <c r="F1222" s="39">
        <f t="shared" si="865"/>
        <v>2.7777777777778172E-2</v>
      </c>
      <c r="G1222" s="40">
        <f t="shared" si="866"/>
        <v>27</v>
      </c>
      <c r="H1222" s="41">
        <v>1242</v>
      </c>
      <c r="I1222" s="42">
        <v>158.38999999999999</v>
      </c>
      <c r="J1222" s="43">
        <f t="shared" si="867"/>
        <v>351.49464</v>
      </c>
      <c r="K1222" s="44">
        <v>2.46</v>
      </c>
      <c r="L1222" s="45">
        <f t="shared" si="879"/>
        <v>34.50000000000049</v>
      </c>
      <c r="M1222" s="45">
        <f t="shared" si="868"/>
        <v>34.50000000000049</v>
      </c>
      <c r="N1222" s="46">
        <f t="shared" si="869"/>
        <v>544.38464000000045</v>
      </c>
      <c r="O1222" s="47">
        <f t="shared" si="883"/>
        <v>3353.4000000000478</v>
      </c>
      <c r="P1222" s="47">
        <f t="shared" si="870"/>
        <v>0</v>
      </c>
      <c r="Q1222" s="47">
        <f t="shared" si="871"/>
        <v>3353.4000000000478</v>
      </c>
      <c r="R1222" s="39">
        <f t="shared" si="875"/>
        <v>10246805.324999994</v>
      </c>
      <c r="S1222" s="50">
        <f t="shared" si="898"/>
        <v>8616519.9000000041</v>
      </c>
      <c r="T1222" s="49">
        <f t="shared" si="872"/>
        <v>0</v>
      </c>
      <c r="U1222" s="58">
        <f t="shared" si="884"/>
        <v>1364770586.9610004</v>
      </c>
      <c r="V1222" s="39">
        <f t="shared" si="896"/>
        <v>0</v>
      </c>
      <c r="W1222" s="39">
        <f t="shared" si="873"/>
        <v>0</v>
      </c>
      <c r="X1222" s="39">
        <f t="shared" si="899"/>
        <v>0</v>
      </c>
    </row>
    <row r="1223" spans="2:24" x14ac:dyDescent="0.25">
      <c r="B1223" s="6" t="s">
        <v>60</v>
      </c>
      <c r="C1223" s="6">
        <v>1208</v>
      </c>
      <c r="D1223" s="6">
        <v>186</v>
      </c>
      <c r="E1223" s="12">
        <v>97.3</v>
      </c>
      <c r="F1223" s="39">
        <f t="shared" si="865"/>
        <v>2.7777777777778172E-2</v>
      </c>
      <c r="G1223" s="40">
        <f t="shared" si="866"/>
        <v>27.027777777777775</v>
      </c>
      <c r="H1223" s="41">
        <v>1242</v>
      </c>
      <c r="I1223" s="42">
        <v>158.38999999999999</v>
      </c>
      <c r="J1223" s="43">
        <f t="shared" si="867"/>
        <v>352.21825203703696</v>
      </c>
      <c r="K1223" s="44">
        <v>2.46</v>
      </c>
      <c r="L1223" s="45">
        <f t="shared" si="879"/>
        <v>34.50000000000049</v>
      </c>
      <c r="M1223" s="45">
        <f t="shared" si="868"/>
        <v>34.50000000000049</v>
      </c>
      <c r="N1223" s="46">
        <f t="shared" si="869"/>
        <v>545.10825203703746</v>
      </c>
      <c r="O1223" s="47">
        <f t="shared" si="883"/>
        <v>3356.8500000000477</v>
      </c>
      <c r="P1223" s="47">
        <f t="shared" si="870"/>
        <v>0</v>
      </c>
      <c r="Q1223" s="47">
        <f t="shared" si="871"/>
        <v>3356.8500000000477</v>
      </c>
      <c r="R1223" s="39">
        <f t="shared" si="875"/>
        <v>10250162.174999993</v>
      </c>
      <c r="S1223" s="50">
        <f t="shared" si="898"/>
        <v>8616519.9000000041</v>
      </c>
      <c r="T1223" s="49">
        <f t="shared" si="872"/>
        <v>0</v>
      </c>
      <c r="U1223" s="58">
        <f t="shared" si="884"/>
        <v>1364770586.9610004</v>
      </c>
      <c r="V1223" s="39">
        <f t="shared" si="896"/>
        <v>0</v>
      </c>
      <c r="W1223" s="39">
        <f t="shared" si="873"/>
        <v>0</v>
      </c>
      <c r="X1223" s="39">
        <f t="shared" ref="X1223" si="908">W1223</f>
        <v>0</v>
      </c>
    </row>
    <row r="1224" spans="2:24" x14ac:dyDescent="0.25">
      <c r="B1224" s="6" t="s">
        <v>60</v>
      </c>
      <c r="C1224" s="6">
        <v>1209</v>
      </c>
      <c r="D1224" s="6">
        <v>187</v>
      </c>
      <c r="E1224" s="12">
        <v>97.4</v>
      </c>
      <c r="F1224" s="39">
        <f t="shared" si="865"/>
        <v>1.3888888888890073E-2</v>
      </c>
      <c r="G1224" s="40">
        <f t="shared" si="866"/>
        <v>27.055555555555557</v>
      </c>
      <c r="H1224" s="41">
        <v>1242</v>
      </c>
      <c r="I1224" s="42">
        <v>158.38999999999999</v>
      </c>
      <c r="J1224" s="43">
        <f t="shared" si="867"/>
        <v>352.94260814814817</v>
      </c>
      <c r="K1224" s="44">
        <v>2.46</v>
      </c>
      <c r="L1224" s="45">
        <f t="shared" si="879"/>
        <v>17.250000000001471</v>
      </c>
      <c r="M1224" s="45">
        <f t="shared" si="868"/>
        <v>17.250000000001471</v>
      </c>
      <c r="N1224" s="46">
        <f t="shared" si="869"/>
        <v>528.58260814814957</v>
      </c>
      <c r="O1224" s="47">
        <f t="shared" si="883"/>
        <v>1680.1500000001433</v>
      </c>
      <c r="P1224" s="47">
        <f t="shared" si="870"/>
        <v>0</v>
      </c>
      <c r="Q1224" s="47">
        <f t="shared" si="871"/>
        <v>1680.1500000001433</v>
      </c>
      <c r="R1224" s="39">
        <f t="shared" si="875"/>
        <v>10251842.324999994</v>
      </c>
      <c r="S1224" s="50">
        <f t="shared" si="898"/>
        <v>8616519.9000000041</v>
      </c>
      <c r="T1224" s="49">
        <f t="shared" si="872"/>
        <v>0</v>
      </c>
      <c r="U1224" s="58">
        <f t="shared" si="884"/>
        <v>1364770586.9610004</v>
      </c>
      <c r="V1224" s="39">
        <f t="shared" si="896"/>
        <v>0</v>
      </c>
      <c r="W1224" s="39">
        <f t="shared" si="873"/>
        <v>0</v>
      </c>
      <c r="X1224" s="39">
        <f t="shared" ref="X1224" si="909">W1224+X1223</f>
        <v>0</v>
      </c>
    </row>
    <row r="1225" spans="2:24" x14ac:dyDescent="0.25">
      <c r="B1225" s="6" t="s">
        <v>60</v>
      </c>
      <c r="C1225" s="6">
        <v>1210</v>
      </c>
      <c r="D1225" s="6">
        <v>188</v>
      </c>
      <c r="E1225" s="12">
        <v>97.4</v>
      </c>
      <c r="F1225" s="39">
        <f t="shared" si="865"/>
        <v>0</v>
      </c>
      <c r="G1225" s="40">
        <f t="shared" si="866"/>
        <v>27.055555555555557</v>
      </c>
      <c r="H1225" s="41">
        <v>1242</v>
      </c>
      <c r="I1225" s="42">
        <v>158.38999999999999</v>
      </c>
      <c r="J1225" s="43">
        <f t="shared" si="867"/>
        <v>352.94260814814817</v>
      </c>
      <c r="K1225" s="44">
        <v>2.46</v>
      </c>
      <c r="L1225" s="45">
        <f t="shared" si="879"/>
        <v>0</v>
      </c>
      <c r="M1225" s="45">
        <f t="shared" si="868"/>
        <v>0</v>
      </c>
      <c r="N1225" s="46">
        <f t="shared" si="869"/>
        <v>511.33260814814815</v>
      </c>
      <c r="O1225" s="47">
        <f t="shared" si="883"/>
        <v>0</v>
      </c>
      <c r="P1225" s="47">
        <f t="shared" si="870"/>
        <v>0</v>
      </c>
      <c r="Q1225" s="47">
        <f t="shared" si="871"/>
        <v>0</v>
      </c>
      <c r="R1225" s="39">
        <f t="shared" si="875"/>
        <v>10251842.324999994</v>
      </c>
      <c r="S1225" s="50">
        <f t="shared" si="898"/>
        <v>8616519.9000000041</v>
      </c>
      <c r="T1225" s="49">
        <f t="shared" si="872"/>
        <v>0</v>
      </c>
      <c r="U1225" s="58">
        <f t="shared" si="884"/>
        <v>1364770586.9610004</v>
      </c>
      <c r="V1225" s="39">
        <f t="shared" si="896"/>
        <v>0</v>
      </c>
      <c r="W1225" s="39">
        <f t="shared" si="873"/>
        <v>0</v>
      </c>
      <c r="X1225" s="39">
        <f t="shared" si="899"/>
        <v>0</v>
      </c>
    </row>
    <row r="1226" spans="2:24" x14ac:dyDescent="0.25">
      <c r="B1226" s="6" t="s">
        <v>60</v>
      </c>
      <c r="C1226" s="6">
        <v>1211</v>
      </c>
      <c r="D1226" s="6">
        <v>189</v>
      </c>
      <c r="E1226" s="12">
        <v>97.4</v>
      </c>
      <c r="F1226" s="39">
        <f t="shared" si="865"/>
        <v>0</v>
      </c>
      <c r="G1226" s="40">
        <f t="shared" si="866"/>
        <v>27.055555555555557</v>
      </c>
      <c r="H1226" s="41">
        <v>1242</v>
      </c>
      <c r="I1226" s="42">
        <v>158.38999999999999</v>
      </c>
      <c r="J1226" s="43">
        <f t="shared" si="867"/>
        <v>352.94260814814817</v>
      </c>
      <c r="K1226" s="44">
        <v>2.46</v>
      </c>
      <c r="L1226" s="45">
        <f t="shared" si="879"/>
        <v>0</v>
      </c>
      <c r="M1226" s="45">
        <f t="shared" si="868"/>
        <v>0</v>
      </c>
      <c r="N1226" s="46">
        <f t="shared" si="869"/>
        <v>511.33260814814815</v>
      </c>
      <c r="O1226" s="47">
        <f t="shared" si="883"/>
        <v>0</v>
      </c>
      <c r="P1226" s="47">
        <f t="shared" si="870"/>
        <v>0</v>
      </c>
      <c r="Q1226" s="47">
        <f t="shared" si="871"/>
        <v>0</v>
      </c>
      <c r="R1226" s="39">
        <f t="shared" si="875"/>
        <v>10251842.324999994</v>
      </c>
      <c r="S1226" s="50">
        <f t="shared" si="898"/>
        <v>8616519.9000000041</v>
      </c>
      <c r="T1226" s="49">
        <f t="shared" si="872"/>
        <v>0</v>
      </c>
      <c r="U1226" s="58">
        <f t="shared" si="884"/>
        <v>1364770586.9610004</v>
      </c>
      <c r="V1226" s="39">
        <f t="shared" si="896"/>
        <v>0</v>
      </c>
      <c r="W1226" s="39">
        <f t="shared" si="873"/>
        <v>0</v>
      </c>
      <c r="X1226" s="39">
        <f t="shared" si="899"/>
        <v>0</v>
      </c>
    </row>
    <row r="1227" spans="2:24" x14ac:dyDescent="0.25">
      <c r="B1227" s="6" t="s">
        <v>60</v>
      </c>
      <c r="C1227" s="6">
        <v>1212</v>
      </c>
      <c r="D1227" s="6">
        <v>190</v>
      </c>
      <c r="E1227" s="12">
        <v>97.4</v>
      </c>
      <c r="F1227" s="39">
        <f t="shared" si="865"/>
        <v>-1.3888888888890073E-2</v>
      </c>
      <c r="G1227" s="40">
        <f t="shared" si="866"/>
        <v>27.055555555555557</v>
      </c>
      <c r="H1227" s="41">
        <v>1242</v>
      </c>
      <c r="I1227" s="42">
        <v>158.38999999999999</v>
      </c>
      <c r="J1227" s="43">
        <f t="shared" si="867"/>
        <v>352.94260814814817</v>
      </c>
      <c r="K1227" s="44">
        <v>2.46</v>
      </c>
      <c r="L1227" s="45">
        <f t="shared" si="879"/>
        <v>-17.250000000001471</v>
      </c>
      <c r="M1227" s="45">
        <f t="shared" si="868"/>
        <v>-17.250000000001471</v>
      </c>
      <c r="N1227" s="46">
        <f t="shared" si="869"/>
        <v>494.08260814814668</v>
      </c>
      <c r="O1227" s="47">
        <f t="shared" si="883"/>
        <v>-1680.1500000001433</v>
      </c>
      <c r="P1227" s="47">
        <f t="shared" si="870"/>
        <v>1680.1500000001433</v>
      </c>
      <c r="Q1227" s="47">
        <f t="shared" si="871"/>
        <v>0</v>
      </c>
      <c r="R1227" s="39">
        <f t="shared" si="875"/>
        <v>10251842.324999994</v>
      </c>
      <c r="S1227" s="50">
        <f t="shared" si="898"/>
        <v>8618200.0500000045</v>
      </c>
      <c r="T1227" s="49">
        <f t="shared" si="872"/>
        <v>1680.1500000001433</v>
      </c>
      <c r="U1227" s="58">
        <f t="shared" si="884"/>
        <v>1365036705.9195006</v>
      </c>
      <c r="V1227" s="39">
        <f t="shared" si="896"/>
        <v>1360.9215000001161</v>
      </c>
      <c r="W1227" s="39">
        <f t="shared" si="873"/>
        <v>1360.9215000001161</v>
      </c>
      <c r="X1227" s="39">
        <f t="shared" ref="X1227" si="910">W1227</f>
        <v>1360.9215000001161</v>
      </c>
    </row>
    <row r="1228" spans="2:24" x14ac:dyDescent="0.25">
      <c r="B1228" s="6" t="s">
        <v>60</v>
      </c>
      <c r="C1228" s="6">
        <v>1213</v>
      </c>
      <c r="D1228" s="6">
        <v>191</v>
      </c>
      <c r="E1228" s="12">
        <v>97.3</v>
      </c>
      <c r="F1228" s="39">
        <f t="shared" si="865"/>
        <v>-1.3888888888890073E-2</v>
      </c>
      <c r="G1228" s="40">
        <f t="shared" si="866"/>
        <v>27.027777777777775</v>
      </c>
      <c r="H1228" s="41">
        <v>1242</v>
      </c>
      <c r="I1228" s="42">
        <v>158.38999999999999</v>
      </c>
      <c r="J1228" s="43">
        <f t="shared" si="867"/>
        <v>352.21825203703696</v>
      </c>
      <c r="K1228" s="44">
        <v>2.46</v>
      </c>
      <c r="L1228" s="45">
        <f t="shared" si="879"/>
        <v>-17.250000000001471</v>
      </c>
      <c r="M1228" s="45">
        <f t="shared" si="868"/>
        <v>-17.250000000001471</v>
      </c>
      <c r="N1228" s="46">
        <f t="shared" si="869"/>
        <v>493.35825203703547</v>
      </c>
      <c r="O1228" s="47">
        <f t="shared" si="883"/>
        <v>-1678.425000000143</v>
      </c>
      <c r="P1228" s="47">
        <f t="shared" si="870"/>
        <v>1678.425000000143</v>
      </c>
      <c r="Q1228" s="47">
        <f t="shared" si="871"/>
        <v>0</v>
      </c>
      <c r="R1228" s="39">
        <f t="shared" si="875"/>
        <v>10251842.324999994</v>
      </c>
      <c r="S1228" s="50">
        <f t="shared" si="898"/>
        <v>8619878.4750000052</v>
      </c>
      <c r="T1228" s="49">
        <f t="shared" si="872"/>
        <v>1678.425000000143</v>
      </c>
      <c r="U1228" s="58">
        <f t="shared" si="884"/>
        <v>1365302551.6552508</v>
      </c>
      <c r="V1228" s="39">
        <f t="shared" si="896"/>
        <v>1359.5242500001159</v>
      </c>
      <c r="W1228" s="39">
        <f t="shared" si="873"/>
        <v>1359.5242500001159</v>
      </c>
      <c r="X1228" s="39">
        <f t="shared" ref="X1228" si="911">W1228+X1227</f>
        <v>2720.4457500002318</v>
      </c>
    </row>
    <row r="1229" spans="2:24" x14ac:dyDescent="0.25">
      <c r="B1229" s="6" t="s">
        <v>60</v>
      </c>
      <c r="C1229" s="6">
        <v>1214</v>
      </c>
      <c r="D1229" s="6">
        <v>192</v>
      </c>
      <c r="E1229" s="12">
        <v>97.3</v>
      </c>
      <c r="F1229" s="39">
        <f t="shared" si="865"/>
        <v>0</v>
      </c>
      <c r="G1229" s="40">
        <f t="shared" si="866"/>
        <v>27.027777777777775</v>
      </c>
      <c r="H1229" s="41">
        <v>1242</v>
      </c>
      <c r="I1229" s="42">
        <v>158.38999999999999</v>
      </c>
      <c r="J1229" s="43">
        <f t="shared" si="867"/>
        <v>352.21825203703696</v>
      </c>
      <c r="K1229" s="44">
        <v>2.46</v>
      </c>
      <c r="L1229" s="45">
        <f t="shared" si="879"/>
        <v>0</v>
      </c>
      <c r="M1229" s="45">
        <f t="shared" si="868"/>
        <v>0</v>
      </c>
      <c r="N1229" s="46">
        <f t="shared" si="869"/>
        <v>510.60825203703695</v>
      </c>
      <c r="O1229" s="47">
        <f t="shared" si="883"/>
        <v>0</v>
      </c>
      <c r="P1229" s="47">
        <f t="shared" si="870"/>
        <v>0</v>
      </c>
      <c r="Q1229" s="47">
        <f t="shared" si="871"/>
        <v>0</v>
      </c>
      <c r="R1229" s="39">
        <f t="shared" si="875"/>
        <v>10251842.324999994</v>
      </c>
      <c r="S1229" s="50">
        <f t="shared" si="898"/>
        <v>8619878.4750000052</v>
      </c>
      <c r="T1229" s="49">
        <f t="shared" si="872"/>
        <v>0</v>
      </c>
      <c r="U1229" s="58">
        <f t="shared" si="884"/>
        <v>1365302551.6552508</v>
      </c>
      <c r="V1229" s="39">
        <f t="shared" si="896"/>
        <v>0</v>
      </c>
      <c r="W1229" s="39">
        <f t="shared" si="873"/>
        <v>0</v>
      </c>
      <c r="X1229" s="39">
        <f t="shared" si="899"/>
        <v>2720.4457500002318</v>
      </c>
    </row>
    <row r="1230" spans="2:24" x14ac:dyDescent="0.25">
      <c r="B1230" s="6" t="s">
        <v>60</v>
      </c>
      <c r="C1230" s="6">
        <v>1215</v>
      </c>
      <c r="D1230" s="6">
        <v>193</v>
      </c>
      <c r="E1230" s="12">
        <v>97.3</v>
      </c>
      <c r="F1230" s="39">
        <f t="shared" si="865"/>
        <v>0</v>
      </c>
      <c r="G1230" s="40">
        <f t="shared" si="866"/>
        <v>27.027777777777775</v>
      </c>
      <c r="H1230" s="41">
        <v>1242</v>
      </c>
      <c r="I1230" s="42">
        <v>158.38999999999999</v>
      </c>
      <c r="J1230" s="43">
        <f t="shared" si="867"/>
        <v>352.21825203703696</v>
      </c>
      <c r="K1230" s="44">
        <v>2.46</v>
      </c>
      <c r="L1230" s="45">
        <f t="shared" si="879"/>
        <v>0</v>
      </c>
      <c r="M1230" s="45">
        <f t="shared" si="868"/>
        <v>0</v>
      </c>
      <c r="N1230" s="46">
        <f t="shared" si="869"/>
        <v>510.60825203703695</v>
      </c>
      <c r="O1230" s="47">
        <f t="shared" si="883"/>
        <v>0</v>
      </c>
      <c r="P1230" s="47">
        <f t="shared" si="870"/>
        <v>0</v>
      </c>
      <c r="Q1230" s="47">
        <f t="shared" si="871"/>
        <v>0</v>
      </c>
      <c r="R1230" s="39">
        <f t="shared" si="875"/>
        <v>10251842.324999994</v>
      </c>
      <c r="S1230" s="50">
        <f t="shared" si="898"/>
        <v>8619878.4750000052</v>
      </c>
      <c r="T1230" s="49">
        <f t="shared" si="872"/>
        <v>0</v>
      </c>
      <c r="U1230" s="58">
        <f t="shared" si="884"/>
        <v>1365302551.6552508</v>
      </c>
      <c r="V1230" s="39">
        <f t="shared" si="896"/>
        <v>0</v>
      </c>
      <c r="W1230" s="39">
        <f t="shared" si="873"/>
        <v>0</v>
      </c>
      <c r="X1230" s="39">
        <f t="shared" si="899"/>
        <v>2720.4457500002318</v>
      </c>
    </row>
    <row r="1231" spans="2:24" x14ac:dyDescent="0.25">
      <c r="B1231" s="6" t="s">
        <v>60</v>
      </c>
      <c r="C1231" s="6">
        <v>1216</v>
      </c>
      <c r="D1231" s="6">
        <v>194</v>
      </c>
      <c r="E1231" s="12">
        <v>97.3</v>
      </c>
      <c r="F1231" s="39">
        <f t="shared" si="865"/>
        <v>-1.3888888888888099E-2</v>
      </c>
      <c r="G1231" s="40">
        <f t="shared" si="866"/>
        <v>27.027777777777775</v>
      </c>
      <c r="H1231" s="41">
        <v>1242</v>
      </c>
      <c r="I1231" s="42">
        <v>158.38999999999999</v>
      </c>
      <c r="J1231" s="43">
        <f t="shared" si="867"/>
        <v>352.21825203703696</v>
      </c>
      <c r="K1231" s="44">
        <v>2.46</v>
      </c>
      <c r="L1231" s="45">
        <f t="shared" si="879"/>
        <v>-17.249999999999019</v>
      </c>
      <c r="M1231" s="45">
        <f t="shared" si="868"/>
        <v>-17.249999999999019</v>
      </c>
      <c r="N1231" s="46">
        <f t="shared" si="869"/>
        <v>493.35825203703791</v>
      </c>
      <c r="O1231" s="47">
        <f t="shared" si="883"/>
        <v>-1678.4249999999045</v>
      </c>
      <c r="P1231" s="47">
        <f t="shared" si="870"/>
        <v>1678.4249999999045</v>
      </c>
      <c r="Q1231" s="47">
        <f t="shared" si="871"/>
        <v>0</v>
      </c>
      <c r="R1231" s="39">
        <f t="shared" si="875"/>
        <v>10251842.324999994</v>
      </c>
      <c r="S1231" s="50">
        <f t="shared" si="898"/>
        <v>8621556.900000006</v>
      </c>
      <c r="T1231" s="49">
        <f t="shared" si="872"/>
        <v>1678.4249999999045</v>
      </c>
      <c r="U1231" s="58">
        <f t="shared" si="884"/>
        <v>1365568397.3910007</v>
      </c>
      <c r="V1231" s="39">
        <f t="shared" si="896"/>
        <v>1359.5242499999226</v>
      </c>
      <c r="W1231" s="39">
        <f t="shared" si="873"/>
        <v>1359.5242499999226</v>
      </c>
      <c r="X1231" s="39">
        <f t="shared" ref="X1231" si="912">W1231</f>
        <v>1359.5242499999226</v>
      </c>
    </row>
    <row r="1232" spans="2:24" x14ac:dyDescent="0.25">
      <c r="B1232" s="6" t="s">
        <v>60</v>
      </c>
      <c r="C1232" s="6">
        <v>1217</v>
      </c>
      <c r="D1232" s="6">
        <v>195</v>
      </c>
      <c r="E1232" s="12">
        <v>97.2</v>
      </c>
      <c r="F1232" s="39">
        <f t="shared" ref="F1232:F1295" si="913">($E1233-$E1231)/2/3.6</f>
        <v>-2.7777777777778172E-2</v>
      </c>
      <c r="G1232" s="40">
        <f t="shared" ref="G1232:G1295" si="914">E1232/3.6</f>
        <v>27</v>
      </c>
      <c r="H1232" s="41">
        <v>1242</v>
      </c>
      <c r="I1232" s="42">
        <v>158.38999999999999</v>
      </c>
      <c r="J1232" s="43">
        <f t="shared" ref="J1232:J1295" si="915">0.5*$C$5*$C$6*$C$7*G1232^2</f>
        <v>351.49464</v>
      </c>
      <c r="K1232" s="44">
        <v>2.46</v>
      </c>
      <c r="L1232" s="45">
        <f t="shared" si="879"/>
        <v>-34.50000000000049</v>
      </c>
      <c r="M1232" s="45">
        <f t="shared" ref="M1232:M1295" si="916">$C$3*F1232</f>
        <v>-34.50000000000049</v>
      </c>
      <c r="N1232" s="46">
        <f t="shared" ref="N1232:N1295" si="917">I1232+J1232+L1232</f>
        <v>475.38463999999948</v>
      </c>
      <c r="O1232" s="47">
        <f t="shared" si="883"/>
        <v>-3353.4000000000478</v>
      </c>
      <c r="P1232" s="47">
        <f t="shared" ref="P1232:P1295" si="918">MAX(-O1232, 0)</f>
        <v>3353.4000000000478</v>
      </c>
      <c r="Q1232" s="47">
        <f t="shared" ref="Q1232:Q1295" si="919">MAX(O1232, 0)</f>
        <v>0</v>
      </c>
      <c r="R1232" s="39">
        <f t="shared" si="875"/>
        <v>10251842.324999994</v>
      </c>
      <c r="S1232" s="50">
        <f t="shared" si="898"/>
        <v>8624910.3000000063</v>
      </c>
      <c r="T1232" s="49">
        <f t="shared" ref="T1232:T1295" si="920">IF(O1232&lt;0, -O1232, 0)</f>
        <v>3353.4000000000478</v>
      </c>
      <c r="U1232" s="58">
        <f t="shared" si="884"/>
        <v>1366099542.4170008</v>
      </c>
      <c r="V1232" s="39">
        <f t="shared" si="896"/>
        <v>2716.254000000039</v>
      </c>
      <c r="W1232" s="39">
        <f t="shared" ref="W1232:W1295" si="921">V1232*1</f>
        <v>2716.254000000039</v>
      </c>
      <c r="X1232" s="39">
        <f t="shared" ref="X1232" si="922">W1232+X1231</f>
        <v>4075.7782499999616</v>
      </c>
    </row>
    <row r="1233" spans="2:24" x14ac:dyDescent="0.25">
      <c r="B1233" s="6" t="s">
        <v>60</v>
      </c>
      <c r="C1233" s="6">
        <v>1218</v>
      </c>
      <c r="D1233" s="6">
        <v>196</v>
      </c>
      <c r="E1233" s="12">
        <v>97.1</v>
      </c>
      <c r="F1233" s="39">
        <f t="shared" si="913"/>
        <v>-2.7777777777778172E-2</v>
      </c>
      <c r="G1233" s="40">
        <f t="shared" si="914"/>
        <v>26.972222222222221</v>
      </c>
      <c r="H1233" s="41">
        <v>1242</v>
      </c>
      <c r="I1233" s="42">
        <v>158.38999999999999</v>
      </c>
      <c r="J1233" s="43">
        <f t="shared" si="915"/>
        <v>350.77177203703701</v>
      </c>
      <c r="K1233" s="44">
        <v>2.46</v>
      </c>
      <c r="L1233" s="45">
        <f t="shared" si="879"/>
        <v>-34.50000000000049</v>
      </c>
      <c r="M1233" s="45">
        <f t="shared" si="916"/>
        <v>-34.50000000000049</v>
      </c>
      <c r="N1233" s="46">
        <f t="shared" si="917"/>
        <v>474.66177203703649</v>
      </c>
      <c r="O1233" s="47">
        <f t="shared" si="883"/>
        <v>-3349.9500000000476</v>
      </c>
      <c r="P1233" s="47">
        <f t="shared" si="918"/>
        <v>3349.9500000000476</v>
      </c>
      <c r="Q1233" s="47">
        <f t="shared" si="919"/>
        <v>0</v>
      </c>
      <c r="R1233" s="39">
        <f t="shared" ref="R1233:R1296" si="923">Q1233+R1232</f>
        <v>10251842.324999994</v>
      </c>
      <c r="S1233" s="50">
        <f t="shared" si="898"/>
        <v>8628260.2500000056</v>
      </c>
      <c r="T1233" s="49">
        <f t="shared" si="920"/>
        <v>3349.9500000000476</v>
      </c>
      <c r="U1233" s="58">
        <f t="shared" si="884"/>
        <v>1366630140.9975007</v>
      </c>
      <c r="V1233" s="39">
        <f t="shared" si="896"/>
        <v>2713.4595000000386</v>
      </c>
      <c r="W1233" s="39">
        <f t="shared" si="921"/>
        <v>2713.4595000000386</v>
      </c>
      <c r="X1233" s="39">
        <f t="shared" si="899"/>
        <v>6789.2377500000002</v>
      </c>
    </row>
    <row r="1234" spans="2:24" x14ac:dyDescent="0.25">
      <c r="B1234" s="6" t="s">
        <v>60</v>
      </c>
      <c r="C1234" s="6">
        <v>1219</v>
      </c>
      <c r="D1234" s="6">
        <v>197</v>
      </c>
      <c r="E1234" s="12">
        <v>97</v>
      </c>
      <c r="F1234" s="39">
        <f t="shared" si="913"/>
        <v>-2.7777777777776198E-2</v>
      </c>
      <c r="G1234" s="40">
        <f t="shared" si="914"/>
        <v>26.944444444444443</v>
      </c>
      <c r="H1234" s="41">
        <v>1242</v>
      </c>
      <c r="I1234" s="42">
        <v>158.38999999999999</v>
      </c>
      <c r="J1234" s="43">
        <f t="shared" si="915"/>
        <v>350.04964814814815</v>
      </c>
      <c r="K1234" s="44">
        <v>2.46</v>
      </c>
      <c r="L1234" s="45">
        <f t="shared" si="879"/>
        <v>-34.499999999998039</v>
      </c>
      <c r="M1234" s="45">
        <f t="shared" si="916"/>
        <v>-34.499999999998039</v>
      </c>
      <c r="N1234" s="46">
        <f t="shared" si="917"/>
        <v>473.93964814815013</v>
      </c>
      <c r="O1234" s="47">
        <f t="shared" si="883"/>
        <v>-3346.4999999998099</v>
      </c>
      <c r="P1234" s="47">
        <f t="shared" si="918"/>
        <v>3346.4999999998099</v>
      </c>
      <c r="Q1234" s="47">
        <f t="shared" si="919"/>
        <v>0</v>
      </c>
      <c r="R1234" s="39">
        <f t="shared" si="923"/>
        <v>10251842.324999994</v>
      </c>
      <c r="S1234" s="50">
        <f t="shared" si="898"/>
        <v>8631606.7500000056</v>
      </c>
      <c r="T1234" s="49">
        <f t="shared" si="920"/>
        <v>3346.4999999998099</v>
      </c>
      <c r="U1234" s="58">
        <f t="shared" si="884"/>
        <v>1367160193.1325006</v>
      </c>
      <c r="V1234" s="39">
        <f t="shared" si="896"/>
        <v>2710.6649999998463</v>
      </c>
      <c r="W1234" s="39">
        <f t="shared" si="921"/>
        <v>2710.6649999998463</v>
      </c>
      <c r="X1234" s="39">
        <f t="shared" si="899"/>
        <v>9499.9027499998465</v>
      </c>
    </row>
    <row r="1235" spans="2:24" x14ac:dyDescent="0.25">
      <c r="B1235" s="6" t="s">
        <v>60</v>
      </c>
      <c r="C1235" s="6">
        <v>1220</v>
      </c>
      <c r="D1235" s="6">
        <v>198</v>
      </c>
      <c r="E1235" s="12">
        <v>96.9</v>
      </c>
      <c r="F1235" s="39">
        <f t="shared" si="913"/>
        <v>-4.1666666666666269E-2</v>
      </c>
      <c r="G1235" s="40">
        <f t="shared" si="914"/>
        <v>26.916666666666668</v>
      </c>
      <c r="H1235" s="41">
        <v>1242</v>
      </c>
      <c r="I1235" s="42">
        <v>158.38999999999999</v>
      </c>
      <c r="J1235" s="43">
        <f t="shared" si="915"/>
        <v>349.32826833333337</v>
      </c>
      <c r="K1235" s="44">
        <v>2.46</v>
      </c>
      <c r="L1235" s="45">
        <f t="shared" si="879"/>
        <v>-51.749999999999503</v>
      </c>
      <c r="M1235" s="45">
        <f t="shared" si="916"/>
        <v>-51.749999999999503</v>
      </c>
      <c r="N1235" s="46">
        <f t="shared" si="917"/>
        <v>455.96826833333387</v>
      </c>
      <c r="O1235" s="47">
        <f t="shared" si="883"/>
        <v>-5014.5749999999525</v>
      </c>
      <c r="P1235" s="47">
        <f t="shared" si="918"/>
        <v>5014.5749999999525</v>
      </c>
      <c r="Q1235" s="47">
        <f t="shared" si="919"/>
        <v>0</v>
      </c>
      <c r="R1235" s="39">
        <f t="shared" si="923"/>
        <v>10251842.324999994</v>
      </c>
      <c r="S1235" s="50">
        <f t="shared" si="898"/>
        <v>8636621.3250000048</v>
      </c>
      <c r="T1235" s="49">
        <f t="shared" si="920"/>
        <v>5014.5749999999525</v>
      </c>
      <c r="U1235" s="58">
        <f t="shared" si="884"/>
        <v>1367954451.6667507</v>
      </c>
      <c r="V1235" s="39">
        <f t="shared" si="896"/>
        <v>4061.8057499999618</v>
      </c>
      <c r="W1235" s="39">
        <f t="shared" si="921"/>
        <v>4061.8057499999618</v>
      </c>
      <c r="X1235" s="39">
        <f t="shared" ref="X1235" si="924">W1235</f>
        <v>4061.8057499999618</v>
      </c>
    </row>
    <row r="1236" spans="2:24" x14ac:dyDescent="0.25">
      <c r="B1236" s="6" t="s">
        <v>60</v>
      </c>
      <c r="C1236" s="6">
        <v>1221</v>
      </c>
      <c r="D1236" s="6">
        <v>199</v>
      </c>
      <c r="E1236" s="12">
        <v>96.7</v>
      </c>
      <c r="F1236" s="39">
        <f t="shared" si="913"/>
        <v>-6.9444444444444448E-2</v>
      </c>
      <c r="G1236" s="40">
        <f t="shared" si="914"/>
        <v>26.861111111111111</v>
      </c>
      <c r="H1236" s="41">
        <v>1242</v>
      </c>
      <c r="I1236" s="42">
        <v>158.38999999999999</v>
      </c>
      <c r="J1236" s="43">
        <f t="shared" si="915"/>
        <v>347.88774092592598</v>
      </c>
      <c r="K1236" s="44">
        <v>2.46</v>
      </c>
      <c r="L1236" s="45">
        <f t="shared" si="879"/>
        <v>-86.25</v>
      </c>
      <c r="M1236" s="45">
        <f t="shared" si="916"/>
        <v>-86.25</v>
      </c>
      <c r="N1236" s="46">
        <f t="shared" si="917"/>
        <v>420.02774092592597</v>
      </c>
      <c r="O1236" s="47">
        <f t="shared" si="883"/>
        <v>-8340.375</v>
      </c>
      <c r="P1236" s="47">
        <f t="shared" si="918"/>
        <v>8340.375</v>
      </c>
      <c r="Q1236" s="47">
        <f t="shared" si="919"/>
        <v>0</v>
      </c>
      <c r="R1236" s="39">
        <f t="shared" si="923"/>
        <v>10251842.324999994</v>
      </c>
      <c r="S1236" s="50">
        <f t="shared" si="898"/>
        <v>8644961.7000000048</v>
      </c>
      <c r="T1236" s="49">
        <f t="shared" si="920"/>
        <v>8340.375</v>
      </c>
      <c r="U1236" s="58">
        <f t="shared" si="884"/>
        <v>1369275483.6630006</v>
      </c>
      <c r="V1236" s="39">
        <f t="shared" si="896"/>
        <v>6755.7037500000006</v>
      </c>
      <c r="W1236" s="39">
        <f t="shared" si="921"/>
        <v>6755.7037500000006</v>
      </c>
      <c r="X1236" s="39">
        <f t="shared" ref="X1236" si="925">W1236+X1235</f>
        <v>10817.509499999962</v>
      </c>
    </row>
    <row r="1237" spans="2:24" x14ac:dyDescent="0.25">
      <c r="B1237" s="6" t="s">
        <v>60</v>
      </c>
      <c r="C1237" s="6">
        <v>1222</v>
      </c>
      <c r="D1237" s="6">
        <v>200</v>
      </c>
      <c r="E1237" s="12">
        <v>96.4</v>
      </c>
      <c r="F1237" s="39">
        <f t="shared" si="913"/>
        <v>-8.3333333333334522E-2</v>
      </c>
      <c r="G1237" s="40">
        <f t="shared" si="914"/>
        <v>26.777777777777779</v>
      </c>
      <c r="H1237" s="41">
        <v>1242</v>
      </c>
      <c r="I1237" s="42">
        <v>158.38999999999999</v>
      </c>
      <c r="J1237" s="43">
        <f t="shared" si="915"/>
        <v>345.7325303703704</v>
      </c>
      <c r="K1237" s="44">
        <v>2.46</v>
      </c>
      <c r="L1237" s="45">
        <f t="shared" si="879"/>
        <v>-103.50000000000148</v>
      </c>
      <c r="M1237" s="45">
        <f t="shared" si="916"/>
        <v>-103.50000000000148</v>
      </c>
      <c r="N1237" s="46">
        <f t="shared" si="917"/>
        <v>400.62253037036891</v>
      </c>
      <c r="O1237" s="47">
        <f t="shared" si="883"/>
        <v>-9977.4000000001433</v>
      </c>
      <c r="P1237" s="47">
        <f t="shared" si="918"/>
        <v>9977.4000000001433</v>
      </c>
      <c r="Q1237" s="47">
        <f t="shared" si="919"/>
        <v>0</v>
      </c>
      <c r="R1237" s="39">
        <f t="shared" si="923"/>
        <v>10251842.324999994</v>
      </c>
      <c r="S1237" s="50">
        <f t="shared" si="898"/>
        <v>8654939.1000000052</v>
      </c>
      <c r="T1237" s="49">
        <f t="shared" si="920"/>
        <v>9977.4000000001433</v>
      </c>
      <c r="U1237" s="58">
        <f t="shared" si="884"/>
        <v>1370855804.0490007</v>
      </c>
      <c r="V1237" s="39">
        <f t="shared" si="896"/>
        <v>8081.6940000001168</v>
      </c>
      <c r="W1237" s="39">
        <f t="shared" si="921"/>
        <v>8081.6940000001168</v>
      </c>
      <c r="X1237" s="39">
        <f t="shared" si="899"/>
        <v>18899.20350000008</v>
      </c>
    </row>
    <row r="1238" spans="2:24" x14ac:dyDescent="0.25">
      <c r="B1238" s="6" t="s">
        <v>60</v>
      </c>
      <c r="C1238" s="6">
        <v>1223</v>
      </c>
      <c r="D1238" s="6">
        <v>201</v>
      </c>
      <c r="E1238" s="12">
        <v>96.1</v>
      </c>
      <c r="F1238" s="39">
        <f t="shared" si="913"/>
        <v>-9.7222222222222612E-2</v>
      </c>
      <c r="G1238" s="40">
        <f t="shared" si="914"/>
        <v>26.694444444444443</v>
      </c>
      <c r="H1238" s="41">
        <v>1242</v>
      </c>
      <c r="I1238" s="42">
        <v>158.38999999999999</v>
      </c>
      <c r="J1238" s="43">
        <f t="shared" si="915"/>
        <v>343.58401648148151</v>
      </c>
      <c r="K1238" s="44">
        <v>2.46</v>
      </c>
      <c r="L1238" s="45">
        <f t="shared" ref="L1238:L1301" si="926">$C$3*F1238</f>
        <v>-120.75000000000048</v>
      </c>
      <c r="M1238" s="45">
        <f t="shared" si="916"/>
        <v>-120.75000000000048</v>
      </c>
      <c r="N1238" s="46">
        <f t="shared" si="917"/>
        <v>381.22401648148104</v>
      </c>
      <c r="O1238" s="47">
        <f t="shared" si="883"/>
        <v>-11604.075000000046</v>
      </c>
      <c r="P1238" s="47">
        <f t="shared" si="918"/>
        <v>11604.075000000046</v>
      </c>
      <c r="Q1238" s="47">
        <f t="shared" si="919"/>
        <v>0</v>
      </c>
      <c r="R1238" s="39">
        <f t="shared" si="923"/>
        <v>10251842.324999994</v>
      </c>
      <c r="S1238" s="50">
        <f t="shared" si="898"/>
        <v>8666543.1750000045</v>
      </c>
      <c r="T1238" s="49">
        <f t="shared" si="920"/>
        <v>11604.075000000046</v>
      </c>
      <c r="U1238" s="58">
        <f t="shared" si="884"/>
        <v>1372693773.4882505</v>
      </c>
      <c r="V1238" s="39">
        <f t="shared" si="896"/>
        <v>9399.3007500000385</v>
      </c>
      <c r="W1238" s="39">
        <f t="shared" si="921"/>
        <v>9399.3007500000385</v>
      </c>
      <c r="X1238" s="39">
        <f t="shared" si="899"/>
        <v>28298.504250000118</v>
      </c>
    </row>
    <row r="1239" spans="2:24" x14ac:dyDescent="0.25">
      <c r="B1239" s="6" t="s">
        <v>60</v>
      </c>
      <c r="C1239" s="6">
        <v>1224</v>
      </c>
      <c r="D1239" s="6">
        <v>202</v>
      </c>
      <c r="E1239" s="12">
        <v>95.7</v>
      </c>
      <c r="F1239" s="39">
        <f t="shared" si="913"/>
        <v>-8.3333333333332538E-2</v>
      </c>
      <c r="G1239" s="40">
        <f t="shared" si="914"/>
        <v>26.583333333333332</v>
      </c>
      <c r="H1239" s="41">
        <v>1242</v>
      </c>
      <c r="I1239" s="42">
        <v>158.38999999999999</v>
      </c>
      <c r="J1239" s="43">
        <f t="shared" si="915"/>
        <v>340.72974833333336</v>
      </c>
      <c r="K1239" s="44">
        <v>2.46</v>
      </c>
      <c r="L1239" s="45">
        <f t="shared" si="926"/>
        <v>-103.49999999999901</v>
      </c>
      <c r="M1239" s="45">
        <f t="shared" si="916"/>
        <v>-103.49999999999901</v>
      </c>
      <c r="N1239" s="46">
        <f t="shared" si="917"/>
        <v>395.61974833333431</v>
      </c>
      <c r="O1239" s="47">
        <f t="shared" si="883"/>
        <v>-9904.9499999999043</v>
      </c>
      <c r="P1239" s="47">
        <f t="shared" si="918"/>
        <v>9904.9499999999043</v>
      </c>
      <c r="Q1239" s="47">
        <f t="shared" si="919"/>
        <v>0</v>
      </c>
      <c r="R1239" s="39">
        <f t="shared" si="923"/>
        <v>10251842.324999994</v>
      </c>
      <c r="S1239" s="50">
        <f t="shared" si="898"/>
        <v>8676448.1250000037</v>
      </c>
      <c r="T1239" s="49">
        <f t="shared" si="920"/>
        <v>9904.9499999999043</v>
      </c>
      <c r="U1239" s="58">
        <f t="shared" si="884"/>
        <v>1374262618.5187504</v>
      </c>
      <c r="V1239" s="39">
        <f t="shared" si="896"/>
        <v>8023.0094999999228</v>
      </c>
      <c r="W1239" s="39">
        <f t="shared" si="921"/>
        <v>8023.0094999999228</v>
      </c>
      <c r="X1239" s="39">
        <f t="shared" ref="X1239" si="927">W1239</f>
        <v>8023.0094999999228</v>
      </c>
    </row>
    <row r="1240" spans="2:24" x14ac:dyDescent="0.25">
      <c r="B1240" s="6" t="s">
        <v>60</v>
      </c>
      <c r="C1240" s="6">
        <v>1225</v>
      </c>
      <c r="D1240" s="6">
        <v>203</v>
      </c>
      <c r="E1240" s="12">
        <v>95.5</v>
      </c>
      <c r="F1240" s="39">
        <f t="shared" si="913"/>
        <v>-5.5555555555556344E-2</v>
      </c>
      <c r="G1240" s="40">
        <f t="shared" si="914"/>
        <v>26.527777777777779</v>
      </c>
      <c r="H1240" s="41">
        <v>1242</v>
      </c>
      <c r="I1240" s="42">
        <v>158.38999999999999</v>
      </c>
      <c r="J1240" s="43">
        <f t="shared" si="915"/>
        <v>339.30707870370372</v>
      </c>
      <c r="K1240" s="44">
        <v>2.46</v>
      </c>
      <c r="L1240" s="45">
        <f t="shared" si="926"/>
        <v>-69.000000000000981</v>
      </c>
      <c r="M1240" s="45">
        <f t="shared" si="916"/>
        <v>-69.000000000000981</v>
      </c>
      <c r="N1240" s="46">
        <f t="shared" si="917"/>
        <v>428.69707870370274</v>
      </c>
      <c r="O1240" s="47">
        <f t="shared" si="883"/>
        <v>-6589.5000000000937</v>
      </c>
      <c r="P1240" s="47">
        <f t="shared" si="918"/>
        <v>6589.5000000000937</v>
      </c>
      <c r="Q1240" s="47">
        <f t="shared" si="919"/>
        <v>0</v>
      </c>
      <c r="R1240" s="39">
        <f t="shared" si="923"/>
        <v>10251842.324999994</v>
      </c>
      <c r="S1240" s="50">
        <f t="shared" si="898"/>
        <v>8683037.6250000037</v>
      </c>
      <c r="T1240" s="49">
        <f t="shared" si="920"/>
        <v>6589.5000000000937</v>
      </c>
      <c r="U1240" s="58">
        <f t="shared" si="884"/>
        <v>1375306329.4237504</v>
      </c>
      <c r="V1240" s="39">
        <f t="shared" si="896"/>
        <v>5337.4950000000763</v>
      </c>
      <c r="W1240" s="39">
        <f t="shared" si="921"/>
        <v>5337.4950000000763</v>
      </c>
      <c r="X1240" s="39">
        <f t="shared" ref="X1240" si="928">W1240+X1239</f>
        <v>13360.504499999999</v>
      </c>
    </row>
    <row r="1241" spans="2:24" x14ac:dyDescent="0.25">
      <c r="B1241" s="6" t="s">
        <v>60</v>
      </c>
      <c r="C1241" s="6">
        <v>1226</v>
      </c>
      <c r="D1241" s="6">
        <v>204</v>
      </c>
      <c r="E1241" s="12">
        <v>95.3</v>
      </c>
      <c r="F1241" s="39">
        <f t="shared" si="913"/>
        <v>-4.1666666666666269E-2</v>
      </c>
      <c r="G1241" s="40">
        <f t="shared" si="914"/>
        <v>26.472222222222221</v>
      </c>
      <c r="H1241" s="41">
        <v>1242</v>
      </c>
      <c r="I1241" s="42">
        <v>158.38999999999999</v>
      </c>
      <c r="J1241" s="43">
        <f t="shared" si="915"/>
        <v>337.8873853703704</v>
      </c>
      <c r="K1241" s="44">
        <v>2.46</v>
      </c>
      <c r="L1241" s="45">
        <f t="shared" si="926"/>
        <v>-51.749999999999503</v>
      </c>
      <c r="M1241" s="45">
        <f t="shared" si="916"/>
        <v>-51.749999999999503</v>
      </c>
      <c r="N1241" s="46">
        <f t="shared" si="917"/>
        <v>444.52738537037089</v>
      </c>
      <c r="O1241" s="47">
        <f t="shared" si="883"/>
        <v>-4931.7749999999523</v>
      </c>
      <c r="P1241" s="47">
        <f t="shared" si="918"/>
        <v>4931.7749999999523</v>
      </c>
      <c r="Q1241" s="47">
        <f t="shared" si="919"/>
        <v>0</v>
      </c>
      <c r="R1241" s="39">
        <f t="shared" si="923"/>
        <v>10251842.324999994</v>
      </c>
      <c r="S1241" s="50">
        <f t="shared" si="898"/>
        <v>8687969.4000000041</v>
      </c>
      <c r="T1241" s="49">
        <f t="shared" si="920"/>
        <v>4931.7749999999523</v>
      </c>
      <c r="U1241" s="58">
        <f t="shared" si="884"/>
        <v>1376087473.2660005</v>
      </c>
      <c r="V1241" s="39">
        <f t="shared" si="896"/>
        <v>3994.7377499999616</v>
      </c>
      <c r="W1241" s="39">
        <f t="shared" si="921"/>
        <v>3994.7377499999616</v>
      </c>
      <c r="X1241" s="39">
        <f t="shared" si="899"/>
        <v>17355.242249999959</v>
      </c>
    </row>
    <row r="1242" spans="2:24" x14ac:dyDescent="0.25">
      <c r="B1242" s="6" t="s">
        <v>60</v>
      </c>
      <c r="C1242" s="6">
        <v>1227</v>
      </c>
      <c r="D1242" s="6">
        <v>205</v>
      </c>
      <c r="E1242" s="12">
        <v>95.2</v>
      </c>
      <c r="F1242" s="39">
        <f t="shared" si="913"/>
        <v>-4.1666666666666269E-2</v>
      </c>
      <c r="G1242" s="40">
        <f t="shared" si="914"/>
        <v>26.444444444444443</v>
      </c>
      <c r="H1242" s="41">
        <v>1242</v>
      </c>
      <c r="I1242" s="42">
        <v>158.38999999999999</v>
      </c>
      <c r="J1242" s="43">
        <f t="shared" si="915"/>
        <v>337.17865481481482</v>
      </c>
      <c r="K1242" s="44">
        <v>2.46</v>
      </c>
      <c r="L1242" s="45">
        <f t="shared" si="926"/>
        <v>-51.749999999999503</v>
      </c>
      <c r="M1242" s="45">
        <f t="shared" si="916"/>
        <v>-51.749999999999503</v>
      </c>
      <c r="N1242" s="46">
        <f t="shared" si="917"/>
        <v>443.81865481481532</v>
      </c>
      <c r="O1242" s="47">
        <f t="shared" si="883"/>
        <v>-4926.5999999999531</v>
      </c>
      <c r="P1242" s="47">
        <f t="shared" si="918"/>
        <v>4926.5999999999531</v>
      </c>
      <c r="Q1242" s="47">
        <f t="shared" si="919"/>
        <v>0</v>
      </c>
      <c r="R1242" s="39">
        <f t="shared" si="923"/>
        <v>10251842.324999994</v>
      </c>
      <c r="S1242" s="50">
        <f t="shared" si="898"/>
        <v>8692896.0000000037</v>
      </c>
      <c r="T1242" s="49">
        <f t="shared" si="920"/>
        <v>4926.5999999999531</v>
      </c>
      <c r="U1242" s="58">
        <f t="shared" si="884"/>
        <v>1376867797.4400005</v>
      </c>
      <c r="V1242" s="39">
        <f t="shared" si="896"/>
        <v>3990.5459999999621</v>
      </c>
      <c r="W1242" s="39">
        <f t="shared" si="921"/>
        <v>3990.5459999999621</v>
      </c>
      <c r="X1242" s="39">
        <f t="shared" si="899"/>
        <v>21345.788249999921</v>
      </c>
    </row>
    <row r="1243" spans="2:24" x14ac:dyDescent="0.25">
      <c r="B1243" s="6" t="s">
        <v>60</v>
      </c>
      <c r="C1243" s="6">
        <v>1228</v>
      </c>
      <c r="D1243" s="6">
        <v>206</v>
      </c>
      <c r="E1243" s="12">
        <v>95</v>
      </c>
      <c r="F1243" s="39">
        <f t="shared" si="913"/>
        <v>-4.1666666666666269E-2</v>
      </c>
      <c r="G1243" s="40">
        <f t="shared" si="914"/>
        <v>26.388888888888889</v>
      </c>
      <c r="H1243" s="41">
        <v>1242</v>
      </c>
      <c r="I1243" s="42">
        <v>158.38999999999999</v>
      </c>
      <c r="J1243" s="43">
        <f t="shared" si="915"/>
        <v>335.76342592592596</v>
      </c>
      <c r="K1243" s="44">
        <v>2.46</v>
      </c>
      <c r="L1243" s="45">
        <f t="shared" si="926"/>
        <v>-51.749999999999503</v>
      </c>
      <c r="M1243" s="45">
        <f t="shared" si="916"/>
        <v>-51.749999999999503</v>
      </c>
      <c r="N1243" s="46">
        <f t="shared" si="917"/>
        <v>442.40342592592646</v>
      </c>
      <c r="O1243" s="47">
        <f t="shared" si="883"/>
        <v>-4916.2499999999527</v>
      </c>
      <c r="P1243" s="47">
        <f t="shared" si="918"/>
        <v>4916.2499999999527</v>
      </c>
      <c r="Q1243" s="47">
        <f t="shared" si="919"/>
        <v>0</v>
      </c>
      <c r="R1243" s="39">
        <f t="shared" si="923"/>
        <v>10251842.324999994</v>
      </c>
      <c r="S1243" s="50">
        <f t="shared" si="898"/>
        <v>8697812.2500000037</v>
      </c>
      <c r="T1243" s="49">
        <f t="shared" si="920"/>
        <v>4916.2499999999527</v>
      </c>
      <c r="U1243" s="58">
        <f t="shared" si="884"/>
        <v>1377646482.2775004</v>
      </c>
      <c r="V1243" s="39">
        <f t="shared" si="896"/>
        <v>3982.1624999999622</v>
      </c>
      <c r="W1243" s="39">
        <f t="shared" si="921"/>
        <v>3982.1624999999622</v>
      </c>
      <c r="X1243" s="39">
        <f t="shared" ref="X1243" si="929">W1243</f>
        <v>3982.1624999999622</v>
      </c>
    </row>
    <row r="1244" spans="2:24" x14ac:dyDescent="0.25">
      <c r="B1244" s="6" t="s">
        <v>60</v>
      </c>
      <c r="C1244" s="6">
        <v>1229</v>
      </c>
      <c r="D1244" s="6">
        <v>207</v>
      </c>
      <c r="E1244" s="12">
        <v>94.9</v>
      </c>
      <c r="F1244" s="39">
        <f t="shared" si="913"/>
        <v>-4.1666666666666269E-2</v>
      </c>
      <c r="G1244" s="40">
        <f t="shared" si="914"/>
        <v>26.361111111111111</v>
      </c>
      <c r="H1244" s="41">
        <v>1242</v>
      </c>
      <c r="I1244" s="42">
        <v>158.38999999999999</v>
      </c>
      <c r="J1244" s="43">
        <f t="shared" si="915"/>
        <v>335.05692759259256</v>
      </c>
      <c r="K1244" s="44">
        <v>2.46</v>
      </c>
      <c r="L1244" s="45">
        <f t="shared" si="926"/>
        <v>-51.749999999999503</v>
      </c>
      <c r="M1244" s="45">
        <f t="shared" si="916"/>
        <v>-51.749999999999503</v>
      </c>
      <c r="N1244" s="46">
        <f t="shared" si="917"/>
        <v>441.69692759259306</v>
      </c>
      <c r="O1244" s="47">
        <f t="shared" si="883"/>
        <v>-4911.0749999999534</v>
      </c>
      <c r="P1244" s="47">
        <f t="shared" si="918"/>
        <v>4911.0749999999534</v>
      </c>
      <c r="Q1244" s="47">
        <f t="shared" si="919"/>
        <v>0</v>
      </c>
      <c r="R1244" s="39">
        <f t="shared" si="923"/>
        <v>10251842.324999994</v>
      </c>
      <c r="S1244" s="50">
        <f t="shared" si="898"/>
        <v>8702723.325000003</v>
      </c>
      <c r="T1244" s="49">
        <f t="shared" si="920"/>
        <v>4911.0749999999534</v>
      </c>
      <c r="U1244" s="58">
        <f t="shared" si="884"/>
        <v>1378424347.4467504</v>
      </c>
      <c r="V1244" s="39">
        <f t="shared" si="896"/>
        <v>3977.9707499999627</v>
      </c>
      <c r="W1244" s="39">
        <f t="shared" si="921"/>
        <v>3977.9707499999627</v>
      </c>
      <c r="X1244" s="39">
        <f t="shared" ref="X1244" si="930">W1244+X1243</f>
        <v>7960.1332499999244</v>
      </c>
    </row>
    <row r="1245" spans="2:24" x14ac:dyDescent="0.25">
      <c r="B1245" s="6" t="s">
        <v>60</v>
      </c>
      <c r="C1245" s="6">
        <v>1230</v>
      </c>
      <c r="D1245" s="6">
        <v>208</v>
      </c>
      <c r="E1245" s="12">
        <v>94.7</v>
      </c>
      <c r="F1245" s="39">
        <f t="shared" si="913"/>
        <v>-5.5555555555556344E-2</v>
      </c>
      <c r="G1245" s="40">
        <f t="shared" si="914"/>
        <v>26.305555555555557</v>
      </c>
      <c r="H1245" s="41">
        <v>1242</v>
      </c>
      <c r="I1245" s="42">
        <v>158.38999999999999</v>
      </c>
      <c r="J1245" s="43">
        <f t="shared" si="915"/>
        <v>333.64616314814822</v>
      </c>
      <c r="K1245" s="44">
        <v>2.46</v>
      </c>
      <c r="L1245" s="45">
        <f t="shared" si="926"/>
        <v>-69.000000000000981</v>
      </c>
      <c r="M1245" s="45">
        <f t="shared" si="916"/>
        <v>-69.000000000000981</v>
      </c>
      <c r="N1245" s="46">
        <f t="shared" si="917"/>
        <v>423.03616314814724</v>
      </c>
      <c r="O1245" s="47">
        <f t="shared" ref="O1245:O1308" si="931">M1245*E1245</f>
        <v>-6534.300000000093</v>
      </c>
      <c r="P1245" s="47">
        <f t="shared" si="918"/>
        <v>6534.300000000093</v>
      </c>
      <c r="Q1245" s="47">
        <f t="shared" si="919"/>
        <v>0</v>
      </c>
      <c r="R1245" s="39">
        <f t="shared" si="923"/>
        <v>10251842.324999994</v>
      </c>
      <c r="S1245" s="50">
        <f t="shared" si="898"/>
        <v>8709257.6250000037</v>
      </c>
      <c r="T1245" s="49">
        <f t="shared" si="920"/>
        <v>6534.300000000093</v>
      </c>
      <c r="U1245" s="58">
        <f t="shared" ref="U1245:U1308" si="932">S1245*I1245</f>
        <v>1379459315.2237504</v>
      </c>
      <c r="V1245" s="39">
        <f t="shared" si="896"/>
        <v>5292.7830000000758</v>
      </c>
      <c r="W1245" s="39">
        <f t="shared" si="921"/>
        <v>5292.7830000000758</v>
      </c>
      <c r="X1245" s="39">
        <f t="shared" si="899"/>
        <v>13252.91625</v>
      </c>
    </row>
    <row r="1246" spans="2:24" x14ac:dyDescent="0.25">
      <c r="B1246" s="6" t="s">
        <v>60</v>
      </c>
      <c r="C1246" s="6">
        <v>1231</v>
      </c>
      <c r="D1246" s="6">
        <v>209</v>
      </c>
      <c r="E1246" s="12">
        <v>94.5</v>
      </c>
      <c r="F1246" s="39">
        <f t="shared" si="913"/>
        <v>-4.1666666666666269E-2</v>
      </c>
      <c r="G1246" s="40">
        <f t="shared" si="914"/>
        <v>26.25</v>
      </c>
      <c r="H1246" s="41">
        <v>1242</v>
      </c>
      <c r="I1246" s="42">
        <v>158.38999999999999</v>
      </c>
      <c r="J1246" s="43">
        <f t="shared" si="915"/>
        <v>332.23837500000002</v>
      </c>
      <c r="K1246" s="44">
        <v>2.46</v>
      </c>
      <c r="L1246" s="45">
        <f t="shared" si="926"/>
        <v>-51.749999999999503</v>
      </c>
      <c r="M1246" s="45">
        <f t="shared" si="916"/>
        <v>-51.749999999999503</v>
      </c>
      <c r="N1246" s="46">
        <f t="shared" si="917"/>
        <v>438.87837500000052</v>
      </c>
      <c r="O1246" s="47">
        <f t="shared" si="931"/>
        <v>-4890.3749999999527</v>
      </c>
      <c r="P1246" s="47">
        <f t="shared" si="918"/>
        <v>4890.3749999999527</v>
      </c>
      <c r="Q1246" s="47">
        <f t="shared" si="919"/>
        <v>0</v>
      </c>
      <c r="R1246" s="39">
        <f t="shared" si="923"/>
        <v>10251842.324999994</v>
      </c>
      <c r="S1246" s="50">
        <f t="shared" si="898"/>
        <v>8714148.0000000037</v>
      </c>
      <c r="T1246" s="49">
        <f t="shared" si="920"/>
        <v>4890.3749999999527</v>
      </c>
      <c r="U1246" s="58">
        <f t="shared" si="932"/>
        <v>1380233901.7200005</v>
      </c>
      <c r="V1246" s="39">
        <f t="shared" si="896"/>
        <v>3961.2037499999619</v>
      </c>
      <c r="W1246" s="39">
        <f t="shared" si="921"/>
        <v>3961.2037499999619</v>
      </c>
      <c r="X1246" s="39">
        <f t="shared" si="899"/>
        <v>17214.119999999963</v>
      </c>
    </row>
    <row r="1247" spans="2:24" x14ac:dyDescent="0.25">
      <c r="B1247" s="6" t="s">
        <v>60</v>
      </c>
      <c r="C1247" s="6">
        <v>1232</v>
      </c>
      <c r="D1247" s="6">
        <v>210</v>
      </c>
      <c r="E1247" s="12">
        <v>94.4</v>
      </c>
      <c r="F1247" s="39">
        <f t="shared" si="913"/>
        <v>-1.3888888888888099E-2</v>
      </c>
      <c r="G1247" s="40">
        <f t="shared" si="914"/>
        <v>26.222222222222221</v>
      </c>
      <c r="H1247" s="41">
        <v>1242</v>
      </c>
      <c r="I1247" s="42">
        <v>158.38999999999999</v>
      </c>
      <c r="J1247" s="43">
        <f t="shared" si="915"/>
        <v>331.53559703703701</v>
      </c>
      <c r="K1247" s="44">
        <v>2.46</v>
      </c>
      <c r="L1247" s="45">
        <f t="shared" si="926"/>
        <v>-17.249999999999019</v>
      </c>
      <c r="M1247" s="45">
        <f t="shared" si="916"/>
        <v>-17.249999999999019</v>
      </c>
      <c r="N1247" s="46">
        <f t="shared" si="917"/>
        <v>472.67559703703796</v>
      </c>
      <c r="O1247" s="47">
        <f t="shared" si="931"/>
        <v>-1628.3999999999075</v>
      </c>
      <c r="P1247" s="47">
        <f t="shared" si="918"/>
        <v>1628.3999999999075</v>
      </c>
      <c r="Q1247" s="47">
        <f t="shared" si="919"/>
        <v>0</v>
      </c>
      <c r="R1247" s="39">
        <f t="shared" si="923"/>
        <v>10251842.324999994</v>
      </c>
      <c r="S1247" s="50">
        <f t="shared" si="898"/>
        <v>8715776.4000000041</v>
      </c>
      <c r="T1247" s="49">
        <f t="shared" si="920"/>
        <v>1628.3999999999075</v>
      </c>
      <c r="U1247" s="58">
        <f t="shared" si="932"/>
        <v>1380491823.9960005</v>
      </c>
      <c r="V1247" s="39">
        <f t="shared" si="896"/>
        <v>1319.0039999999251</v>
      </c>
      <c r="W1247" s="39">
        <f t="shared" si="921"/>
        <v>1319.0039999999251</v>
      </c>
      <c r="X1247" s="39">
        <f t="shared" ref="X1247" si="933">W1247</f>
        <v>1319.0039999999251</v>
      </c>
    </row>
    <row r="1248" spans="2:24" x14ac:dyDescent="0.25">
      <c r="B1248" s="6" t="s">
        <v>60</v>
      </c>
      <c r="C1248" s="6">
        <v>1233</v>
      </c>
      <c r="D1248" s="6">
        <v>211</v>
      </c>
      <c r="E1248" s="12">
        <v>94.4</v>
      </c>
      <c r="F1248" s="39">
        <f t="shared" si="913"/>
        <v>-1.3888888888890073E-2</v>
      </c>
      <c r="G1248" s="40">
        <f t="shared" si="914"/>
        <v>26.222222222222221</v>
      </c>
      <c r="H1248" s="41">
        <v>1242</v>
      </c>
      <c r="I1248" s="42">
        <v>158.38999999999999</v>
      </c>
      <c r="J1248" s="43">
        <f t="shared" si="915"/>
        <v>331.53559703703701</v>
      </c>
      <c r="K1248" s="44">
        <v>2.46</v>
      </c>
      <c r="L1248" s="45">
        <f t="shared" si="926"/>
        <v>-17.250000000001471</v>
      </c>
      <c r="M1248" s="45">
        <f t="shared" si="916"/>
        <v>-17.250000000001471</v>
      </c>
      <c r="N1248" s="46">
        <f t="shared" si="917"/>
        <v>472.67559703703552</v>
      </c>
      <c r="O1248" s="47">
        <f t="shared" si="931"/>
        <v>-1628.400000000139</v>
      </c>
      <c r="P1248" s="47">
        <f t="shared" si="918"/>
        <v>1628.400000000139</v>
      </c>
      <c r="Q1248" s="47">
        <f t="shared" si="919"/>
        <v>0</v>
      </c>
      <c r="R1248" s="39">
        <f t="shared" si="923"/>
        <v>10251842.324999994</v>
      </c>
      <c r="S1248" s="50">
        <f t="shared" si="898"/>
        <v>8717404.8000000045</v>
      </c>
      <c r="T1248" s="49">
        <f t="shared" si="920"/>
        <v>1628.400000000139</v>
      </c>
      <c r="U1248" s="58">
        <f t="shared" si="932"/>
        <v>1380749746.2720006</v>
      </c>
      <c r="V1248" s="39">
        <f t="shared" si="896"/>
        <v>1319.0040000001127</v>
      </c>
      <c r="W1248" s="39">
        <f t="shared" si="921"/>
        <v>1319.0040000001127</v>
      </c>
      <c r="X1248" s="39">
        <f t="shared" ref="X1248" si="934">W1248+X1247</f>
        <v>2638.008000000038</v>
      </c>
    </row>
    <row r="1249" spans="2:24" x14ac:dyDescent="0.25">
      <c r="B1249" s="6" t="s">
        <v>60</v>
      </c>
      <c r="C1249" s="6">
        <v>1234</v>
      </c>
      <c r="D1249" s="6">
        <v>212</v>
      </c>
      <c r="E1249" s="12">
        <v>94.3</v>
      </c>
      <c r="F1249" s="39">
        <f t="shared" si="913"/>
        <v>-1.3888888888890073E-2</v>
      </c>
      <c r="G1249" s="40">
        <f t="shared" si="914"/>
        <v>26.194444444444443</v>
      </c>
      <c r="H1249" s="41">
        <v>1242</v>
      </c>
      <c r="I1249" s="42">
        <v>158.38999999999999</v>
      </c>
      <c r="J1249" s="43">
        <f t="shared" si="915"/>
        <v>330.83356314814813</v>
      </c>
      <c r="K1249" s="44">
        <v>2.46</v>
      </c>
      <c r="L1249" s="45">
        <f t="shared" si="926"/>
        <v>-17.250000000001471</v>
      </c>
      <c r="M1249" s="45">
        <f t="shared" si="916"/>
        <v>-17.250000000001471</v>
      </c>
      <c r="N1249" s="46">
        <f t="shared" si="917"/>
        <v>471.97356314814664</v>
      </c>
      <c r="O1249" s="47">
        <f t="shared" si="931"/>
        <v>-1626.6750000001387</v>
      </c>
      <c r="P1249" s="47">
        <f t="shared" si="918"/>
        <v>1626.6750000001387</v>
      </c>
      <c r="Q1249" s="47">
        <f t="shared" si="919"/>
        <v>0</v>
      </c>
      <c r="R1249" s="39">
        <f t="shared" si="923"/>
        <v>10251842.324999994</v>
      </c>
      <c r="S1249" s="50">
        <f t="shared" si="898"/>
        <v>8719031.4750000052</v>
      </c>
      <c r="T1249" s="49">
        <f t="shared" si="920"/>
        <v>1626.6750000001387</v>
      </c>
      <c r="U1249" s="58">
        <f t="shared" si="932"/>
        <v>1381007395.3252506</v>
      </c>
      <c r="V1249" s="39">
        <f t="shared" si="896"/>
        <v>1317.6067500001125</v>
      </c>
      <c r="W1249" s="39">
        <f t="shared" si="921"/>
        <v>1317.6067500001125</v>
      </c>
      <c r="X1249" s="39">
        <f t="shared" si="899"/>
        <v>3955.6147500001507</v>
      </c>
    </row>
    <row r="1250" spans="2:24" x14ac:dyDescent="0.25">
      <c r="B1250" s="6" t="s">
        <v>60</v>
      </c>
      <c r="C1250" s="6">
        <v>1235</v>
      </c>
      <c r="D1250" s="6">
        <v>213</v>
      </c>
      <c r="E1250" s="12">
        <v>94.3</v>
      </c>
      <c r="F1250" s="39">
        <f t="shared" si="913"/>
        <v>-2.7777777777778172E-2</v>
      </c>
      <c r="G1250" s="40">
        <f t="shared" si="914"/>
        <v>26.194444444444443</v>
      </c>
      <c r="H1250" s="41">
        <v>1242</v>
      </c>
      <c r="I1250" s="42">
        <v>158.38999999999999</v>
      </c>
      <c r="J1250" s="43">
        <f t="shared" si="915"/>
        <v>330.83356314814813</v>
      </c>
      <c r="K1250" s="44">
        <v>2.46</v>
      </c>
      <c r="L1250" s="45">
        <f t="shared" si="926"/>
        <v>-34.50000000000049</v>
      </c>
      <c r="M1250" s="45">
        <f t="shared" si="916"/>
        <v>-34.50000000000049</v>
      </c>
      <c r="N1250" s="46">
        <f t="shared" si="917"/>
        <v>454.7235631481476</v>
      </c>
      <c r="O1250" s="47">
        <f t="shared" si="931"/>
        <v>-3253.3500000000463</v>
      </c>
      <c r="P1250" s="47">
        <f t="shared" si="918"/>
        <v>3253.3500000000463</v>
      </c>
      <c r="Q1250" s="47">
        <f t="shared" si="919"/>
        <v>0</v>
      </c>
      <c r="R1250" s="39">
        <f t="shared" si="923"/>
        <v>10251842.324999994</v>
      </c>
      <c r="S1250" s="50">
        <f t="shared" si="898"/>
        <v>8722284.8250000048</v>
      </c>
      <c r="T1250" s="49">
        <f t="shared" si="920"/>
        <v>3253.3500000000463</v>
      </c>
      <c r="U1250" s="58">
        <f t="shared" si="932"/>
        <v>1381522693.4317505</v>
      </c>
      <c r="V1250" s="39">
        <f t="shared" si="896"/>
        <v>2635.2135000000376</v>
      </c>
      <c r="W1250" s="39">
        <f t="shared" si="921"/>
        <v>2635.2135000000376</v>
      </c>
      <c r="X1250" s="39">
        <f t="shared" si="899"/>
        <v>6590.8282500001878</v>
      </c>
    </row>
    <row r="1251" spans="2:24" x14ac:dyDescent="0.25">
      <c r="B1251" s="6" t="s">
        <v>60</v>
      </c>
      <c r="C1251" s="6">
        <v>1236</v>
      </c>
      <c r="D1251" s="6">
        <v>214</v>
      </c>
      <c r="E1251" s="12">
        <v>94.1</v>
      </c>
      <c r="F1251" s="39">
        <f t="shared" si="913"/>
        <v>-5.5555555555554373E-2</v>
      </c>
      <c r="G1251" s="40">
        <f t="shared" si="914"/>
        <v>26.138888888888886</v>
      </c>
      <c r="H1251" s="41">
        <v>1242</v>
      </c>
      <c r="I1251" s="42">
        <v>158.38999999999999</v>
      </c>
      <c r="J1251" s="43">
        <f t="shared" si="915"/>
        <v>329.43172759259255</v>
      </c>
      <c r="K1251" s="44">
        <v>2.46</v>
      </c>
      <c r="L1251" s="45">
        <f t="shared" si="926"/>
        <v>-68.999999999998536</v>
      </c>
      <c r="M1251" s="45">
        <f t="shared" si="916"/>
        <v>-68.999999999998536</v>
      </c>
      <c r="N1251" s="46">
        <f t="shared" si="917"/>
        <v>418.82172759259402</v>
      </c>
      <c r="O1251" s="47">
        <f t="shared" si="931"/>
        <v>-6492.8999999998623</v>
      </c>
      <c r="P1251" s="47">
        <f t="shared" si="918"/>
        <v>6492.8999999998623</v>
      </c>
      <c r="Q1251" s="47">
        <f t="shared" si="919"/>
        <v>0</v>
      </c>
      <c r="R1251" s="39">
        <f t="shared" si="923"/>
        <v>10251842.324999994</v>
      </c>
      <c r="S1251" s="50">
        <f t="shared" si="898"/>
        <v>8728777.7250000052</v>
      </c>
      <c r="T1251" s="49">
        <f t="shared" si="920"/>
        <v>6492.8999999998623</v>
      </c>
      <c r="U1251" s="58">
        <f t="shared" si="932"/>
        <v>1382551103.8627508</v>
      </c>
      <c r="V1251" s="39">
        <f t="shared" si="896"/>
        <v>5259.2489999998888</v>
      </c>
      <c r="W1251" s="39">
        <f t="shared" si="921"/>
        <v>5259.2489999998888</v>
      </c>
      <c r="X1251" s="39">
        <f t="shared" ref="X1251" si="935">W1251</f>
        <v>5259.2489999998888</v>
      </c>
    </row>
    <row r="1252" spans="2:24" x14ac:dyDescent="0.25">
      <c r="B1252" s="6" t="s">
        <v>60</v>
      </c>
      <c r="C1252" s="6">
        <v>1237</v>
      </c>
      <c r="D1252" s="6">
        <v>215</v>
      </c>
      <c r="E1252" s="12">
        <v>93.9</v>
      </c>
      <c r="F1252" s="39">
        <f t="shared" si="913"/>
        <v>-9.7222222222220642E-2</v>
      </c>
      <c r="G1252" s="40">
        <f t="shared" si="914"/>
        <v>26.083333333333336</v>
      </c>
      <c r="H1252" s="41">
        <v>1242</v>
      </c>
      <c r="I1252" s="42">
        <v>158.38999999999999</v>
      </c>
      <c r="J1252" s="43">
        <f t="shared" si="915"/>
        <v>328.03286833333345</v>
      </c>
      <c r="K1252" s="44">
        <v>2.46</v>
      </c>
      <c r="L1252" s="45">
        <f t="shared" si="926"/>
        <v>-120.74999999999804</v>
      </c>
      <c r="M1252" s="45">
        <f t="shared" si="916"/>
        <v>-120.74999999999804</v>
      </c>
      <c r="N1252" s="46">
        <f t="shared" si="917"/>
        <v>365.67286833333537</v>
      </c>
      <c r="O1252" s="47">
        <f t="shared" si="931"/>
        <v>-11338.424999999817</v>
      </c>
      <c r="P1252" s="47">
        <f t="shared" si="918"/>
        <v>11338.424999999817</v>
      </c>
      <c r="Q1252" s="47">
        <f t="shared" si="919"/>
        <v>0</v>
      </c>
      <c r="R1252" s="39">
        <f t="shared" si="923"/>
        <v>10251842.324999994</v>
      </c>
      <c r="S1252" s="50">
        <f t="shared" si="898"/>
        <v>8740116.150000006</v>
      </c>
      <c r="T1252" s="49">
        <f t="shared" si="920"/>
        <v>11338.424999999817</v>
      </c>
      <c r="U1252" s="58">
        <f t="shared" si="932"/>
        <v>1384346996.9985008</v>
      </c>
      <c r="V1252" s="39">
        <f t="shared" si="896"/>
        <v>9184.1242499998534</v>
      </c>
      <c r="W1252" s="39">
        <f t="shared" si="921"/>
        <v>9184.1242499998534</v>
      </c>
      <c r="X1252" s="39">
        <f t="shared" ref="X1252" si="936">W1252+X1251</f>
        <v>14443.373249999742</v>
      </c>
    </row>
    <row r="1253" spans="2:24" x14ac:dyDescent="0.25">
      <c r="B1253" s="6" t="s">
        <v>60</v>
      </c>
      <c r="C1253" s="6">
        <v>1238</v>
      </c>
      <c r="D1253" s="6">
        <v>216</v>
      </c>
      <c r="E1253" s="12">
        <v>93.4</v>
      </c>
      <c r="F1253" s="39">
        <f t="shared" si="913"/>
        <v>-0.15277777777777896</v>
      </c>
      <c r="G1253" s="40">
        <f t="shared" si="914"/>
        <v>25.944444444444446</v>
      </c>
      <c r="H1253" s="41">
        <v>1242</v>
      </c>
      <c r="I1253" s="42">
        <v>158.38999999999999</v>
      </c>
      <c r="J1253" s="43">
        <f t="shared" si="915"/>
        <v>324.54874148148156</v>
      </c>
      <c r="K1253" s="44">
        <v>2.46</v>
      </c>
      <c r="L1253" s="45">
        <f t="shared" si="926"/>
        <v>-189.75000000000145</v>
      </c>
      <c r="M1253" s="45">
        <f t="shared" si="916"/>
        <v>-189.75000000000145</v>
      </c>
      <c r="N1253" s="46">
        <f t="shared" si="917"/>
        <v>293.18874148148006</v>
      </c>
      <c r="O1253" s="47">
        <f t="shared" si="931"/>
        <v>-17722.650000000136</v>
      </c>
      <c r="P1253" s="47">
        <f t="shared" si="918"/>
        <v>17722.650000000136</v>
      </c>
      <c r="Q1253" s="47">
        <f t="shared" si="919"/>
        <v>0</v>
      </c>
      <c r="R1253" s="39">
        <f t="shared" si="923"/>
        <v>10251842.324999994</v>
      </c>
      <c r="S1253" s="50">
        <f t="shared" si="898"/>
        <v>8757838.8000000063</v>
      </c>
      <c r="T1253" s="49">
        <f t="shared" si="920"/>
        <v>17722.650000000136</v>
      </c>
      <c r="U1253" s="58">
        <f t="shared" si="932"/>
        <v>1387154087.5320008</v>
      </c>
      <c r="V1253" s="39">
        <f t="shared" si="896"/>
        <v>14355.346500000111</v>
      </c>
      <c r="W1253" s="39">
        <f t="shared" si="921"/>
        <v>14355.346500000111</v>
      </c>
      <c r="X1253" s="39">
        <f t="shared" si="899"/>
        <v>28798.719749999851</v>
      </c>
    </row>
    <row r="1254" spans="2:24" x14ac:dyDescent="0.25">
      <c r="B1254" s="6" t="s">
        <v>60</v>
      </c>
      <c r="C1254" s="6">
        <v>1239</v>
      </c>
      <c r="D1254" s="6">
        <v>217</v>
      </c>
      <c r="E1254" s="12">
        <v>92.8</v>
      </c>
      <c r="F1254" s="39">
        <f t="shared" si="913"/>
        <v>-0.19444444444444522</v>
      </c>
      <c r="G1254" s="40">
        <f t="shared" si="914"/>
        <v>25.777777777777775</v>
      </c>
      <c r="H1254" s="41">
        <v>1242</v>
      </c>
      <c r="I1254" s="42">
        <v>158.38999999999999</v>
      </c>
      <c r="J1254" s="43">
        <f t="shared" si="915"/>
        <v>320.39234370370366</v>
      </c>
      <c r="K1254" s="44">
        <v>2.46</v>
      </c>
      <c r="L1254" s="45">
        <f t="shared" si="926"/>
        <v>-241.50000000000097</v>
      </c>
      <c r="M1254" s="45">
        <f t="shared" si="916"/>
        <v>-241.50000000000097</v>
      </c>
      <c r="N1254" s="46">
        <f t="shared" si="917"/>
        <v>237.28234370370268</v>
      </c>
      <c r="O1254" s="47">
        <f t="shared" si="931"/>
        <v>-22411.200000000088</v>
      </c>
      <c r="P1254" s="47">
        <f t="shared" si="918"/>
        <v>22411.200000000088</v>
      </c>
      <c r="Q1254" s="47">
        <f t="shared" si="919"/>
        <v>0</v>
      </c>
      <c r="R1254" s="39">
        <f t="shared" si="923"/>
        <v>10251842.324999994</v>
      </c>
      <c r="S1254" s="50">
        <f t="shared" si="898"/>
        <v>8780250.0000000056</v>
      </c>
      <c r="T1254" s="49">
        <f t="shared" si="920"/>
        <v>22411.200000000088</v>
      </c>
      <c r="U1254" s="58">
        <f t="shared" si="932"/>
        <v>1390703797.5000007</v>
      </c>
      <c r="V1254" s="39">
        <f t="shared" si="896"/>
        <v>18153.072000000073</v>
      </c>
      <c r="W1254" s="39">
        <f t="shared" si="921"/>
        <v>18153.072000000073</v>
      </c>
      <c r="X1254" s="39">
        <f t="shared" si="899"/>
        <v>46951.791749999924</v>
      </c>
    </row>
    <row r="1255" spans="2:24" x14ac:dyDescent="0.25">
      <c r="B1255" s="6" t="s">
        <v>60</v>
      </c>
      <c r="C1255" s="6">
        <v>1240</v>
      </c>
      <c r="D1255" s="6">
        <v>218</v>
      </c>
      <c r="E1255" s="12">
        <v>92</v>
      </c>
      <c r="F1255" s="39">
        <f t="shared" si="913"/>
        <v>-0.20833333333333331</v>
      </c>
      <c r="G1255" s="40">
        <f t="shared" si="914"/>
        <v>25.555555555555554</v>
      </c>
      <c r="H1255" s="41">
        <v>1242</v>
      </c>
      <c r="I1255" s="42">
        <v>158.38999999999999</v>
      </c>
      <c r="J1255" s="43">
        <f t="shared" si="915"/>
        <v>314.89214814814812</v>
      </c>
      <c r="K1255" s="44">
        <v>2.46</v>
      </c>
      <c r="L1255" s="45">
        <f t="shared" si="926"/>
        <v>-258.75</v>
      </c>
      <c r="M1255" s="45">
        <f t="shared" si="916"/>
        <v>-258.75</v>
      </c>
      <c r="N1255" s="46">
        <f t="shared" si="917"/>
        <v>214.53214814814811</v>
      </c>
      <c r="O1255" s="47">
        <f t="shared" si="931"/>
        <v>-23805</v>
      </c>
      <c r="P1255" s="47">
        <f t="shared" si="918"/>
        <v>23805</v>
      </c>
      <c r="Q1255" s="47">
        <f t="shared" si="919"/>
        <v>0</v>
      </c>
      <c r="R1255" s="39">
        <f t="shared" si="923"/>
        <v>10251842.324999994</v>
      </c>
      <c r="S1255" s="50">
        <f t="shared" si="898"/>
        <v>8804055.0000000056</v>
      </c>
      <c r="T1255" s="49">
        <f t="shared" si="920"/>
        <v>23805</v>
      </c>
      <c r="U1255" s="58">
        <f t="shared" si="932"/>
        <v>1394474271.4500008</v>
      </c>
      <c r="V1255" s="39">
        <f t="shared" si="896"/>
        <v>19282.050000000003</v>
      </c>
      <c r="W1255" s="39">
        <f t="shared" si="921"/>
        <v>19282.050000000003</v>
      </c>
      <c r="X1255" s="39">
        <f t="shared" ref="X1255" si="937">W1255</f>
        <v>19282.050000000003</v>
      </c>
    </row>
    <row r="1256" spans="2:24" x14ac:dyDescent="0.25">
      <c r="B1256" s="6" t="s">
        <v>60</v>
      </c>
      <c r="C1256" s="6">
        <v>1241</v>
      </c>
      <c r="D1256" s="6">
        <v>219</v>
      </c>
      <c r="E1256" s="12">
        <v>91.3</v>
      </c>
      <c r="F1256" s="39">
        <f t="shared" si="913"/>
        <v>-0.19444444444444522</v>
      </c>
      <c r="G1256" s="40">
        <f t="shared" si="914"/>
        <v>25.361111111111111</v>
      </c>
      <c r="H1256" s="41">
        <v>1242</v>
      </c>
      <c r="I1256" s="42">
        <v>158.38999999999999</v>
      </c>
      <c r="J1256" s="43">
        <f t="shared" si="915"/>
        <v>310.11854092592591</v>
      </c>
      <c r="K1256" s="44">
        <v>2.46</v>
      </c>
      <c r="L1256" s="45">
        <f t="shared" si="926"/>
        <v>-241.50000000000097</v>
      </c>
      <c r="M1256" s="45">
        <f t="shared" si="916"/>
        <v>-241.50000000000097</v>
      </c>
      <c r="N1256" s="46">
        <f t="shared" si="917"/>
        <v>227.00854092592493</v>
      </c>
      <c r="O1256" s="47">
        <f t="shared" si="931"/>
        <v>-22048.950000000088</v>
      </c>
      <c r="P1256" s="47">
        <f t="shared" si="918"/>
        <v>22048.950000000088</v>
      </c>
      <c r="Q1256" s="47">
        <f t="shared" si="919"/>
        <v>0</v>
      </c>
      <c r="R1256" s="39">
        <f t="shared" si="923"/>
        <v>10251842.324999994</v>
      </c>
      <c r="S1256" s="50">
        <f t="shared" si="898"/>
        <v>8826103.9500000048</v>
      </c>
      <c r="T1256" s="49">
        <f t="shared" si="920"/>
        <v>22048.950000000088</v>
      </c>
      <c r="U1256" s="58">
        <f t="shared" si="932"/>
        <v>1397966604.6405005</v>
      </c>
      <c r="V1256" s="39">
        <f t="shared" si="896"/>
        <v>17859.649500000072</v>
      </c>
      <c r="W1256" s="39">
        <f t="shared" si="921"/>
        <v>17859.649500000072</v>
      </c>
      <c r="X1256" s="39">
        <f t="shared" ref="X1256" si="938">W1256+X1255</f>
        <v>37141.699500000075</v>
      </c>
    </row>
    <row r="1257" spans="2:24" x14ac:dyDescent="0.25">
      <c r="B1257" s="6" t="s">
        <v>60</v>
      </c>
      <c r="C1257" s="6">
        <v>1242</v>
      </c>
      <c r="D1257" s="6">
        <v>220</v>
      </c>
      <c r="E1257" s="12">
        <v>90.6</v>
      </c>
      <c r="F1257" s="39">
        <f t="shared" si="913"/>
        <v>-0.18055555555555516</v>
      </c>
      <c r="G1257" s="40">
        <f t="shared" si="914"/>
        <v>25.166666666666664</v>
      </c>
      <c r="H1257" s="41">
        <v>1242</v>
      </c>
      <c r="I1257" s="42">
        <v>158.38999999999999</v>
      </c>
      <c r="J1257" s="43">
        <f t="shared" si="915"/>
        <v>305.38139333333328</v>
      </c>
      <c r="K1257" s="44">
        <v>2.46</v>
      </c>
      <c r="L1257" s="45">
        <f t="shared" si="926"/>
        <v>-224.24999999999952</v>
      </c>
      <c r="M1257" s="45">
        <f t="shared" si="916"/>
        <v>-224.24999999999952</v>
      </c>
      <c r="N1257" s="46">
        <f t="shared" si="917"/>
        <v>239.52139333333375</v>
      </c>
      <c r="O1257" s="47">
        <f t="shared" si="931"/>
        <v>-20317.049999999956</v>
      </c>
      <c r="P1257" s="47">
        <f t="shared" si="918"/>
        <v>20317.049999999956</v>
      </c>
      <c r="Q1257" s="47">
        <f t="shared" si="919"/>
        <v>0</v>
      </c>
      <c r="R1257" s="39">
        <f t="shared" si="923"/>
        <v>10251842.324999994</v>
      </c>
      <c r="S1257" s="50">
        <f t="shared" si="898"/>
        <v>8846421.0000000056</v>
      </c>
      <c r="T1257" s="49">
        <f t="shared" si="920"/>
        <v>20317.049999999956</v>
      </c>
      <c r="U1257" s="58">
        <f t="shared" si="932"/>
        <v>1401184622.1900008</v>
      </c>
      <c r="V1257" s="39">
        <f t="shared" si="896"/>
        <v>16456.810499999967</v>
      </c>
      <c r="W1257" s="39">
        <f t="shared" si="921"/>
        <v>16456.810499999967</v>
      </c>
      <c r="X1257" s="39">
        <f t="shared" si="899"/>
        <v>53598.510000000038</v>
      </c>
    </row>
    <row r="1258" spans="2:24" x14ac:dyDescent="0.25">
      <c r="B1258" s="6" t="s">
        <v>60</v>
      </c>
      <c r="C1258" s="6">
        <v>1243</v>
      </c>
      <c r="D1258" s="6">
        <v>221</v>
      </c>
      <c r="E1258" s="12">
        <v>90</v>
      </c>
      <c r="F1258" s="39">
        <f t="shared" si="913"/>
        <v>-0.18055555555555516</v>
      </c>
      <c r="G1258" s="40">
        <f t="shared" si="914"/>
        <v>25</v>
      </c>
      <c r="H1258" s="41">
        <v>1242</v>
      </c>
      <c r="I1258" s="42">
        <v>158.38999999999999</v>
      </c>
      <c r="J1258" s="43">
        <f t="shared" si="915"/>
        <v>301.35000000000002</v>
      </c>
      <c r="K1258" s="44">
        <v>2.46</v>
      </c>
      <c r="L1258" s="45">
        <f t="shared" si="926"/>
        <v>-224.24999999999952</v>
      </c>
      <c r="M1258" s="45">
        <f t="shared" si="916"/>
        <v>-224.24999999999952</v>
      </c>
      <c r="N1258" s="46">
        <f t="shared" si="917"/>
        <v>235.49000000000049</v>
      </c>
      <c r="O1258" s="47">
        <f t="shared" si="931"/>
        <v>-20182.499999999956</v>
      </c>
      <c r="P1258" s="47">
        <f t="shared" si="918"/>
        <v>20182.499999999956</v>
      </c>
      <c r="Q1258" s="47">
        <f t="shared" si="919"/>
        <v>0</v>
      </c>
      <c r="R1258" s="39">
        <f t="shared" si="923"/>
        <v>10251842.324999994</v>
      </c>
      <c r="S1258" s="50">
        <f t="shared" si="898"/>
        <v>8866603.5000000056</v>
      </c>
      <c r="T1258" s="49">
        <f t="shared" si="920"/>
        <v>20182.499999999956</v>
      </c>
      <c r="U1258" s="58">
        <f t="shared" si="932"/>
        <v>1404381328.3650007</v>
      </c>
      <c r="V1258" s="39">
        <f t="shared" si="896"/>
        <v>16347.824999999966</v>
      </c>
      <c r="W1258" s="39">
        <f t="shared" si="921"/>
        <v>16347.824999999966</v>
      </c>
      <c r="X1258" s="39">
        <f t="shared" si="899"/>
        <v>69946.335000000006</v>
      </c>
    </row>
    <row r="1259" spans="2:24" x14ac:dyDescent="0.25">
      <c r="B1259" s="6" t="s">
        <v>60</v>
      </c>
      <c r="C1259" s="6">
        <v>1244</v>
      </c>
      <c r="D1259" s="6">
        <v>222</v>
      </c>
      <c r="E1259" s="12">
        <v>89.3</v>
      </c>
      <c r="F1259" s="39">
        <f t="shared" si="913"/>
        <v>-0.18055555555555516</v>
      </c>
      <c r="G1259" s="40">
        <f t="shared" si="914"/>
        <v>24.805555555555554</v>
      </c>
      <c r="H1259" s="41">
        <v>1242</v>
      </c>
      <c r="I1259" s="42">
        <v>158.38999999999999</v>
      </c>
      <c r="J1259" s="43">
        <f t="shared" si="915"/>
        <v>296.68056314814811</v>
      </c>
      <c r="K1259" s="44">
        <v>2.46</v>
      </c>
      <c r="L1259" s="45">
        <f t="shared" si="926"/>
        <v>-224.24999999999952</v>
      </c>
      <c r="M1259" s="45">
        <f t="shared" si="916"/>
        <v>-224.24999999999952</v>
      </c>
      <c r="N1259" s="46">
        <f t="shared" si="917"/>
        <v>230.82056314814858</v>
      </c>
      <c r="O1259" s="47">
        <f t="shared" si="931"/>
        <v>-20025.524999999958</v>
      </c>
      <c r="P1259" s="47">
        <f t="shared" si="918"/>
        <v>20025.524999999958</v>
      </c>
      <c r="Q1259" s="47">
        <f t="shared" si="919"/>
        <v>0</v>
      </c>
      <c r="R1259" s="39">
        <f t="shared" si="923"/>
        <v>10251842.324999994</v>
      </c>
      <c r="S1259" s="50">
        <f t="shared" si="898"/>
        <v>8886629.025000006</v>
      </c>
      <c r="T1259" s="49">
        <f t="shared" si="920"/>
        <v>20025.524999999958</v>
      </c>
      <c r="U1259" s="58">
        <f t="shared" si="932"/>
        <v>1407553171.2697508</v>
      </c>
      <c r="V1259" s="39">
        <f t="shared" si="896"/>
        <v>16220.675249999967</v>
      </c>
      <c r="W1259" s="39">
        <f t="shared" si="921"/>
        <v>16220.675249999967</v>
      </c>
      <c r="X1259" s="39">
        <f t="shared" ref="X1259" si="939">W1259</f>
        <v>16220.675249999967</v>
      </c>
    </row>
    <row r="1260" spans="2:24" x14ac:dyDescent="0.25">
      <c r="B1260" s="6" t="s">
        <v>60</v>
      </c>
      <c r="C1260" s="6">
        <v>1245</v>
      </c>
      <c r="D1260" s="6">
        <v>223</v>
      </c>
      <c r="E1260" s="12">
        <v>88.7</v>
      </c>
      <c r="F1260" s="39">
        <f t="shared" si="913"/>
        <v>-0.16666666666666705</v>
      </c>
      <c r="G1260" s="40">
        <f t="shared" si="914"/>
        <v>24.638888888888889</v>
      </c>
      <c r="H1260" s="41">
        <v>1242</v>
      </c>
      <c r="I1260" s="42">
        <v>158.38999999999999</v>
      </c>
      <c r="J1260" s="43">
        <f t="shared" si="915"/>
        <v>292.70720759259262</v>
      </c>
      <c r="K1260" s="44">
        <v>2.46</v>
      </c>
      <c r="L1260" s="45">
        <f t="shared" si="926"/>
        <v>-207.00000000000048</v>
      </c>
      <c r="M1260" s="45">
        <f t="shared" si="916"/>
        <v>-207.00000000000048</v>
      </c>
      <c r="N1260" s="46">
        <f t="shared" si="917"/>
        <v>244.09720759259213</v>
      </c>
      <c r="O1260" s="47">
        <f t="shared" si="931"/>
        <v>-18360.900000000045</v>
      </c>
      <c r="P1260" s="47">
        <f t="shared" si="918"/>
        <v>18360.900000000045</v>
      </c>
      <c r="Q1260" s="47">
        <f t="shared" si="919"/>
        <v>0</v>
      </c>
      <c r="R1260" s="39">
        <f t="shared" si="923"/>
        <v>10251842.324999994</v>
      </c>
      <c r="S1260" s="50">
        <f t="shared" si="898"/>
        <v>8904989.9250000063</v>
      </c>
      <c r="T1260" s="49">
        <f t="shared" si="920"/>
        <v>18360.900000000045</v>
      </c>
      <c r="U1260" s="58">
        <f t="shared" si="932"/>
        <v>1410461354.2207508</v>
      </c>
      <c r="V1260" s="39">
        <f t="shared" si="896"/>
        <v>14872.329000000038</v>
      </c>
      <c r="W1260" s="39">
        <f t="shared" si="921"/>
        <v>14872.329000000038</v>
      </c>
      <c r="X1260" s="39">
        <f t="shared" ref="X1260" si="940">W1260+X1259</f>
        <v>31093.004250000005</v>
      </c>
    </row>
    <row r="1261" spans="2:24" x14ac:dyDescent="0.25">
      <c r="B1261" s="6" t="s">
        <v>60</v>
      </c>
      <c r="C1261" s="6">
        <v>1246</v>
      </c>
      <c r="D1261" s="6">
        <v>224</v>
      </c>
      <c r="E1261" s="12">
        <v>88.1</v>
      </c>
      <c r="F1261" s="39">
        <f t="shared" si="913"/>
        <v>-0.18055555555555516</v>
      </c>
      <c r="G1261" s="40">
        <f t="shared" si="914"/>
        <v>24.472222222222221</v>
      </c>
      <c r="H1261" s="41">
        <v>1242</v>
      </c>
      <c r="I1261" s="42">
        <v>158.38999999999999</v>
      </c>
      <c r="J1261" s="43">
        <f t="shared" si="915"/>
        <v>288.76063870370371</v>
      </c>
      <c r="K1261" s="44">
        <v>2.46</v>
      </c>
      <c r="L1261" s="45">
        <f t="shared" si="926"/>
        <v>-224.24999999999952</v>
      </c>
      <c r="M1261" s="45">
        <f t="shared" si="916"/>
        <v>-224.24999999999952</v>
      </c>
      <c r="N1261" s="46">
        <f t="shared" si="917"/>
        <v>222.90063870370417</v>
      </c>
      <c r="O1261" s="47">
        <f t="shared" si="931"/>
        <v>-19756.424999999956</v>
      </c>
      <c r="P1261" s="47">
        <f t="shared" si="918"/>
        <v>19756.424999999956</v>
      </c>
      <c r="Q1261" s="47">
        <f t="shared" si="919"/>
        <v>0</v>
      </c>
      <c r="R1261" s="39">
        <f t="shared" si="923"/>
        <v>10251842.324999994</v>
      </c>
      <c r="S1261" s="50">
        <f t="shared" si="898"/>
        <v>8924746.3500000071</v>
      </c>
      <c r="T1261" s="49">
        <f t="shared" si="920"/>
        <v>19756.424999999956</v>
      </c>
      <c r="U1261" s="58">
        <f t="shared" si="932"/>
        <v>1413590574.3765011</v>
      </c>
      <c r="V1261" s="39">
        <f t="shared" si="896"/>
        <v>16002.704249999964</v>
      </c>
      <c r="W1261" s="39">
        <f t="shared" si="921"/>
        <v>16002.704249999964</v>
      </c>
      <c r="X1261" s="39">
        <f t="shared" si="899"/>
        <v>47095.708499999972</v>
      </c>
    </row>
    <row r="1262" spans="2:24" x14ac:dyDescent="0.25">
      <c r="B1262" s="6" t="s">
        <v>60</v>
      </c>
      <c r="C1262" s="6">
        <v>1247</v>
      </c>
      <c r="D1262" s="6">
        <v>225</v>
      </c>
      <c r="E1262" s="12">
        <v>87.4</v>
      </c>
      <c r="F1262" s="39">
        <f t="shared" si="913"/>
        <v>-0.19444444444444325</v>
      </c>
      <c r="G1262" s="40">
        <f t="shared" si="914"/>
        <v>24.277777777777779</v>
      </c>
      <c r="H1262" s="41">
        <v>1242</v>
      </c>
      <c r="I1262" s="42">
        <v>158.38999999999999</v>
      </c>
      <c r="J1262" s="43">
        <f t="shared" si="915"/>
        <v>284.19016370370372</v>
      </c>
      <c r="K1262" s="44">
        <v>2.46</v>
      </c>
      <c r="L1262" s="45">
        <f t="shared" si="926"/>
        <v>-241.49999999999852</v>
      </c>
      <c r="M1262" s="45">
        <f t="shared" si="916"/>
        <v>-241.49999999999852</v>
      </c>
      <c r="N1262" s="46">
        <f t="shared" si="917"/>
        <v>201.08016370370518</v>
      </c>
      <c r="O1262" s="47">
        <f t="shared" si="931"/>
        <v>-21107.099999999871</v>
      </c>
      <c r="P1262" s="47">
        <f t="shared" si="918"/>
        <v>21107.099999999871</v>
      </c>
      <c r="Q1262" s="47">
        <f t="shared" si="919"/>
        <v>0</v>
      </c>
      <c r="R1262" s="39">
        <f t="shared" si="923"/>
        <v>10251842.324999994</v>
      </c>
      <c r="S1262" s="50">
        <f t="shared" si="898"/>
        <v>8945853.4500000067</v>
      </c>
      <c r="T1262" s="49">
        <f t="shared" si="920"/>
        <v>21107.099999999871</v>
      </c>
      <c r="U1262" s="58">
        <f t="shared" si="932"/>
        <v>1416933727.9455009</v>
      </c>
      <c r="V1262" s="39">
        <f t="shared" si="896"/>
        <v>17096.750999999898</v>
      </c>
      <c r="W1262" s="39">
        <f t="shared" si="921"/>
        <v>17096.750999999898</v>
      </c>
      <c r="X1262" s="39">
        <f t="shared" si="899"/>
        <v>64192.459499999866</v>
      </c>
    </row>
    <row r="1263" spans="2:24" x14ac:dyDescent="0.25">
      <c r="B1263" s="6" t="s">
        <v>60</v>
      </c>
      <c r="C1263" s="6">
        <v>1248</v>
      </c>
      <c r="D1263" s="6">
        <v>226</v>
      </c>
      <c r="E1263" s="12">
        <v>86.7</v>
      </c>
      <c r="F1263" s="39">
        <f t="shared" si="913"/>
        <v>-0.19444444444444522</v>
      </c>
      <c r="G1263" s="40">
        <f t="shared" si="914"/>
        <v>24.083333333333332</v>
      </c>
      <c r="H1263" s="41">
        <v>1242</v>
      </c>
      <c r="I1263" s="42">
        <v>158.38999999999999</v>
      </c>
      <c r="J1263" s="43">
        <f t="shared" si="915"/>
        <v>279.65614833333331</v>
      </c>
      <c r="K1263" s="44">
        <v>2.46</v>
      </c>
      <c r="L1263" s="45">
        <f t="shared" si="926"/>
        <v>-241.50000000000097</v>
      </c>
      <c r="M1263" s="45">
        <f t="shared" si="916"/>
        <v>-241.50000000000097</v>
      </c>
      <c r="N1263" s="46">
        <f t="shared" si="917"/>
        <v>196.54614833333233</v>
      </c>
      <c r="O1263" s="47">
        <f t="shared" si="931"/>
        <v>-20938.050000000083</v>
      </c>
      <c r="P1263" s="47">
        <f t="shared" si="918"/>
        <v>20938.050000000083</v>
      </c>
      <c r="Q1263" s="47">
        <f t="shared" si="919"/>
        <v>0</v>
      </c>
      <c r="R1263" s="39">
        <f t="shared" si="923"/>
        <v>10251842.324999994</v>
      </c>
      <c r="S1263" s="50">
        <f t="shared" si="898"/>
        <v>8966791.5000000075</v>
      </c>
      <c r="T1263" s="49">
        <f t="shared" si="920"/>
        <v>20938.050000000083</v>
      </c>
      <c r="U1263" s="58">
        <f t="shared" si="932"/>
        <v>1420250105.6850011</v>
      </c>
      <c r="V1263" s="39">
        <f t="shared" si="896"/>
        <v>16959.820500000067</v>
      </c>
      <c r="W1263" s="39">
        <f t="shared" si="921"/>
        <v>16959.820500000067</v>
      </c>
      <c r="X1263" s="39">
        <f t="shared" ref="X1263" si="941">W1263</f>
        <v>16959.820500000067</v>
      </c>
    </row>
    <row r="1264" spans="2:24" x14ac:dyDescent="0.25">
      <c r="B1264" s="6" t="s">
        <v>60</v>
      </c>
      <c r="C1264" s="6">
        <v>1249</v>
      </c>
      <c r="D1264" s="6">
        <v>227</v>
      </c>
      <c r="E1264" s="12">
        <v>86</v>
      </c>
      <c r="F1264" s="39">
        <f t="shared" si="913"/>
        <v>-0.19444444444444522</v>
      </c>
      <c r="G1264" s="40">
        <f t="shared" si="914"/>
        <v>23.888888888888889</v>
      </c>
      <c r="H1264" s="41">
        <v>1242</v>
      </c>
      <c r="I1264" s="42">
        <v>158.38999999999999</v>
      </c>
      <c r="J1264" s="43">
        <f t="shared" si="915"/>
        <v>275.15859259259258</v>
      </c>
      <c r="K1264" s="44">
        <v>2.46</v>
      </c>
      <c r="L1264" s="45">
        <f t="shared" si="926"/>
        <v>-241.50000000000097</v>
      </c>
      <c r="M1264" s="45">
        <f t="shared" si="916"/>
        <v>-241.50000000000097</v>
      </c>
      <c r="N1264" s="46">
        <f t="shared" si="917"/>
        <v>192.0485925925916</v>
      </c>
      <c r="O1264" s="47">
        <f t="shared" si="931"/>
        <v>-20769.000000000084</v>
      </c>
      <c r="P1264" s="47">
        <f t="shared" si="918"/>
        <v>20769.000000000084</v>
      </c>
      <c r="Q1264" s="47">
        <f t="shared" si="919"/>
        <v>0</v>
      </c>
      <c r="R1264" s="39">
        <f t="shared" si="923"/>
        <v>10251842.324999994</v>
      </c>
      <c r="S1264" s="50">
        <f t="shared" si="898"/>
        <v>8987560.5000000075</v>
      </c>
      <c r="T1264" s="49">
        <f t="shared" si="920"/>
        <v>20769.000000000084</v>
      </c>
      <c r="U1264" s="58">
        <f t="shared" si="932"/>
        <v>1423539707.595001</v>
      </c>
      <c r="V1264" s="39">
        <f t="shared" si="896"/>
        <v>16822.890000000069</v>
      </c>
      <c r="W1264" s="39">
        <f t="shared" si="921"/>
        <v>16822.890000000069</v>
      </c>
      <c r="X1264" s="39">
        <f t="shared" ref="X1264" si="942">W1264+X1263</f>
        <v>33782.710500000132</v>
      </c>
    </row>
    <row r="1265" spans="2:24" x14ac:dyDescent="0.25">
      <c r="B1265" s="6" t="s">
        <v>60</v>
      </c>
      <c r="C1265" s="6">
        <v>1250</v>
      </c>
      <c r="D1265" s="6">
        <v>228</v>
      </c>
      <c r="E1265" s="12">
        <v>85.3</v>
      </c>
      <c r="F1265" s="39">
        <f t="shared" si="913"/>
        <v>-0.18055555555555516</v>
      </c>
      <c r="G1265" s="40">
        <f t="shared" si="914"/>
        <v>23.694444444444443</v>
      </c>
      <c r="H1265" s="41">
        <v>1242</v>
      </c>
      <c r="I1265" s="42">
        <v>158.38999999999999</v>
      </c>
      <c r="J1265" s="43">
        <f t="shared" si="915"/>
        <v>270.69749648148144</v>
      </c>
      <c r="K1265" s="44">
        <v>2.46</v>
      </c>
      <c r="L1265" s="45">
        <f t="shared" si="926"/>
        <v>-224.24999999999952</v>
      </c>
      <c r="M1265" s="45">
        <f t="shared" si="916"/>
        <v>-224.24999999999952</v>
      </c>
      <c r="N1265" s="46">
        <f t="shared" si="917"/>
        <v>204.83749648148191</v>
      </c>
      <c r="O1265" s="47">
        <f t="shared" si="931"/>
        <v>-19128.524999999958</v>
      </c>
      <c r="P1265" s="47">
        <f t="shared" si="918"/>
        <v>19128.524999999958</v>
      </c>
      <c r="Q1265" s="47">
        <f t="shared" si="919"/>
        <v>0</v>
      </c>
      <c r="R1265" s="39">
        <f t="shared" si="923"/>
        <v>10251842.324999994</v>
      </c>
      <c r="S1265" s="50">
        <f t="shared" si="898"/>
        <v>9006689.0250000078</v>
      </c>
      <c r="T1265" s="49">
        <f t="shared" si="920"/>
        <v>19128.524999999958</v>
      </c>
      <c r="U1265" s="58">
        <f t="shared" si="932"/>
        <v>1426569474.6697512</v>
      </c>
      <c r="V1265" s="39">
        <f t="shared" si="896"/>
        <v>15494.105249999966</v>
      </c>
      <c r="W1265" s="39">
        <f t="shared" si="921"/>
        <v>15494.105249999966</v>
      </c>
      <c r="X1265" s="39">
        <f t="shared" si="899"/>
        <v>49276.815750000096</v>
      </c>
    </row>
    <row r="1266" spans="2:24" x14ac:dyDescent="0.25">
      <c r="B1266" s="6" t="s">
        <v>60</v>
      </c>
      <c r="C1266" s="6">
        <v>1251</v>
      </c>
      <c r="D1266" s="6">
        <v>229</v>
      </c>
      <c r="E1266" s="12">
        <v>84.7</v>
      </c>
      <c r="F1266" s="39">
        <f t="shared" si="913"/>
        <v>-0.16666666666666705</v>
      </c>
      <c r="G1266" s="40">
        <f t="shared" si="914"/>
        <v>23.527777777777779</v>
      </c>
      <c r="H1266" s="41">
        <v>1242</v>
      </c>
      <c r="I1266" s="42">
        <v>158.38999999999999</v>
      </c>
      <c r="J1266" s="43">
        <f t="shared" si="915"/>
        <v>266.90271870370373</v>
      </c>
      <c r="K1266" s="44">
        <v>2.46</v>
      </c>
      <c r="L1266" s="45">
        <f t="shared" si="926"/>
        <v>-207.00000000000048</v>
      </c>
      <c r="M1266" s="45">
        <f t="shared" si="916"/>
        <v>-207.00000000000048</v>
      </c>
      <c r="N1266" s="46">
        <f t="shared" si="917"/>
        <v>218.29271870370323</v>
      </c>
      <c r="O1266" s="47">
        <f t="shared" si="931"/>
        <v>-17532.900000000041</v>
      </c>
      <c r="P1266" s="47">
        <f t="shared" si="918"/>
        <v>17532.900000000041</v>
      </c>
      <c r="Q1266" s="47">
        <f t="shared" si="919"/>
        <v>0</v>
      </c>
      <c r="R1266" s="39">
        <f t="shared" si="923"/>
        <v>10251842.324999994</v>
      </c>
      <c r="S1266" s="50">
        <f t="shared" si="898"/>
        <v>9024221.9250000082</v>
      </c>
      <c r="T1266" s="49">
        <f t="shared" si="920"/>
        <v>17532.900000000041</v>
      </c>
      <c r="U1266" s="58">
        <f t="shared" si="932"/>
        <v>1429346510.7007511</v>
      </c>
      <c r="V1266" s="39">
        <f t="shared" si="896"/>
        <v>14201.649000000034</v>
      </c>
      <c r="W1266" s="39">
        <f t="shared" si="921"/>
        <v>14201.649000000034</v>
      </c>
      <c r="X1266" s="39">
        <f t="shared" si="899"/>
        <v>63478.46475000013</v>
      </c>
    </row>
    <row r="1267" spans="2:24" x14ac:dyDescent="0.25">
      <c r="B1267" s="6" t="s">
        <v>60</v>
      </c>
      <c r="C1267" s="6">
        <v>1252</v>
      </c>
      <c r="D1267" s="6">
        <v>230</v>
      </c>
      <c r="E1267" s="12">
        <v>84.1</v>
      </c>
      <c r="F1267" s="39">
        <f t="shared" si="913"/>
        <v>-0.16666666666666705</v>
      </c>
      <c r="G1267" s="40">
        <f t="shared" si="914"/>
        <v>23.361111111111111</v>
      </c>
      <c r="H1267" s="41">
        <v>1242</v>
      </c>
      <c r="I1267" s="42">
        <v>158.38999999999999</v>
      </c>
      <c r="J1267" s="43">
        <f t="shared" si="915"/>
        <v>263.13472759259258</v>
      </c>
      <c r="K1267" s="44">
        <v>2.46</v>
      </c>
      <c r="L1267" s="45">
        <f t="shared" si="926"/>
        <v>-207.00000000000048</v>
      </c>
      <c r="M1267" s="45">
        <f t="shared" si="916"/>
        <v>-207.00000000000048</v>
      </c>
      <c r="N1267" s="46">
        <f t="shared" si="917"/>
        <v>214.52472759259209</v>
      </c>
      <c r="O1267" s="47">
        <f t="shared" si="931"/>
        <v>-17408.700000000041</v>
      </c>
      <c r="P1267" s="47">
        <f t="shared" si="918"/>
        <v>17408.700000000041</v>
      </c>
      <c r="Q1267" s="47">
        <f t="shared" si="919"/>
        <v>0</v>
      </c>
      <c r="R1267" s="39">
        <f t="shared" si="923"/>
        <v>10251842.324999994</v>
      </c>
      <c r="S1267" s="50">
        <f t="shared" si="898"/>
        <v>9041630.6250000075</v>
      </c>
      <c r="T1267" s="49">
        <f t="shared" si="920"/>
        <v>17408.700000000041</v>
      </c>
      <c r="U1267" s="58">
        <f t="shared" si="932"/>
        <v>1432103874.6937511</v>
      </c>
      <c r="V1267" s="39">
        <f t="shared" ref="V1267:V1330" si="943">0.81*T1267</f>
        <v>14101.047000000033</v>
      </c>
      <c r="W1267" s="39">
        <f t="shared" si="921"/>
        <v>14101.047000000033</v>
      </c>
      <c r="X1267" s="39">
        <f t="shared" ref="X1267" si="944">W1267</f>
        <v>14101.047000000033</v>
      </c>
    </row>
    <row r="1268" spans="2:24" x14ac:dyDescent="0.25">
      <c r="B1268" s="6" t="s">
        <v>60</v>
      </c>
      <c r="C1268" s="6">
        <v>1253</v>
      </c>
      <c r="D1268" s="6">
        <v>231</v>
      </c>
      <c r="E1268" s="12">
        <v>83.5</v>
      </c>
      <c r="F1268" s="39">
        <f t="shared" si="913"/>
        <v>-0.16666666666666508</v>
      </c>
      <c r="G1268" s="40">
        <f t="shared" si="914"/>
        <v>23.194444444444443</v>
      </c>
      <c r="H1268" s="41">
        <v>1242</v>
      </c>
      <c r="I1268" s="42">
        <v>158.38999999999999</v>
      </c>
      <c r="J1268" s="43">
        <f t="shared" si="915"/>
        <v>259.39352314814812</v>
      </c>
      <c r="K1268" s="44">
        <v>2.46</v>
      </c>
      <c r="L1268" s="45">
        <f t="shared" si="926"/>
        <v>-206.99999999999801</v>
      </c>
      <c r="M1268" s="45">
        <f t="shared" si="916"/>
        <v>-206.99999999999801</v>
      </c>
      <c r="N1268" s="46">
        <f t="shared" si="917"/>
        <v>210.7835231481501</v>
      </c>
      <c r="O1268" s="47">
        <f t="shared" si="931"/>
        <v>-17284.499999999833</v>
      </c>
      <c r="P1268" s="47">
        <f t="shared" si="918"/>
        <v>17284.499999999833</v>
      </c>
      <c r="Q1268" s="47">
        <f t="shared" si="919"/>
        <v>0</v>
      </c>
      <c r="R1268" s="39">
        <f t="shared" si="923"/>
        <v>10251842.324999994</v>
      </c>
      <c r="S1268" s="50">
        <f t="shared" ref="S1268:S1331" si="945">S1267+T1268</f>
        <v>9058915.1250000075</v>
      </c>
      <c r="T1268" s="49">
        <f t="shared" si="920"/>
        <v>17284.499999999833</v>
      </c>
      <c r="U1268" s="58">
        <f t="shared" si="932"/>
        <v>1434841566.648751</v>
      </c>
      <c r="V1268" s="39">
        <f t="shared" si="943"/>
        <v>14000.444999999865</v>
      </c>
      <c r="W1268" s="39">
        <f t="shared" si="921"/>
        <v>14000.444999999865</v>
      </c>
      <c r="X1268" s="39">
        <f t="shared" ref="X1268:X1301" si="946">W1268+X1267</f>
        <v>28101.491999999897</v>
      </c>
    </row>
    <row r="1269" spans="2:24" x14ac:dyDescent="0.25">
      <c r="B1269" s="6" t="s">
        <v>60</v>
      </c>
      <c r="C1269" s="6">
        <v>1254</v>
      </c>
      <c r="D1269" s="6">
        <v>232</v>
      </c>
      <c r="E1269" s="12">
        <v>82.9</v>
      </c>
      <c r="F1269" s="39">
        <f t="shared" si="913"/>
        <v>-0.16666666666666705</v>
      </c>
      <c r="G1269" s="40">
        <f t="shared" si="914"/>
        <v>23.027777777777779</v>
      </c>
      <c r="H1269" s="41">
        <v>1242</v>
      </c>
      <c r="I1269" s="42">
        <v>158.38999999999999</v>
      </c>
      <c r="J1269" s="43">
        <f t="shared" si="915"/>
        <v>255.67910537037039</v>
      </c>
      <c r="K1269" s="44">
        <v>2.46</v>
      </c>
      <c r="L1269" s="45">
        <f t="shared" si="926"/>
        <v>-207.00000000000048</v>
      </c>
      <c r="M1269" s="45">
        <f t="shared" si="916"/>
        <v>-207.00000000000048</v>
      </c>
      <c r="N1269" s="46">
        <f t="shared" si="917"/>
        <v>207.0691053703699</v>
      </c>
      <c r="O1269" s="47">
        <f t="shared" si="931"/>
        <v>-17160.300000000043</v>
      </c>
      <c r="P1269" s="47">
        <f t="shared" si="918"/>
        <v>17160.300000000043</v>
      </c>
      <c r="Q1269" s="47">
        <f t="shared" si="919"/>
        <v>0</v>
      </c>
      <c r="R1269" s="39">
        <f t="shared" si="923"/>
        <v>10251842.324999994</v>
      </c>
      <c r="S1269" s="50">
        <f t="shared" si="945"/>
        <v>9076075.4250000082</v>
      </c>
      <c r="T1269" s="49">
        <f t="shared" si="920"/>
        <v>17160.300000000043</v>
      </c>
      <c r="U1269" s="58">
        <f t="shared" si="932"/>
        <v>1437559586.5657511</v>
      </c>
      <c r="V1269" s="39">
        <f t="shared" si="943"/>
        <v>13899.843000000035</v>
      </c>
      <c r="W1269" s="39">
        <f t="shared" si="921"/>
        <v>13899.843000000035</v>
      </c>
      <c r="X1269" s="39">
        <f t="shared" si="946"/>
        <v>42001.334999999934</v>
      </c>
    </row>
    <row r="1270" spans="2:24" x14ac:dyDescent="0.25">
      <c r="B1270" s="6" t="s">
        <v>60</v>
      </c>
      <c r="C1270" s="6">
        <v>1255</v>
      </c>
      <c r="D1270" s="6">
        <v>233</v>
      </c>
      <c r="E1270" s="12">
        <v>82.3</v>
      </c>
      <c r="F1270" s="39">
        <f t="shared" si="913"/>
        <v>-0.16666666666666705</v>
      </c>
      <c r="G1270" s="40">
        <f t="shared" si="914"/>
        <v>22.861111111111111</v>
      </c>
      <c r="H1270" s="41">
        <v>1242</v>
      </c>
      <c r="I1270" s="42">
        <v>158.38999999999999</v>
      </c>
      <c r="J1270" s="43">
        <f t="shared" si="915"/>
        <v>251.99147425925926</v>
      </c>
      <c r="K1270" s="44">
        <v>2.46</v>
      </c>
      <c r="L1270" s="45">
        <f t="shared" si="926"/>
        <v>-207.00000000000048</v>
      </c>
      <c r="M1270" s="45">
        <f t="shared" si="916"/>
        <v>-207.00000000000048</v>
      </c>
      <c r="N1270" s="46">
        <f t="shared" si="917"/>
        <v>203.38147425925874</v>
      </c>
      <c r="O1270" s="47">
        <f t="shared" si="931"/>
        <v>-17036.100000000039</v>
      </c>
      <c r="P1270" s="47">
        <f t="shared" si="918"/>
        <v>17036.100000000039</v>
      </c>
      <c r="Q1270" s="47">
        <f t="shared" si="919"/>
        <v>0</v>
      </c>
      <c r="R1270" s="39">
        <f t="shared" si="923"/>
        <v>10251842.324999994</v>
      </c>
      <c r="S1270" s="50">
        <f t="shared" si="945"/>
        <v>9093111.5250000078</v>
      </c>
      <c r="T1270" s="49">
        <f t="shared" si="920"/>
        <v>17036.100000000039</v>
      </c>
      <c r="U1270" s="58">
        <f t="shared" si="932"/>
        <v>1440257934.444751</v>
      </c>
      <c r="V1270" s="39">
        <f t="shared" si="943"/>
        <v>13799.241000000033</v>
      </c>
      <c r="W1270" s="39">
        <f t="shared" si="921"/>
        <v>13799.241000000033</v>
      </c>
      <c r="X1270" s="39">
        <f t="shared" si="946"/>
        <v>55800.575999999965</v>
      </c>
    </row>
    <row r="1271" spans="2:24" x14ac:dyDescent="0.25">
      <c r="B1271" s="6" t="s">
        <v>60</v>
      </c>
      <c r="C1271" s="6">
        <v>1256</v>
      </c>
      <c r="D1271" s="6">
        <v>234</v>
      </c>
      <c r="E1271" s="12">
        <v>81.7</v>
      </c>
      <c r="F1271" s="39">
        <f t="shared" si="913"/>
        <v>-0.16666666666666705</v>
      </c>
      <c r="G1271" s="40">
        <f t="shared" si="914"/>
        <v>22.694444444444446</v>
      </c>
      <c r="H1271" s="41">
        <v>1242</v>
      </c>
      <c r="I1271" s="42">
        <v>158.38999999999999</v>
      </c>
      <c r="J1271" s="43">
        <f t="shared" si="915"/>
        <v>248.33062981481487</v>
      </c>
      <c r="K1271" s="44">
        <v>2.46</v>
      </c>
      <c r="L1271" s="45">
        <f t="shared" si="926"/>
        <v>-207.00000000000048</v>
      </c>
      <c r="M1271" s="45">
        <f t="shared" si="916"/>
        <v>-207.00000000000048</v>
      </c>
      <c r="N1271" s="46">
        <f t="shared" si="917"/>
        <v>199.72062981481437</v>
      </c>
      <c r="O1271" s="47">
        <f t="shared" si="931"/>
        <v>-16911.900000000041</v>
      </c>
      <c r="P1271" s="47">
        <f t="shared" si="918"/>
        <v>16911.900000000041</v>
      </c>
      <c r="Q1271" s="47">
        <f t="shared" si="919"/>
        <v>0</v>
      </c>
      <c r="R1271" s="39">
        <f t="shared" si="923"/>
        <v>10251842.324999994</v>
      </c>
      <c r="S1271" s="50">
        <f t="shared" si="945"/>
        <v>9110023.4250000082</v>
      </c>
      <c r="T1271" s="49">
        <f t="shared" si="920"/>
        <v>16911.900000000041</v>
      </c>
      <c r="U1271" s="58">
        <f t="shared" si="932"/>
        <v>1442936610.2857511</v>
      </c>
      <c r="V1271" s="39">
        <f t="shared" si="943"/>
        <v>13698.639000000034</v>
      </c>
      <c r="W1271" s="39">
        <f t="shared" si="921"/>
        <v>13698.639000000034</v>
      </c>
      <c r="X1271" s="39">
        <f t="shared" ref="X1271" si="947">W1271</f>
        <v>13698.639000000034</v>
      </c>
    </row>
    <row r="1272" spans="2:24" x14ac:dyDescent="0.25">
      <c r="B1272" s="6" t="s">
        <v>60</v>
      </c>
      <c r="C1272" s="6">
        <v>1257</v>
      </c>
      <c r="D1272" s="6">
        <v>235</v>
      </c>
      <c r="E1272" s="12">
        <v>81.099999999999994</v>
      </c>
      <c r="F1272" s="39">
        <f t="shared" si="913"/>
        <v>-0.16666666666666705</v>
      </c>
      <c r="G1272" s="40">
        <f t="shared" si="914"/>
        <v>22.527777777777775</v>
      </c>
      <c r="H1272" s="41">
        <v>1242</v>
      </c>
      <c r="I1272" s="42">
        <v>158.38999999999999</v>
      </c>
      <c r="J1272" s="43">
        <f t="shared" si="915"/>
        <v>244.69657203703701</v>
      </c>
      <c r="K1272" s="44">
        <v>2.46</v>
      </c>
      <c r="L1272" s="45">
        <f t="shared" si="926"/>
        <v>-207.00000000000048</v>
      </c>
      <c r="M1272" s="45">
        <f t="shared" si="916"/>
        <v>-207.00000000000048</v>
      </c>
      <c r="N1272" s="46">
        <f t="shared" si="917"/>
        <v>196.08657203703652</v>
      </c>
      <c r="O1272" s="47">
        <f t="shared" si="931"/>
        <v>-16787.700000000037</v>
      </c>
      <c r="P1272" s="47">
        <f t="shared" si="918"/>
        <v>16787.700000000037</v>
      </c>
      <c r="Q1272" s="47">
        <f t="shared" si="919"/>
        <v>0</v>
      </c>
      <c r="R1272" s="39">
        <f t="shared" si="923"/>
        <v>10251842.324999994</v>
      </c>
      <c r="S1272" s="50">
        <f t="shared" si="945"/>
        <v>9126811.1250000075</v>
      </c>
      <c r="T1272" s="49">
        <f t="shared" si="920"/>
        <v>16787.700000000037</v>
      </c>
      <c r="U1272" s="58">
        <f t="shared" si="932"/>
        <v>1445595614.0887511</v>
      </c>
      <c r="V1272" s="39">
        <f t="shared" si="943"/>
        <v>13598.037000000031</v>
      </c>
      <c r="W1272" s="39">
        <f t="shared" si="921"/>
        <v>13598.037000000031</v>
      </c>
      <c r="X1272" s="39">
        <f t="shared" ref="X1272" si="948">W1272+X1271</f>
        <v>27296.676000000065</v>
      </c>
    </row>
    <row r="1273" spans="2:24" x14ac:dyDescent="0.25">
      <c r="B1273" s="6" t="s">
        <v>60</v>
      </c>
      <c r="C1273" s="6">
        <v>1258</v>
      </c>
      <c r="D1273" s="6">
        <v>236</v>
      </c>
      <c r="E1273" s="12">
        <v>80.5</v>
      </c>
      <c r="F1273" s="39">
        <f t="shared" si="913"/>
        <v>-0.16666666666666508</v>
      </c>
      <c r="G1273" s="40">
        <f t="shared" si="914"/>
        <v>22.361111111111111</v>
      </c>
      <c r="H1273" s="41">
        <v>1242</v>
      </c>
      <c r="I1273" s="42">
        <v>158.38999999999999</v>
      </c>
      <c r="J1273" s="43">
        <f t="shared" si="915"/>
        <v>241.08930092592593</v>
      </c>
      <c r="K1273" s="44">
        <v>2.46</v>
      </c>
      <c r="L1273" s="45">
        <f t="shared" si="926"/>
        <v>-206.99999999999801</v>
      </c>
      <c r="M1273" s="45">
        <f t="shared" si="916"/>
        <v>-206.99999999999801</v>
      </c>
      <c r="N1273" s="46">
        <f t="shared" si="917"/>
        <v>192.47930092592793</v>
      </c>
      <c r="O1273" s="47">
        <f t="shared" si="931"/>
        <v>-16663.49999999984</v>
      </c>
      <c r="P1273" s="47">
        <f t="shared" si="918"/>
        <v>16663.49999999984</v>
      </c>
      <c r="Q1273" s="47">
        <f t="shared" si="919"/>
        <v>0</v>
      </c>
      <c r="R1273" s="39">
        <f t="shared" si="923"/>
        <v>10251842.324999994</v>
      </c>
      <c r="S1273" s="50">
        <f t="shared" si="945"/>
        <v>9143474.6250000075</v>
      </c>
      <c r="T1273" s="49">
        <f t="shared" si="920"/>
        <v>16663.49999999984</v>
      </c>
      <c r="U1273" s="58">
        <f t="shared" si="932"/>
        <v>1448234945.8537509</v>
      </c>
      <c r="V1273" s="39">
        <f t="shared" si="943"/>
        <v>13497.43499999987</v>
      </c>
      <c r="W1273" s="39">
        <f t="shared" si="921"/>
        <v>13497.43499999987</v>
      </c>
      <c r="X1273" s="39">
        <f t="shared" si="946"/>
        <v>40794.110999999932</v>
      </c>
    </row>
    <row r="1274" spans="2:24" x14ac:dyDescent="0.25">
      <c r="B1274" s="6" t="s">
        <v>60</v>
      </c>
      <c r="C1274" s="6">
        <v>1259</v>
      </c>
      <c r="D1274" s="6">
        <v>237</v>
      </c>
      <c r="E1274" s="12">
        <v>79.900000000000006</v>
      </c>
      <c r="F1274" s="39">
        <f t="shared" si="913"/>
        <v>-0.15277777777777699</v>
      </c>
      <c r="G1274" s="40">
        <f t="shared" si="914"/>
        <v>22.194444444444446</v>
      </c>
      <c r="H1274" s="41">
        <v>1242</v>
      </c>
      <c r="I1274" s="42">
        <v>158.38999999999999</v>
      </c>
      <c r="J1274" s="43">
        <f t="shared" si="915"/>
        <v>237.50881648148155</v>
      </c>
      <c r="K1274" s="44">
        <v>2.46</v>
      </c>
      <c r="L1274" s="45">
        <f t="shared" si="926"/>
        <v>-189.74999999999901</v>
      </c>
      <c r="M1274" s="45">
        <f t="shared" si="916"/>
        <v>-189.74999999999901</v>
      </c>
      <c r="N1274" s="46">
        <f t="shared" si="917"/>
        <v>206.1488164814825</v>
      </c>
      <c r="O1274" s="47">
        <f t="shared" si="931"/>
        <v>-15161.024999999921</v>
      </c>
      <c r="P1274" s="47">
        <f t="shared" si="918"/>
        <v>15161.024999999921</v>
      </c>
      <c r="Q1274" s="47">
        <f t="shared" si="919"/>
        <v>0</v>
      </c>
      <c r="R1274" s="39">
        <f t="shared" si="923"/>
        <v>10251842.324999994</v>
      </c>
      <c r="S1274" s="50">
        <f t="shared" si="945"/>
        <v>9158635.6500000078</v>
      </c>
      <c r="T1274" s="49">
        <f t="shared" si="920"/>
        <v>15161.024999999921</v>
      </c>
      <c r="U1274" s="58">
        <f t="shared" si="932"/>
        <v>1450636300.6035011</v>
      </c>
      <c r="V1274" s="39">
        <f t="shared" si="943"/>
        <v>12280.430249999938</v>
      </c>
      <c r="W1274" s="39">
        <f t="shared" si="921"/>
        <v>12280.430249999938</v>
      </c>
      <c r="X1274" s="39">
        <f t="shared" si="946"/>
        <v>53074.541249999871</v>
      </c>
    </row>
    <row r="1275" spans="2:24" x14ac:dyDescent="0.25">
      <c r="B1275" s="6" t="s">
        <v>60</v>
      </c>
      <c r="C1275" s="6">
        <v>1260</v>
      </c>
      <c r="D1275" s="6">
        <v>238</v>
      </c>
      <c r="E1275" s="12">
        <v>79.400000000000006</v>
      </c>
      <c r="F1275" s="39">
        <f t="shared" si="913"/>
        <v>-0.12500000000000078</v>
      </c>
      <c r="G1275" s="40">
        <f t="shared" si="914"/>
        <v>22.055555555555557</v>
      </c>
      <c r="H1275" s="41">
        <v>1242</v>
      </c>
      <c r="I1275" s="42">
        <v>158.38999999999999</v>
      </c>
      <c r="J1275" s="43">
        <f t="shared" si="915"/>
        <v>234.54554148148151</v>
      </c>
      <c r="K1275" s="44">
        <v>2.46</v>
      </c>
      <c r="L1275" s="45">
        <f t="shared" si="926"/>
        <v>-155.25000000000097</v>
      </c>
      <c r="M1275" s="45">
        <f t="shared" si="916"/>
        <v>-155.25000000000097</v>
      </c>
      <c r="N1275" s="46">
        <f t="shared" si="917"/>
        <v>237.68554148148053</v>
      </c>
      <c r="O1275" s="47">
        <f t="shared" si="931"/>
        <v>-12326.850000000077</v>
      </c>
      <c r="P1275" s="47">
        <f t="shared" si="918"/>
        <v>12326.850000000077</v>
      </c>
      <c r="Q1275" s="47">
        <f t="shared" si="919"/>
        <v>0</v>
      </c>
      <c r="R1275" s="39">
        <f t="shared" si="923"/>
        <v>10251842.324999994</v>
      </c>
      <c r="S1275" s="50">
        <f t="shared" si="945"/>
        <v>9170962.5000000075</v>
      </c>
      <c r="T1275" s="49">
        <f t="shared" si="920"/>
        <v>12326.850000000077</v>
      </c>
      <c r="U1275" s="58">
        <f t="shared" si="932"/>
        <v>1452588750.375001</v>
      </c>
      <c r="V1275" s="39">
        <f t="shared" si="943"/>
        <v>9984.7485000000634</v>
      </c>
      <c r="W1275" s="39">
        <f t="shared" si="921"/>
        <v>9984.7485000000634</v>
      </c>
      <c r="X1275" s="39">
        <f t="shared" ref="X1275" si="949">W1275</f>
        <v>9984.7485000000634</v>
      </c>
    </row>
    <row r="1276" spans="2:24" x14ac:dyDescent="0.25">
      <c r="B1276" s="6" t="s">
        <v>60</v>
      </c>
      <c r="C1276" s="6">
        <v>1261</v>
      </c>
      <c r="D1276" s="6">
        <v>239</v>
      </c>
      <c r="E1276" s="12">
        <v>79</v>
      </c>
      <c r="F1276" s="39">
        <f t="shared" si="913"/>
        <v>-9.7222222222222612E-2</v>
      </c>
      <c r="G1276" s="40">
        <f t="shared" si="914"/>
        <v>21.944444444444443</v>
      </c>
      <c r="H1276" s="41">
        <v>1242</v>
      </c>
      <c r="I1276" s="42">
        <v>158.38999999999999</v>
      </c>
      <c r="J1276" s="43">
        <f t="shared" si="915"/>
        <v>232.18831481481479</v>
      </c>
      <c r="K1276" s="44">
        <v>2.46</v>
      </c>
      <c r="L1276" s="45">
        <f t="shared" si="926"/>
        <v>-120.75000000000048</v>
      </c>
      <c r="M1276" s="45">
        <f t="shared" si="916"/>
        <v>-120.75000000000048</v>
      </c>
      <c r="N1276" s="46">
        <f t="shared" si="917"/>
        <v>269.82831481481435</v>
      </c>
      <c r="O1276" s="47">
        <f t="shared" si="931"/>
        <v>-9539.2500000000382</v>
      </c>
      <c r="P1276" s="47">
        <f t="shared" si="918"/>
        <v>9539.2500000000382</v>
      </c>
      <c r="Q1276" s="47">
        <f t="shared" si="919"/>
        <v>0</v>
      </c>
      <c r="R1276" s="39">
        <f t="shared" si="923"/>
        <v>10251842.324999994</v>
      </c>
      <c r="S1276" s="50">
        <f t="shared" si="945"/>
        <v>9180501.7500000075</v>
      </c>
      <c r="T1276" s="49">
        <f t="shared" si="920"/>
        <v>9539.2500000000382</v>
      </c>
      <c r="U1276" s="58">
        <f t="shared" si="932"/>
        <v>1454099672.1825011</v>
      </c>
      <c r="V1276" s="39">
        <f t="shared" si="943"/>
        <v>7726.7925000000314</v>
      </c>
      <c r="W1276" s="39">
        <f t="shared" si="921"/>
        <v>7726.7925000000314</v>
      </c>
      <c r="X1276" s="39">
        <f t="shared" ref="X1276" si="950">W1276+X1275</f>
        <v>17711.541000000096</v>
      </c>
    </row>
    <row r="1277" spans="2:24" x14ac:dyDescent="0.25">
      <c r="B1277" s="6" t="s">
        <v>60</v>
      </c>
      <c r="C1277" s="6">
        <v>1262</v>
      </c>
      <c r="D1277" s="6">
        <v>240</v>
      </c>
      <c r="E1277" s="12">
        <v>78.7</v>
      </c>
      <c r="F1277" s="39">
        <f t="shared" si="913"/>
        <v>-4.1666666666666269E-2</v>
      </c>
      <c r="G1277" s="40">
        <f t="shared" si="914"/>
        <v>21.861111111111111</v>
      </c>
      <c r="H1277" s="41">
        <v>1242</v>
      </c>
      <c r="I1277" s="42">
        <v>158.38999999999999</v>
      </c>
      <c r="J1277" s="43">
        <f t="shared" si="915"/>
        <v>230.4282075925926</v>
      </c>
      <c r="K1277" s="44">
        <v>2.46</v>
      </c>
      <c r="L1277" s="45">
        <f t="shared" si="926"/>
        <v>-51.749999999999503</v>
      </c>
      <c r="M1277" s="45">
        <f t="shared" si="916"/>
        <v>-51.749999999999503</v>
      </c>
      <c r="N1277" s="46">
        <f t="shared" si="917"/>
        <v>337.06820759259307</v>
      </c>
      <c r="O1277" s="47">
        <f t="shared" si="931"/>
        <v>-4072.7249999999608</v>
      </c>
      <c r="P1277" s="47">
        <f t="shared" si="918"/>
        <v>4072.7249999999608</v>
      </c>
      <c r="Q1277" s="47">
        <f t="shared" si="919"/>
        <v>0</v>
      </c>
      <c r="R1277" s="39">
        <f t="shared" si="923"/>
        <v>10251842.324999994</v>
      </c>
      <c r="S1277" s="50">
        <f t="shared" si="945"/>
        <v>9184574.4750000071</v>
      </c>
      <c r="T1277" s="49">
        <f t="shared" si="920"/>
        <v>4072.7249999999608</v>
      </c>
      <c r="U1277" s="58">
        <f t="shared" si="932"/>
        <v>1454744751.0952511</v>
      </c>
      <c r="V1277" s="39">
        <f t="shared" si="943"/>
        <v>3298.9072499999684</v>
      </c>
      <c r="W1277" s="39">
        <f t="shared" si="921"/>
        <v>3298.9072499999684</v>
      </c>
      <c r="X1277" s="39">
        <f t="shared" si="946"/>
        <v>21010.448250000063</v>
      </c>
    </row>
    <row r="1278" spans="2:24" x14ac:dyDescent="0.25">
      <c r="B1278" s="6" t="s">
        <v>60</v>
      </c>
      <c r="C1278" s="6">
        <v>1263</v>
      </c>
      <c r="D1278" s="6">
        <v>241</v>
      </c>
      <c r="E1278" s="12">
        <v>78.7</v>
      </c>
      <c r="F1278" s="39">
        <f t="shared" si="913"/>
        <v>1.3888888888888099E-2</v>
      </c>
      <c r="G1278" s="40">
        <f t="shared" si="914"/>
        <v>21.861111111111111</v>
      </c>
      <c r="H1278" s="41">
        <v>1242</v>
      </c>
      <c r="I1278" s="42">
        <v>158.38999999999999</v>
      </c>
      <c r="J1278" s="43">
        <f t="shared" si="915"/>
        <v>230.4282075925926</v>
      </c>
      <c r="K1278" s="44">
        <v>2.46</v>
      </c>
      <c r="L1278" s="45">
        <f t="shared" si="926"/>
        <v>17.249999999999019</v>
      </c>
      <c r="M1278" s="45">
        <f t="shared" si="916"/>
        <v>17.249999999999019</v>
      </c>
      <c r="N1278" s="46">
        <f t="shared" si="917"/>
        <v>406.06820759259159</v>
      </c>
      <c r="O1278" s="47">
        <f t="shared" si="931"/>
        <v>1357.574999999923</v>
      </c>
      <c r="P1278" s="47">
        <f t="shared" si="918"/>
        <v>0</v>
      </c>
      <c r="Q1278" s="47">
        <f t="shared" si="919"/>
        <v>1357.574999999923</v>
      </c>
      <c r="R1278" s="39">
        <f t="shared" si="923"/>
        <v>10253199.899999993</v>
      </c>
      <c r="S1278" s="50">
        <f t="shared" si="945"/>
        <v>9184574.4750000071</v>
      </c>
      <c r="T1278" s="49">
        <f t="shared" si="920"/>
        <v>0</v>
      </c>
      <c r="U1278" s="58">
        <f t="shared" si="932"/>
        <v>1454744751.0952511</v>
      </c>
      <c r="V1278" s="39">
        <f t="shared" si="943"/>
        <v>0</v>
      </c>
      <c r="W1278" s="39">
        <f t="shared" si="921"/>
        <v>0</v>
      </c>
      <c r="X1278" s="39">
        <f t="shared" si="946"/>
        <v>21010.448250000063</v>
      </c>
    </row>
    <row r="1279" spans="2:24" x14ac:dyDescent="0.25">
      <c r="B1279" s="6" t="s">
        <v>60</v>
      </c>
      <c r="C1279" s="6">
        <v>1264</v>
      </c>
      <c r="D1279" s="6">
        <v>242</v>
      </c>
      <c r="E1279" s="12">
        <v>78.8</v>
      </c>
      <c r="F1279" s="39">
        <f t="shared" si="913"/>
        <v>5.5555555555554373E-2</v>
      </c>
      <c r="G1279" s="40">
        <f t="shared" si="914"/>
        <v>21.888888888888889</v>
      </c>
      <c r="H1279" s="41">
        <v>1242</v>
      </c>
      <c r="I1279" s="42">
        <v>158.38999999999999</v>
      </c>
      <c r="J1279" s="43">
        <f t="shared" si="915"/>
        <v>231.01416592592597</v>
      </c>
      <c r="K1279" s="44">
        <v>2.46</v>
      </c>
      <c r="L1279" s="45">
        <f t="shared" si="926"/>
        <v>68.999999999998536</v>
      </c>
      <c r="M1279" s="45">
        <f t="shared" si="916"/>
        <v>68.999999999998536</v>
      </c>
      <c r="N1279" s="46">
        <f t="shared" si="917"/>
        <v>458.40416592592447</v>
      </c>
      <c r="O1279" s="47">
        <f t="shared" si="931"/>
        <v>5437.1999999998843</v>
      </c>
      <c r="P1279" s="47">
        <f t="shared" si="918"/>
        <v>0</v>
      </c>
      <c r="Q1279" s="47">
        <f t="shared" si="919"/>
        <v>5437.1999999998843</v>
      </c>
      <c r="R1279" s="39">
        <f t="shared" si="923"/>
        <v>10258637.099999992</v>
      </c>
      <c r="S1279" s="50">
        <f t="shared" si="945"/>
        <v>9184574.4750000071</v>
      </c>
      <c r="T1279" s="49">
        <f t="shared" si="920"/>
        <v>0</v>
      </c>
      <c r="U1279" s="58">
        <f t="shared" si="932"/>
        <v>1454744751.0952511</v>
      </c>
      <c r="V1279" s="39">
        <f t="shared" si="943"/>
        <v>0</v>
      </c>
      <c r="W1279" s="39">
        <f t="shared" si="921"/>
        <v>0</v>
      </c>
      <c r="X1279" s="39">
        <f t="shared" ref="X1279" si="951">W1279</f>
        <v>0</v>
      </c>
    </row>
    <row r="1280" spans="2:24" x14ac:dyDescent="0.25">
      <c r="B1280" s="6" t="s">
        <v>60</v>
      </c>
      <c r="C1280" s="6">
        <v>1265</v>
      </c>
      <c r="D1280" s="6">
        <v>243</v>
      </c>
      <c r="E1280" s="12">
        <v>79.099999999999994</v>
      </c>
      <c r="F1280" s="39">
        <f t="shared" si="913"/>
        <v>8.3333333333334522E-2</v>
      </c>
      <c r="G1280" s="40">
        <f t="shared" si="914"/>
        <v>21.972222222222221</v>
      </c>
      <c r="H1280" s="41">
        <v>1242</v>
      </c>
      <c r="I1280" s="42">
        <v>158.38999999999999</v>
      </c>
      <c r="J1280" s="43">
        <f t="shared" si="915"/>
        <v>232.77650537037036</v>
      </c>
      <c r="K1280" s="44">
        <v>2.46</v>
      </c>
      <c r="L1280" s="45">
        <f t="shared" si="926"/>
        <v>103.50000000000148</v>
      </c>
      <c r="M1280" s="45">
        <f t="shared" si="916"/>
        <v>103.50000000000148</v>
      </c>
      <c r="N1280" s="46">
        <f t="shared" si="917"/>
        <v>494.66650537037185</v>
      </c>
      <c r="O1280" s="47">
        <f t="shared" si="931"/>
        <v>8186.8500000001159</v>
      </c>
      <c r="P1280" s="47">
        <f t="shared" si="918"/>
        <v>0</v>
      </c>
      <c r="Q1280" s="47">
        <f t="shared" si="919"/>
        <v>8186.8500000001159</v>
      </c>
      <c r="R1280" s="39">
        <f t="shared" si="923"/>
        <v>10266823.949999992</v>
      </c>
      <c r="S1280" s="50">
        <f t="shared" si="945"/>
        <v>9184574.4750000071</v>
      </c>
      <c r="T1280" s="49">
        <f t="shared" si="920"/>
        <v>0</v>
      </c>
      <c r="U1280" s="58">
        <f t="shared" si="932"/>
        <v>1454744751.0952511</v>
      </c>
      <c r="V1280" s="39">
        <f t="shared" si="943"/>
        <v>0</v>
      </c>
      <c r="W1280" s="39">
        <f t="shared" si="921"/>
        <v>0</v>
      </c>
      <c r="X1280" s="39">
        <f t="shared" ref="X1280" si="952">W1280+X1279</f>
        <v>0</v>
      </c>
    </row>
    <row r="1281" spans="2:24" x14ac:dyDescent="0.25">
      <c r="B1281" s="6" t="s">
        <v>60</v>
      </c>
      <c r="C1281" s="6">
        <v>1266</v>
      </c>
      <c r="D1281" s="6">
        <v>244</v>
      </c>
      <c r="E1281" s="12">
        <v>79.400000000000006</v>
      </c>
      <c r="F1281" s="39">
        <f t="shared" si="913"/>
        <v>6.9444444444444448E-2</v>
      </c>
      <c r="G1281" s="40">
        <f t="shared" si="914"/>
        <v>22.055555555555557</v>
      </c>
      <c r="H1281" s="41">
        <v>1242</v>
      </c>
      <c r="I1281" s="42">
        <v>158.38999999999999</v>
      </c>
      <c r="J1281" s="43">
        <f t="shared" si="915"/>
        <v>234.54554148148151</v>
      </c>
      <c r="K1281" s="44">
        <v>2.46</v>
      </c>
      <c r="L1281" s="45">
        <f t="shared" si="926"/>
        <v>86.25</v>
      </c>
      <c r="M1281" s="45">
        <f t="shared" si="916"/>
        <v>86.25</v>
      </c>
      <c r="N1281" s="46">
        <f t="shared" si="917"/>
        <v>479.18554148148149</v>
      </c>
      <c r="O1281" s="47">
        <f t="shared" si="931"/>
        <v>6848.2500000000009</v>
      </c>
      <c r="P1281" s="47">
        <f t="shared" si="918"/>
        <v>0</v>
      </c>
      <c r="Q1281" s="47">
        <f t="shared" si="919"/>
        <v>6848.2500000000009</v>
      </c>
      <c r="R1281" s="39">
        <f t="shared" si="923"/>
        <v>10273672.199999992</v>
      </c>
      <c r="S1281" s="50">
        <f t="shared" si="945"/>
        <v>9184574.4750000071</v>
      </c>
      <c r="T1281" s="49">
        <f t="shared" si="920"/>
        <v>0</v>
      </c>
      <c r="U1281" s="58">
        <f t="shared" si="932"/>
        <v>1454744751.0952511</v>
      </c>
      <c r="V1281" s="39">
        <f t="shared" si="943"/>
        <v>0</v>
      </c>
      <c r="W1281" s="39">
        <f t="shared" si="921"/>
        <v>0</v>
      </c>
      <c r="X1281" s="39">
        <f t="shared" si="946"/>
        <v>0</v>
      </c>
    </row>
    <row r="1282" spans="2:24" x14ac:dyDescent="0.25">
      <c r="B1282" s="6" t="s">
        <v>60</v>
      </c>
      <c r="C1282" s="6">
        <v>1267</v>
      </c>
      <c r="D1282" s="6">
        <v>245</v>
      </c>
      <c r="E1282" s="12">
        <v>79.599999999999994</v>
      </c>
      <c r="F1282" s="39">
        <f t="shared" si="913"/>
        <v>5.5555555555554373E-2</v>
      </c>
      <c r="G1282" s="40">
        <f t="shared" si="914"/>
        <v>22.111111111111111</v>
      </c>
      <c r="H1282" s="41">
        <v>1242</v>
      </c>
      <c r="I1282" s="42">
        <v>158.38999999999999</v>
      </c>
      <c r="J1282" s="43">
        <f t="shared" si="915"/>
        <v>235.72861925925926</v>
      </c>
      <c r="K1282" s="44">
        <v>2.46</v>
      </c>
      <c r="L1282" s="45">
        <f t="shared" si="926"/>
        <v>68.999999999998536</v>
      </c>
      <c r="M1282" s="45">
        <f t="shared" si="916"/>
        <v>68.999999999998536</v>
      </c>
      <c r="N1282" s="46">
        <f t="shared" si="917"/>
        <v>463.1186192592578</v>
      </c>
      <c r="O1282" s="47">
        <f t="shared" si="931"/>
        <v>5492.3999999998832</v>
      </c>
      <c r="P1282" s="47">
        <f t="shared" si="918"/>
        <v>0</v>
      </c>
      <c r="Q1282" s="47">
        <f t="shared" si="919"/>
        <v>5492.3999999998832</v>
      </c>
      <c r="R1282" s="39">
        <f t="shared" si="923"/>
        <v>10279164.599999992</v>
      </c>
      <c r="S1282" s="50">
        <f t="shared" si="945"/>
        <v>9184574.4750000071</v>
      </c>
      <c r="T1282" s="49">
        <f t="shared" si="920"/>
        <v>0</v>
      </c>
      <c r="U1282" s="58">
        <f t="shared" si="932"/>
        <v>1454744751.0952511</v>
      </c>
      <c r="V1282" s="39">
        <f t="shared" si="943"/>
        <v>0</v>
      </c>
      <c r="W1282" s="39">
        <f t="shared" si="921"/>
        <v>0</v>
      </c>
      <c r="X1282" s="39">
        <f t="shared" si="946"/>
        <v>0</v>
      </c>
    </row>
    <row r="1283" spans="2:24" x14ac:dyDescent="0.25">
      <c r="B1283" s="6" t="s">
        <v>60</v>
      </c>
      <c r="C1283" s="6">
        <v>1268</v>
      </c>
      <c r="D1283" s="6">
        <v>246</v>
      </c>
      <c r="E1283" s="12">
        <v>79.8</v>
      </c>
      <c r="F1283" s="39">
        <f t="shared" si="913"/>
        <v>2.7777777777778172E-2</v>
      </c>
      <c r="G1283" s="40">
        <f t="shared" si="914"/>
        <v>22.166666666666664</v>
      </c>
      <c r="H1283" s="41">
        <v>1242</v>
      </c>
      <c r="I1283" s="42">
        <v>158.38999999999999</v>
      </c>
      <c r="J1283" s="43">
        <f t="shared" si="915"/>
        <v>236.9146733333333</v>
      </c>
      <c r="K1283" s="44">
        <v>2.46</v>
      </c>
      <c r="L1283" s="45">
        <f t="shared" si="926"/>
        <v>34.50000000000049</v>
      </c>
      <c r="M1283" s="45">
        <f t="shared" si="916"/>
        <v>34.50000000000049</v>
      </c>
      <c r="N1283" s="46">
        <f t="shared" si="917"/>
        <v>429.80467333333382</v>
      </c>
      <c r="O1283" s="47">
        <f t="shared" si="931"/>
        <v>2753.100000000039</v>
      </c>
      <c r="P1283" s="47">
        <f t="shared" si="918"/>
        <v>0</v>
      </c>
      <c r="Q1283" s="47">
        <f t="shared" si="919"/>
        <v>2753.100000000039</v>
      </c>
      <c r="R1283" s="39">
        <f t="shared" si="923"/>
        <v>10281917.699999992</v>
      </c>
      <c r="S1283" s="50">
        <f t="shared" si="945"/>
        <v>9184574.4750000071</v>
      </c>
      <c r="T1283" s="49">
        <f t="shared" si="920"/>
        <v>0</v>
      </c>
      <c r="U1283" s="58">
        <f t="shared" si="932"/>
        <v>1454744751.0952511</v>
      </c>
      <c r="V1283" s="39">
        <f t="shared" si="943"/>
        <v>0</v>
      </c>
      <c r="W1283" s="39">
        <f t="shared" si="921"/>
        <v>0</v>
      </c>
      <c r="X1283" s="39">
        <f t="shared" ref="X1283" si="953">W1283</f>
        <v>0</v>
      </c>
    </row>
    <row r="1284" spans="2:24" x14ac:dyDescent="0.25">
      <c r="B1284" s="6" t="s">
        <v>60</v>
      </c>
      <c r="C1284" s="6">
        <v>1269</v>
      </c>
      <c r="D1284" s="6">
        <v>247</v>
      </c>
      <c r="E1284" s="12">
        <v>79.8</v>
      </c>
      <c r="F1284" s="39">
        <f t="shared" si="913"/>
        <v>-2.7777777777778172E-2</v>
      </c>
      <c r="G1284" s="40">
        <f t="shared" si="914"/>
        <v>22.166666666666664</v>
      </c>
      <c r="H1284" s="41">
        <v>1242</v>
      </c>
      <c r="I1284" s="42">
        <v>158.38999999999999</v>
      </c>
      <c r="J1284" s="43">
        <f t="shared" si="915"/>
        <v>236.9146733333333</v>
      </c>
      <c r="K1284" s="44">
        <v>2.46</v>
      </c>
      <c r="L1284" s="45">
        <f t="shared" si="926"/>
        <v>-34.50000000000049</v>
      </c>
      <c r="M1284" s="45">
        <f t="shared" si="916"/>
        <v>-34.50000000000049</v>
      </c>
      <c r="N1284" s="46">
        <f t="shared" si="917"/>
        <v>360.8046733333328</v>
      </c>
      <c r="O1284" s="47">
        <f t="shared" si="931"/>
        <v>-2753.100000000039</v>
      </c>
      <c r="P1284" s="47">
        <f t="shared" si="918"/>
        <v>2753.100000000039</v>
      </c>
      <c r="Q1284" s="47">
        <f t="shared" si="919"/>
        <v>0</v>
      </c>
      <c r="R1284" s="39">
        <f t="shared" si="923"/>
        <v>10281917.699999992</v>
      </c>
      <c r="S1284" s="50">
        <f t="shared" si="945"/>
        <v>9187327.5750000067</v>
      </c>
      <c r="T1284" s="49">
        <f t="shared" si="920"/>
        <v>2753.100000000039</v>
      </c>
      <c r="U1284" s="58">
        <f t="shared" si="932"/>
        <v>1455180814.6042509</v>
      </c>
      <c r="V1284" s="39">
        <f t="shared" si="943"/>
        <v>2230.0110000000318</v>
      </c>
      <c r="W1284" s="39">
        <f t="shared" si="921"/>
        <v>2230.0110000000318</v>
      </c>
      <c r="X1284" s="39">
        <f t="shared" ref="X1284" si="954">W1284+X1283</f>
        <v>2230.0110000000318</v>
      </c>
    </row>
    <row r="1285" spans="2:24" x14ac:dyDescent="0.25">
      <c r="B1285" s="6" t="s">
        <v>60</v>
      </c>
      <c r="C1285" s="6">
        <v>1270</v>
      </c>
      <c r="D1285" s="6">
        <v>248</v>
      </c>
      <c r="E1285" s="12">
        <v>79.599999999999994</v>
      </c>
      <c r="F1285" s="39">
        <f t="shared" si="913"/>
        <v>-6.9444444444444448E-2</v>
      </c>
      <c r="G1285" s="40">
        <f t="shared" si="914"/>
        <v>22.111111111111111</v>
      </c>
      <c r="H1285" s="41">
        <v>1242</v>
      </c>
      <c r="I1285" s="42">
        <v>158.38999999999999</v>
      </c>
      <c r="J1285" s="43">
        <f t="shared" si="915"/>
        <v>235.72861925925926</v>
      </c>
      <c r="K1285" s="44">
        <v>2.46</v>
      </c>
      <c r="L1285" s="45">
        <f t="shared" si="926"/>
        <v>-86.25</v>
      </c>
      <c r="M1285" s="45">
        <f t="shared" si="916"/>
        <v>-86.25</v>
      </c>
      <c r="N1285" s="46">
        <f t="shared" si="917"/>
        <v>307.86861925925928</v>
      </c>
      <c r="O1285" s="47">
        <f t="shared" si="931"/>
        <v>-6865.4999999999991</v>
      </c>
      <c r="P1285" s="47">
        <f t="shared" si="918"/>
        <v>6865.4999999999991</v>
      </c>
      <c r="Q1285" s="47">
        <f t="shared" si="919"/>
        <v>0</v>
      </c>
      <c r="R1285" s="39">
        <f t="shared" si="923"/>
        <v>10281917.699999992</v>
      </c>
      <c r="S1285" s="50">
        <f t="shared" si="945"/>
        <v>9194193.0750000067</v>
      </c>
      <c r="T1285" s="49">
        <f t="shared" si="920"/>
        <v>6865.4999999999991</v>
      </c>
      <c r="U1285" s="58">
        <f t="shared" si="932"/>
        <v>1456268241.149251</v>
      </c>
      <c r="V1285" s="39">
        <f t="shared" si="943"/>
        <v>5561.0549999999994</v>
      </c>
      <c r="W1285" s="39">
        <f t="shared" si="921"/>
        <v>5561.0549999999994</v>
      </c>
      <c r="X1285" s="39">
        <f t="shared" si="946"/>
        <v>7791.0660000000316</v>
      </c>
    </row>
    <row r="1286" spans="2:24" x14ac:dyDescent="0.25">
      <c r="B1286" s="6" t="s">
        <v>60</v>
      </c>
      <c r="C1286" s="6">
        <v>1271</v>
      </c>
      <c r="D1286" s="6">
        <v>249</v>
      </c>
      <c r="E1286" s="12">
        <v>79.3</v>
      </c>
      <c r="F1286" s="39">
        <f t="shared" si="913"/>
        <v>-9.7222222222220642E-2</v>
      </c>
      <c r="G1286" s="40">
        <f t="shared" si="914"/>
        <v>22.027777777777775</v>
      </c>
      <c r="H1286" s="41">
        <v>1242</v>
      </c>
      <c r="I1286" s="42">
        <v>158.38999999999999</v>
      </c>
      <c r="J1286" s="43">
        <f t="shared" si="915"/>
        <v>233.95511870370368</v>
      </c>
      <c r="K1286" s="44">
        <v>2.46</v>
      </c>
      <c r="L1286" s="45">
        <f t="shared" si="926"/>
        <v>-120.74999999999804</v>
      </c>
      <c r="M1286" s="45">
        <f t="shared" si="916"/>
        <v>-120.74999999999804</v>
      </c>
      <c r="N1286" s="46">
        <f t="shared" si="917"/>
        <v>271.59511870370557</v>
      </c>
      <c r="O1286" s="47">
        <f t="shared" si="931"/>
        <v>-9575.4749999998439</v>
      </c>
      <c r="P1286" s="47">
        <f t="shared" si="918"/>
        <v>9575.4749999998439</v>
      </c>
      <c r="Q1286" s="47">
        <f t="shared" si="919"/>
        <v>0</v>
      </c>
      <c r="R1286" s="39">
        <f t="shared" si="923"/>
        <v>10281917.699999992</v>
      </c>
      <c r="S1286" s="50">
        <f t="shared" si="945"/>
        <v>9203768.5500000063</v>
      </c>
      <c r="T1286" s="49">
        <f t="shared" si="920"/>
        <v>9575.4749999998439</v>
      </c>
      <c r="U1286" s="58">
        <f t="shared" si="932"/>
        <v>1457784900.634501</v>
      </c>
      <c r="V1286" s="39">
        <f t="shared" si="943"/>
        <v>7756.1347499998737</v>
      </c>
      <c r="W1286" s="39">
        <f t="shared" si="921"/>
        <v>7756.1347499998737</v>
      </c>
      <c r="X1286" s="39">
        <f t="shared" si="946"/>
        <v>15547.200749999905</v>
      </c>
    </row>
    <row r="1287" spans="2:24" x14ac:dyDescent="0.25">
      <c r="B1287" s="6" t="s">
        <v>60</v>
      </c>
      <c r="C1287" s="6">
        <v>1272</v>
      </c>
      <c r="D1287" s="6">
        <v>250</v>
      </c>
      <c r="E1287" s="12">
        <v>78.900000000000006</v>
      </c>
      <c r="F1287" s="39">
        <f t="shared" si="913"/>
        <v>-0.11111111111111072</v>
      </c>
      <c r="G1287" s="40">
        <f t="shared" si="914"/>
        <v>21.916666666666668</v>
      </c>
      <c r="H1287" s="41">
        <v>1242</v>
      </c>
      <c r="I1287" s="42">
        <v>158.38999999999999</v>
      </c>
      <c r="J1287" s="43">
        <f t="shared" si="915"/>
        <v>231.60086833333338</v>
      </c>
      <c r="K1287" s="44">
        <v>2.46</v>
      </c>
      <c r="L1287" s="45">
        <f t="shared" si="926"/>
        <v>-137.99999999999952</v>
      </c>
      <c r="M1287" s="45">
        <f t="shared" si="916"/>
        <v>-137.99999999999952</v>
      </c>
      <c r="N1287" s="46">
        <f t="shared" si="917"/>
        <v>251.99086833333385</v>
      </c>
      <c r="O1287" s="47">
        <f t="shared" si="931"/>
        <v>-10888.199999999963</v>
      </c>
      <c r="P1287" s="47">
        <f t="shared" si="918"/>
        <v>10888.199999999963</v>
      </c>
      <c r="Q1287" s="47">
        <f t="shared" si="919"/>
        <v>0</v>
      </c>
      <c r="R1287" s="39">
        <f t="shared" si="923"/>
        <v>10281917.699999992</v>
      </c>
      <c r="S1287" s="50">
        <f t="shared" si="945"/>
        <v>9214656.7500000056</v>
      </c>
      <c r="T1287" s="49">
        <f t="shared" si="920"/>
        <v>10888.199999999963</v>
      </c>
      <c r="U1287" s="58">
        <f t="shared" si="932"/>
        <v>1459509482.6325006</v>
      </c>
      <c r="V1287" s="39">
        <f t="shared" si="943"/>
        <v>8819.44199999997</v>
      </c>
      <c r="W1287" s="39">
        <f t="shared" si="921"/>
        <v>8819.44199999997</v>
      </c>
      <c r="X1287" s="39">
        <f t="shared" ref="X1287" si="955">W1287</f>
        <v>8819.44199999997</v>
      </c>
    </row>
    <row r="1288" spans="2:24" x14ac:dyDescent="0.25">
      <c r="B1288" s="6" t="s">
        <v>60</v>
      </c>
      <c r="C1288" s="6">
        <v>1273</v>
      </c>
      <c r="D1288" s="6">
        <v>251</v>
      </c>
      <c r="E1288" s="12">
        <v>78.5</v>
      </c>
      <c r="F1288" s="39">
        <f t="shared" si="913"/>
        <v>-9.7222222222222612E-2</v>
      </c>
      <c r="G1288" s="40">
        <f t="shared" si="914"/>
        <v>21.805555555555554</v>
      </c>
      <c r="H1288" s="41">
        <v>1242</v>
      </c>
      <c r="I1288" s="42">
        <v>158.38999999999999</v>
      </c>
      <c r="J1288" s="43">
        <f t="shared" si="915"/>
        <v>229.25852314814813</v>
      </c>
      <c r="K1288" s="44">
        <v>2.46</v>
      </c>
      <c r="L1288" s="45">
        <f t="shared" si="926"/>
        <v>-120.75000000000048</v>
      </c>
      <c r="M1288" s="45">
        <f t="shared" si="916"/>
        <v>-120.75000000000048</v>
      </c>
      <c r="N1288" s="46">
        <f t="shared" si="917"/>
        <v>266.89852314814766</v>
      </c>
      <c r="O1288" s="47">
        <f t="shared" si="931"/>
        <v>-9478.8750000000382</v>
      </c>
      <c r="P1288" s="47">
        <f t="shared" si="918"/>
        <v>9478.8750000000382</v>
      </c>
      <c r="Q1288" s="47">
        <f t="shared" si="919"/>
        <v>0</v>
      </c>
      <c r="R1288" s="39">
        <f t="shared" si="923"/>
        <v>10281917.699999992</v>
      </c>
      <c r="S1288" s="50">
        <f t="shared" si="945"/>
        <v>9224135.6250000056</v>
      </c>
      <c r="T1288" s="49">
        <f t="shared" si="920"/>
        <v>9478.8750000000382</v>
      </c>
      <c r="U1288" s="58">
        <f t="shared" si="932"/>
        <v>1461010841.6437507</v>
      </c>
      <c r="V1288" s="39">
        <f t="shared" si="943"/>
        <v>7677.888750000031</v>
      </c>
      <c r="W1288" s="39">
        <f t="shared" si="921"/>
        <v>7677.888750000031</v>
      </c>
      <c r="X1288" s="39">
        <f t="shared" ref="X1288" si="956">W1288+X1287</f>
        <v>16497.330750000001</v>
      </c>
    </row>
    <row r="1289" spans="2:24" x14ac:dyDescent="0.25">
      <c r="B1289" s="6" t="s">
        <v>60</v>
      </c>
      <c r="C1289" s="6">
        <v>1274</v>
      </c>
      <c r="D1289" s="6">
        <v>252</v>
      </c>
      <c r="E1289" s="12">
        <v>78.2</v>
      </c>
      <c r="F1289" s="39">
        <f t="shared" si="913"/>
        <v>-8.3333333333332538E-2</v>
      </c>
      <c r="G1289" s="40">
        <f t="shared" si="914"/>
        <v>21.722222222222221</v>
      </c>
      <c r="H1289" s="41">
        <v>1242</v>
      </c>
      <c r="I1289" s="42">
        <v>158.38999999999999</v>
      </c>
      <c r="J1289" s="43">
        <f t="shared" si="915"/>
        <v>227.50957703703705</v>
      </c>
      <c r="K1289" s="44">
        <v>2.46</v>
      </c>
      <c r="L1289" s="45">
        <f t="shared" si="926"/>
        <v>-103.49999999999901</v>
      </c>
      <c r="M1289" s="45">
        <f t="shared" si="916"/>
        <v>-103.49999999999901</v>
      </c>
      <c r="N1289" s="46">
        <f t="shared" si="917"/>
        <v>282.39957703703806</v>
      </c>
      <c r="O1289" s="47">
        <f t="shared" si="931"/>
        <v>-8093.6999999999225</v>
      </c>
      <c r="P1289" s="47">
        <f t="shared" si="918"/>
        <v>8093.6999999999225</v>
      </c>
      <c r="Q1289" s="47">
        <f t="shared" si="919"/>
        <v>0</v>
      </c>
      <c r="R1289" s="39">
        <f t="shared" si="923"/>
        <v>10281917.699999992</v>
      </c>
      <c r="S1289" s="50">
        <f t="shared" si="945"/>
        <v>9232229.3250000048</v>
      </c>
      <c r="T1289" s="49">
        <f t="shared" si="920"/>
        <v>8093.6999999999225</v>
      </c>
      <c r="U1289" s="58">
        <f t="shared" si="932"/>
        <v>1462292802.7867506</v>
      </c>
      <c r="V1289" s="39">
        <f t="shared" si="943"/>
        <v>6555.8969999999381</v>
      </c>
      <c r="W1289" s="39">
        <f t="shared" si="921"/>
        <v>6555.8969999999381</v>
      </c>
      <c r="X1289" s="39">
        <f t="shared" si="946"/>
        <v>23053.22774999994</v>
      </c>
    </row>
    <row r="1290" spans="2:24" x14ac:dyDescent="0.25">
      <c r="B1290" s="6" t="s">
        <v>60</v>
      </c>
      <c r="C1290" s="6">
        <v>1275</v>
      </c>
      <c r="D1290" s="6">
        <v>253</v>
      </c>
      <c r="E1290" s="12">
        <v>77.900000000000006</v>
      </c>
      <c r="F1290" s="39">
        <f t="shared" si="913"/>
        <v>-6.9444444444444448E-2</v>
      </c>
      <c r="G1290" s="40">
        <f t="shared" si="914"/>
        <v>21.638888888888889</v>
      </c>
      <c r="H1290" s="41">
        <v>1242</v>
      </c>
      <c r="I1290" s="42">
        <v>158.38999999999999</v>
      </c>
      <c r="J1290" s="43">
        <f t="shared" si="915"/>
        <v>225.76732759259261</v>
      </c>
      <c r="K1290" s="44">
        <v>2.46</v>
      </c>
      <c r="L1290" s="45">
        <f t="shared" si="926"/>
        <v>-86.25</v>
      </c>
      <c r="M1290" s="45">
        <f t="shared" si="916"/>
        <v>-86.25</v>
      </c>
      <c r="N1290" s="46">
        <f t="shared" si="917"/>
        <v>297.90732759259259</v>
      </c>
      <c r="O1290" s="47">
        <f t="shared" si="931"/>
        <v>-6718.8750000000009</v>
      </c>
      <c r="P1290" s="47">
        <f t="shared" si="918"/>
        <v>6718.8750000000009</v>
      </c>
      <c r="Q1290" s="47">
        <f t="shared" si="919"/>
        <v>0</v>
      </c>
      <c r="R1290" s="39">
        <f t="shared" si="923"/>
        <v>10281917.699999992</v>
      </c>
      <c r="S1290" s="50">
        <f t="shared" si="945"/>
        <v>9238948.2000000048</v>
      </c>
      <c r="T1290" s="49">
        <f t="shared" si="920"/>
        <v>6718.8750000000009</v>
      </c>
      <c r="U1290" s="58">
        <f t="shared" si="932"/>
        <v>1463357005.3980007</v>
      </c>
      <c r="V1290" s="39">
        <f t="shared" si="943"/>
        <v>5442.2887500000015</v>
      </c>
      <c r="W1290" s="39">
        <f t="shared" si="921"/>
        <v>5442.2887500000015</v>
      </c>
      <c r="X1290" s="39">
        <f t="shared" si="946"/>
        <v>28495.51649999994</v>
      </c>
    </row>
    <row r="1291" spans="2:24" x14ac:dyDescent="0.25">
      <c r="B1291" s="6" t="s">
        <v>60</v>
      </c>
      <c r="C1291" s="6">
        <v>1276</v>
      </c>
      <c r="D1291" s="6">
        <v>254</v>
      </c>
      <c r="E1291" s="12">
        <v>77.7</v>
      </c>
      <c r="F1291" s="39">
        <f t="shared" si="913"/>
        <v>-2.7777777777778172E-2</v>
      </c>
      <c r="G1291" s="40">
        <f t="shared" si="914"/>
        <v>21.583333333333332</v>
      </c>
      <c r="H1291" s="41">
        <v>1242</v>
      </c>
      <c r="I1291" s="42">
        <v>158.38999999999999</v>
      </c>
      <c r="J1291" s="43">
        <f t="shared" si="915"/>
        <v>224.60954833333332</v>
      </c>
      <c r="K1291" s="44">
        <v>2.46</v>
      </c>
      <c r="L1291" s="45">
        <f t="shared" si="926"/>
        <v>-34.50000000000049</v>
      </c>
      <c r="M1291" s="45">
        <f t="shared" si="916"/>
        <v>-34.50000000000049</v>
      </c>
      <c r="N1291" s="46">
        <f t="shared" si="917"/>
        <v>348.49954833333283</v>
      </c>
      <c r="O1291" s="47">
        <f t="shared" si="931"/>
        <v>-2680.6500000000383</v>
      </c>
      <c r="P1291" s="47">
        <f t="shared" si="918"/>
        <v>2680.6500000000383</v>
      </c>
      <c r="Q1291" s="47">
        <f t="shared" si="919"/>
        <v>0</v>
      </c>
      <c r="R1291" s="39">
        <f t="shared" si="923"/>
        <v>10281917.699999992</v>
      </c>
      <c r="S1291" s="50">
        <f t="shared" si="945"/>
        <v>9241628.8500000052</v>
      </c>
      <c r="T1291" s="49">
        <f t="shared" si="920"/>
        <v>2680.6500000000383</v>
      </c>
      <c r="U1291" s="58">
        <f t="shared" si="932"/>
        <v>1463781593.5515008</v>
      </c>
      <c r="V1291" s="39">
        <f t="shared" si="943"/>
        <v>2171.326500000031</v>
      </c>
      <c r="W1291" s="39">
        <f t="shared" si="921"/>
        <v>2171.326500000031</v>
      </c>
      <c r="X1291" s="39">
        <f t="shared" ref="X1291" si="957">W1291</f>
        <v>2171.326500000031</v>
      </c>
    </row>
    <row r="1292" spans="2:24" x14ac:dyDescent="0.25">
      <c r="B1292" s="6" t="s">
        <v>60</v>
      </c>
      <c r="C1292" s="6">
        <v>1277</v>
      </c>
      <c r="D1292" s="6">
        <v>255</v>
      </c>
      <c r="E1292" s="12">
        <v>77.7</v>
      </c>
      <c r="F1292" s="39">
        <f t="shared" si="913"/>
        <v>1.3888888888888099E-2</v>
      </c>
      <c r="G1292" s="40">
        <f t="shared" si="914"/>
        <v>21.583333333333332</v>
      </c>
      <c r="H1292" s="41">
        <v>1242</v>
      </c>
      <c r="I1292" s="42">
        <v>158.38999999999999</v>
      </c>
      <c r="J1292" s="43">
        <f t="shared" si="915"/>
        <v>224.60954833333332</v>
      </c>
      <c r="K1292" s="44">
        <v>2.46</v>
      </c>
      <c r="L1292" s="45">
        <f t="shared" si="926"/>
        <v>17.249999999999019</v>
      </c>
      <c r="M1292" s="45">
        <f t="shared" si="916"/>
        <v>17.249999999999019</v>
      </c>
      <c r="N1292" s="46">
        <f t="shared" si="917"/>
        <v>400.24954833333237</v>
      </c>
      <c r="O1292" s="47">
        <f t="shared" si="931"/>
        <v>1340.3249999999239</v>
      </c>
      <c r="P1292" s="47">
        <f t="shared" si="918"/>
        <v>0</v>
      </c>
      <c r="Q1292" s="47">
        <f t="shared" si="919"/>
        <v>1340.3249999999239</v>
      </c>
      <c r="R1292" s="39">
        <f t="shared" si="923"/>
        <v>10283258.024999991</v>
      </c>
      <c r="S1292" s="50">
        <f t="shared" si="945"/>
        <v>9241628.8500000052</v>
      </c>
      <c r="T1292" s="49">
        <f t="shared" si="920"/>
        <v>0</v>
      </c>
      <c r="U1292" s="58">
        <f t="shared" si="932"/>
        <v>1463781593.5515008</v>
      </c>
      <c r="V1292" s="39">
        <f t="shared" si="943"/>
        <v>0</v>
      </c>
      <c r="W1292" s="39">
        <f t="shared" si="921"/>
        <v>0</v>
      </c>
      <c r="X1292" s="39">
        <f t="shared" ref="X1292" si="958">W1292+X1291</f>
        <v>2171.326500000031</v>
      </c>
    </row>
    <row r="1293" spans="2:24" x14ac:dyDescent="0.25">
      <c r="B1293" s="6" t="s">
        <v>60</v>
      </c>
      <c r="C1293" s="6">
        <v>1278</v>
      </c>
      <c r="D1293" s="6">
        <v>256</v>
      </c>
      <c r="E1293" s="12">
        <v>77.8</v>
      </c>
      <c r="F1293" s="39">
        <f t="shared" si="913"/>
        <v>2.7777777777778172E-2</v>
      </c>
      <c r="G1293" s="40">
        <f t="shared" si="914"/>
        <v>21.611111111111111</v>
      </c>
      <c r="H1293" s="41">
        <v>1242</v>
      </c>
      <c r="I1293" s="42">
        <v>158.38999999999999</v>
      </c>
      <c r="J1293" s="43">
        <f t="shared" si="915"/>
        <v>225.18806592592594</v>
      </c>
      <c r="K1293" s="44">
        <v>2.46</v>
      </c>
      <c r="L1293" s="45">
        <f t="shared" si="926"/>
        <v>34.50000000000049</v>
      </c>
      <c r="M1293" s="45">
        <f t="shared" si="916"/>
        <v>34.50000000000049</v>
      </c>
      <c r="N1293" s="46">
        <f t="shared" si="917"/>
        <v>418.07806592592641</v>
      </c>
      <c r="O1293" s="47">
        <f t="shared" si="931"/>
        <v>2684.1000000000381</v>
      </c>
      <c r="P1293" s="47">
        <f t="shared" si="918"/>
        <v>0</v>
      </c>
      <c r="Q1293" s="47">
        <f t="shared" si="919"/>
        <v>2684.1000000000381</v>
      </c>
      <c r="R1293" s="39">
        <f t="shared" si="923"/>
        <v>10285942.124999991</v>
      </c>
      <c r="S1293" s="50">
        <f t="shared" si="945"/>
        <v>9241628.8500000052</v>
      </c>
      <c r="T1293" s="49">
        <f t="shared" si="920"/>
        <v>0</v>
      </c>
      <c r="U1293" s="58">
        <f t="shared" si="932"/>
        <v>1463781593.5515008</v>
      </c>
      <c r="V1293" s="39">
        <f t="shared" si="943"/>
        <v>0</v>
      </c>
      <c r="W1293" s="39">
        <f t="shared" si="921"/>
        <v>0</v>
      </c>
      <c r="X1293" s="39">
        <f t="shared" si="946"/>
        <v>2171.326500000031</v>
      </c>
    </row>
    <row r="1294" spans="2:24" x14ac:dyDescent="0.25">
      <c r="B1294" s="6" t="s">
        <v>60</v>
      </c>
      <c r="C1294" s="6">
        <v>1279</v>
      </c>
      <c r="D1294" s="6">
        <v>257</v>
      </c>
      <c r="E1294" s="12">
        <v>77.900000000000006</v>
      </c>
      <c r="F1294" s="39">
        <f t="shared" si="913"/>
        <v>4.1666666666666269E-2</v>
      </c>
      <c r="G1294" s="40">
        <f t="shared" si="914"/>
        <v>21.638888888888889</v>
      </c>
      <c r="H1294" s="41">
        <v>1242</v>
      </c>
      <c r="I1294" s="42">
        <v>158.38999999999999</v>
      </c>
      <c r="J1294" s="43">
        <f t="shared" si="915"/>
        <v>225.76732759259261</v>
      </c>
      <c r="K1294" s="44">
        <v>2.46</v>
      </c>
      <c r="L1294" s="45">
        <f t="shared" si="926"/>
        <v>51.749999999999503</v>
      </c>
      <c r="M1294" s="45">
        <f t="shared" si="916"/>
        <v>51.749999999999503</v>
      </c>
      <c r="N1294" s="46">
        <f t="shared" si="917"/>
        <v>435.90732759259208</v>
      </c>
      <c r="O1294" s="47">
        <f t="shared" si="931"/>
        <v>4031.3249999999616</v>
      </c>
      <c r="P1294" s="47">
        <f t="shared" si="918"/>
        <v>0</v>
      </c>
      <c r="Q1294" s="47">
        <f t="shared" si="919"/>
        <v>4031.3249999999616</v>
      </c>
      <c r="R1294" s="39">
        <f t="shared" si="923"/>
        <v>10289973.44999999</v>
      </c>
      <c r="S1294" s="50">
        <f t="shared" si="945"/>
        <v>9241628.8500000052</v>
      </c>
      <c r="T1294" s="49">
        <f t="shared" si="920"/>
        <v>0</v>
      </c>
      <c r="U1294" s="58">
        <f t="shared" si="932"/>
        <v>1463781593.5515008</v>
      </c>
      <c r="V1294" s="39">
        <f t="shared" si="943"/>
        <v>0</v>
      </c>
      <c r="W1294" s="39">
        <f t="shared" si="921"/>
        <v>0</v>
      </c>
      <c r="X1294" s="39">
        <f t="shared" si="946"/>
        <v>2171.326500000031</v>
      </c>
    </row>
    <row r="1295" spans="2:24" x14ac:dyDescent="0.25">
      <c r="B1295" s="6" t="s">
        <v>60</v>
      </c>
      <c r="C1295" s="6">
        <v>1280</v>
      </c>
      <c r="D1295" s="6">
        <v>258</v>
      </c>
      <c r="E1295" s="12">
        <v>78.099999999999994</v>
      </c>
      <c r="F1295" s="39">
        <f t="shared" si="913"/>
        <v>5.5555555555554373E-2</v>
      </c>
      <c r="G1295" s="40">
        <f t="shared" si="914"/>
        <v>21.694444444444443</v>
      </c>
      <c r="H1295" s="41">
        <v>1242</v>
      </c>
      <c r="I1295" s="42">
        <v>158.38999999999999</v>
      </c>
      <c r="J1295" s="43">
        <f t="shared" si="915"/>
        <v>226.92808314814815</v>
      </c>
      <c r="K1295" s="44">
        <v>2.46</v>
      </c>
      <c r="L1295" s="45">
        <f t="shared" si="926"/>
        <v>68.999999999998536</v>
      </c>
      <c r="M1295" s="45">
        <f t="shared" si="916"/>
        <v>68.999999999998536</v>
      </c>
      <c r="N1295" s="46">
        <f t="shared" si="917"/>
        <v>454.31808314814668</v>
      </c>
      <c r="O1295" s="47">
        <f t="shared" si="931"/>
        <v>5388.899999999885</v>
      </c>
      <c r="P1295" s="47">
        <f t="shared" si="918"/>
        <v>0</v>
      </c>
      <c r="Q1295" s="47">
        <f t="shared" si="919"/>
        <v>5388.899999999885</v>
      </c>
      <c r="R1295" s="39">
        <f t="shared" si="923"/>
        <v>10295362.34999999</v>
      </c>
      <c r="S1295" s="50">
        <f t="shared" si="945"/>
        <v>9241628.8500000052</v>
      </c>
      <c r="T1295" s="49">
        <f t="shared" si="920"/>
        <v>0</v>
      </c>
      <c r="U1295" s="58">
        <f t="shared" si="932"/>
        <v>1463781593.5515008</v>
      </c>
      <c r="V1295" s="39">
        <f t="shared" si="943"/>
        <v>0</v>
      </c>
      <c r="W1295" s="39">
        <f t="shared" si="921"/>
        <v>0</v>
      </c>
      <c r="X1295" s="39">
        <f t="shared" ref="X1295" si="959">W1295</f>
        <v>0</v>
      </c>
    </row>
    <row r="1296" spans="2:24" x14ac:dyDescent="0.25">
      <c r="B1296" s="6" t="s">
        <v>60</v>
      </c>
      <c r="C1296" s="6">
        <v>1281</v>
      </c>
      <c r="D1296" s="6">
        <v>259</v>
      </c>
      <c r="E1296" s="12">
        <v>78.3</v>
      </c>
      <c r="F1296" s="39">
        <f t="shared" ref="F1296:F1359" si="960">($E1297-$E1295)/2/3.6</f>
        <v>2.7777777777778172E-2</v>
      </c>
      <c r="G1296" s="40">
        <f t="shared" ref="G1296:G1359" si="961">E1296/3.6</f>
        <v>21.75</v>
      </c>
      <c r="H1296" s="41">
        <v>1242</v>
      </c>
      <c r="I1296" s="42">
        <v>158.38999999999999</v>
      </c>
      <c r="J1296" s="43">
        <f t="shared" ref="J1296:J1359" si="962">0.5*$C$5*$C$6*$C$7*G1296^2</f>
        <v>228.09181500000003</v>
      </c>
      <c r="K1296" s="44">
        <v>2.46</v>
      </c>
      <c r="L1296" s="45">
        <f t="shared" si="926"/>
        <v>34.50000000000049</v>
      </c>
      <c r="M1296" s="45">
        <f t="shared" ref="M1296:M1359" si="963">$C$3*F1296</f>
        <v>34.50000000000049</v>
      </c>
      <c r="N1296" s="46">
        <f t="shared" ref="N1296:N1359" si="964">I1296+J1296+L1296</f>
        <v>420.98181500000049</v>
      </c>
      <c r="O1296" s="47">
        <f t="shared" si="931"/>
        <v>2701.3500000000381</v>
      </c>
      <c r="P1296" s="47">
        <f t="shared" ref="P1296:P1359" si="965">MAX(-O1296, 0)</f>
        <v>0</v>
      </c>
      <c r="Q1296" s="47">
        <f t="shared" ref="Q1296:Q1359" si="966">MAX(O1296, 0)</f>
        <v>2701.3500000000381</v>
      </c>
      <c r="R1296" s="39">
        <f t="shared" si="923"/>
        <v>10298063.69999999</v>
      </c>
      <c r="S1296" s="50">
        <f t="shared" si="945"/>
        <v>9241628.8500000052</v>
      </c>
      <c r="T1296" s="49">
        <f t="shared" ref="T1296:T1359" si="967">IF(O1296&lt;0, -O1296, 0)</f>
        <v>0</v>
      </c>
      <c r="U1296" s="58">
        <f t="shared" si="932"/>
        <v>1463781593.5515008</v>
      </c>
      <c r="V1296" s="39">
        <f t="shared" si="943"/>
        <v>0</v>
      </c>
      <c r="W1296" s="39">
        <f t="shared" ref="W1296:W1359" si="968">V1296*1</f>
        <v>0</v>
      </c>
      <c r="X1296" s="39">
        <f t="shared" ref="X1296" si="969">W1296+X1295</f>
        <v>0</v>
      </c>
    </row>
    <row r="1297" spans="2:24" x14ac:dyDescent="0.25">
      <c r="B1297" s="6" t="s">
        <v>60</v>
      </c>
      <c r="C1297" s="6">
        <v>1282</v>
      </c>
      <c r="D1297" s="6">
        <v>260</v>
      </c>
      <c r="E1297" s="12">
        <v>78.3</v>
      </c>
      <c r="F1297" s="39">
        <f t="shared" si="960"/>
        <v>1.3888888888890073E-2</v>
      </c>
      <c r="G1297" s="40">
        <f t="shared" si="961"/>
        <v>21.75</v>
      </c>
      <c r="H1297" s="41">
        <v>1242</v>
      </c>
      <c r="I1297" s="42">
        <v>158.38999999999999</v>
      </c>
      <c r="J1297" s="43">
        <f t="shared" si="962"/>
        <v>228.09181500000003</v>
      </c>
      <c r="K1297" s="44">
        <v>2.46</v>
      </c>
      <c r="L1297" s="45">
        <f t="shared" si="926"/>
        <v>17.250000000001471</v>
      </c>
      <c r="M1297" s="45">
        <f t="shared" si="963"/>
        <v>17.250000000001471</v>
      </c>
      <c r="N1297" s="46">
        <f t="shared" si="964"/>
        <v>403.73181500000146</v>
      </c>
      <c r="O1297" s="47">
        <f t="shared" si="931"/>
        <v>1350.675000000115</v>
      </c>
      <c r="P1297" s="47">
        <f t="shared" si="965"/>
        <v>0</v>
      </c>
      <c r="Q1297" s="47">
        <f t="shared" si="966"/>
        <v>1350.675000000115</v>
      </c>
      <c r="R1297" s="39">
        <f t="shared" ref="R1297:R1360" si="970">Q1297+R1296</f>
        <v>10299414.374999991</v>
      </c>
      <c r="S1297" s="50">
        <f t="shared" si="945"/>
        <v>9241628.8500000052</v>
      </c>
      <c r="T1297" s="49">
        <f t="shared" si="967"/>
        <v>0</v>
      </c>
      <c r="U1297" s="58">
        <f t="shared" si="932"/>
        <v>1463781593.5515008</v>
      </c>
      <c r="V1297" s="39">
        <f t="shared" si="943"/>
        <v>0</v>
      </c>
      <c r="W1297" s="39">
        <f t="shared" si="968"/>
        <v>0</v>
      </c>
      <c r="X1297" s="39">
        <f t="shared" si="946"/>
        <v>0</v>
      </c>
    </row>
    <row r="1298" spans="2:24" x14ac:dyDescent="0.25">
      <c r="B1298" s="6" t="s">
        <v>60</v>
      </c>
      <c r="C1298" s="6">
        <v>1283</v>
      </c>
      <c r="D1298" s="6">
        <v>261</v>
      </c>
      <c r="E1298" s="12">
        <v>78.400000000000006</v>
      </c>
      <c r="F1298" s="39">
        <f t="shared" si="960"/>
        <v>1.3888888888890073E-2</v>
      </c>
      <c r="G1298" s="40">
        <f t="shared" si="961"/>
        <v>21.777777777777779</v>
      </c>
      <c r="H1298" s="41">
        <v>1242</v>
      </c>
      <c r="I1298" s="42">
        <v>158.38999999999999</v>
      </c>
      <c r="J1298" s="43">
        <f t="shared" si="962"/>
        <v>228.67479703703708</v>
      </c>
      <c r="K1298" s="44">
        <v>2.46</v>
      </c>
      <c r="L1298" s="45">
        <f t="shared" si="926"/>
        <v>17.250000000001471</v>
      </c>
      <c r="M1298" s="45">
        <f t="shared" si="963"/>
        <v>17.250000000001471</v>
      </c>
      <c r="N1298" s="46">
        <f t="shared" si="964"/>
        <v>404.31479703703855</v>
      </c>
      <c r="O1298" s="47">
        <f t="shared" si="931"/>
        <v>1352.4000000001154</v>
      </c>
      <c r="P1298" s="47">
        <f t="shared" si="965"/>
        <v>0</v>
      </c>
      <c r="Q1298" s="47">
        <f t="shared" si="966"/>
        <v>1352.4000000001154</v>
      </c>
      <c r="R1298" s="39">
        <f t="shared" si="970"/>
        <v>10300766.774999991</v>
      </c>
      <c r="S1298" s="50">
        <f t="shared" si="945"/>
        <v>9241628.8500000052</v>
      </c>
      <c r="T1298" s="49">
        <f t="shared" si="967"/>
        <v>0</v>
      </c>
      <c r="U1298" s="58">
        <f t="shared" si="932"/>
        <v>1463781593.5515008</v>
      </c>
      <c r="V1298" s="39">
        <f t="shared" si="943"/>
        <v>0</v>
      </c>
      <c r="W1298" s="39">
        <f t="shared" si="968"/>
        <v>0</v>
      </c>
      <c r="X1298" s="39">
        <f t="shared" si="946"/>
        <v>0</v>
      </c>
    </row>
    <row r="1299" spans="2:24" x14ac:dyDescent="0.25">
      <c r="B1299" s="6" t="s">
        <v>60</v>
      </c>
      <c r="C1299" s="6">
        <v>1284</v>
      </c>
      <c r="D1299" s="6">
        <v>262</v>
      </c>
      <c r="E1299" s="12">
        <v>78.400000000000006</v>
      </c>
      <c r="F1299" s="39">
        <f t="shared" si="960"/>
        <v>0</v>
      </c>
      <c r="G1299" s="40">
        <f t="shared" si="961"/>
        <v>21.777777777777779</v>
      </c>
      <c r="H1299" s="41">
        <v>1242</v>
      </c>
      <c r="I1299" s="42">
        <v>158.38999999999999</v>
      </c>
      <c r="J1299" s="43">
        <f t="shared" si="962"/>
        <v>228.67479703703708</v>
      </c>
      <c r="K1299" s="44">
        <v>2.46</v>
      </c>
      <c r="L1299" s="45">
        <f t="shared" si="926"/>
        <v>0</v>
      </c>
      <c r="M1299" s="45">
        <f t="shared" si="963"/>
        <v>0</v>
      </c>
      <c r="N1299" s="46">
        <f t="shared" si="964"/>
        <v>387.06479703703707</v>
      </c>
      <c r="O1299" s="47">
        <f t="shared" si="931"/>
        <v>0</v>
      </c>
      <c r="P1299" s="47">
        <f t="shared" si="965"/>
        <v>0</v>
      </c>
      <c r="Q1299" s="47">
        <f t="shared" si="966"/>
        <v>0</v>
      </c>
      <c r="R1299" s="39">
        <f t="shared" si="970"/>
        <v>10300766.774999991</v>
      </c>
      <c r="S1299" s="50">
        <f t="shared" si="945"/>
        <v>9241628.8500000052</v>
      </c>
      <c r="T1299" s="49">
        <f t="shared" si="967"/>
        <v>0</v>
      </c>
      <c r="U1299" s="58">
        <f t="shared" si="932"/>
        <v>1463781593.5515008</v>
      </c>
      <c r="V1299" s="39">
        <f t="shared" si="943"/>
        <v>0</v>
      </c>
      <c r="W1299" s="39">
        <f t="shared" si="968"/>
        <v>0</v>
      </c>
      <c r="X1299" s="39">
        <f t="shared" ref="X1299" si="971">W1299</f>
        <v>0</v>
      </c>
    </row>
    <row r="1300" spans="2:24" x14ac:dyDescent="0.25">
      <c r="B1300" s="6" t="s">
        <v>60</v>
      </c>
      <c r="C1300" s="6">
        <v>1285</v>
      </c>
      <c r="D1300" s="6">
        <v>263</v>
      </c>
      <c r="E1300" s="12">
        <v>78.400000000000006</v>
      </c>
      <c r="F1300" s="39">
        <f t="shared" si="960"/>
        <v>-2.7777777777778172E-2</v>
      </c>
      <c r="G1300" s="40">
        <f t="shared" si="961"/>
        <v>21.777777777777779</v>
      </c>
      <c r="H1300" s="41">
        <v>1242</v>
      </c>
      <c r="I1300" s="42">
        <v>158.38999999999999</v>
      </c>
      <c r="J1300" s="43">
        <f t="shared" si="962"/>
        <v>228.67479703703708</v>
      </c>
      <c r="K1300" s="44">
        <v>2.46</v>
      </c>
      <c r="L1300" s="45">
        <f t="shared" si="926"/>
        <v>-34.50000000000049</v>
      </c>
      <c r="M1300" s="45">
        <f t="shared" si="963"/>
        <v>-34.50000000000049</v>
      </c>
      <c r="N1300" s="46">
        <f t="shared" si="964"/>
        <v>352.56479703703656</v>
      </c>
      <c r="O1300" s="47">
        <f t="shared" si="931"/>
        <v>-2704.8000000000388</v>
      </c>
      <c r="P1300" s="47">
        <f t="shared" si="965"/>
        <v>2704.8000000000388</v>
      </c>
      <c r="Q1300" s="47">
        <f t="shared" si="966"/>
        <v>0</v>
      </c>
      <c r="R1300" s="39">
        <f t="shared" si="970"/>
        <v>10300766.774999991</v>
      </c>
      <c r="S1300" s="50">
        <f t="shared" si="945"/>
        <v>9244333.650000006</v>
      </c>
      <c r="T1300" s="49">
        <f t="shared" si="967"/>
        <v>2704.8000000000388</v>
      </c>
      <c r="U1300" s="58">
        <f t="shared" si="932"/>
        <v>1464210006.8235009</v>
      </c>
      <c r="V1300" s="39">
        <f t="shared" si="943"/>
        <v>2190.8880000000318</v>
      </c>
      <c r="W1300" s="39">
        <f t="shared" si="968"/>
        <v>2190.8880000000318</v>
      </c>
      <c r="X1300" s="39">
        <f t="shared" ref="X1300" si="972">W1300+X1299</f>
        <v>2190.8880000000318</v>
      </c>
    </row>
    <row r="1301" spans="2:24" x14ac:dyDescent="0.25">
      <c r="B1301" s="6" t="s">
        <v>60</v>
      </c>
      <c r="C1301" s="6">
        <v>1286</v>
      </c>
      <c r="D1301" s="6">
        <v>264</v>
      </c>
      <c r="E1301" s="12">
        <v>78.2</v>
      </c>
      <c r="F1301" s="39">
        <f t="shared" si="960"/>
        <v>-5.5555555555556344E-2</v>
      </c>
      <c r="G1301" s="40">
        <f t="shared" si="961"/>
        <v>21.722222222222221</v>
      </c>
      <c r="H1301" s="41">
        <v>1242</v>
      </c>
      <c r="I1301" s="42">
        <v>158.38999999999999</v>
      </c>
      <c r="J1301" s="43">
        <f t="shared" si="962"/>
        <v>227.50957703703705</v>
      </c>
      <c r="K1301" s="44">
        <v>2.46</v>
      </c>
      <c r="L1301" s="45">
        <f t="shared" si="926"/>
        <v>-69.000000000000981</v>
      </c>
      <c r="M1301" s="45">
        <f t="shared" si="963"/>
        <v>-69.000000000000981</v>
      </c>
      <c r="N1301" s="46">
        <f t="shared" si="964"/>
        <v>316.89957703703607</v>
      </c>
      <c r="O1301" s="47">
        <f t="shared" si="931"/>
        <v>-5395.8000000000766</v>
      </c>
      <c r="P1301" s="47">
        <f t="shared" si="965"/>
        <v>5395.8000000000766</v>
      </c>
      <c r="Q1301" s="47">
        <f t="shared" si="966"/>
        <v>0</v>
      </c>
      <c r="R1301" s="39">
        <f t="shared" si="970"/>
        <v>10300766.774999991</v>
      </c>
      <c r="S1301" s="50">
        <f t="shared" si="945"/>
        <v>9249729.4500000067</v>
      </c>
      <c r="T1301" s="49">
        <f t="shared" si="967"/>
        <v>5395.8000000000766</v>
      </c>
      <c r="U1301" s="58">
        <f t="shared" si="932"/>
        <v>1465064647.585501</v>
      </c>
      <c r="V1301" s="39">
        <f t="shared" si="943"/>
        <v>4370.5980000000627</v>
      </c>
      <c r="W1301" s="39">
        <f t="shared" si="968"/>
        <v>4370.5980000000627</v>
      </c>
      <c r="X1301" s="39">
        <f t="shared" si="946"/>
        <v>6561.4860000000945</v>
      </c>
    </row>
    <row r="1302" spans="2:24" x14ac:dyDescent="0.25">
      <c r="B1302" s="6" t="s">
        <v>60</v>
      </c>
      <c r="C1302" s="6">
        <v>1287</v>
      </c>
      <c r="D1302" s="6">
        <v>265</v>
      </c>
      <c r="E1302" s="12">
        <v>78</v>
      </c>
      <c r="F1302" s="39">
        <f t="shared" si="960"/>
        <v>-6.9444444444444448E-2</v>
      </c>
      <c r="G1302" s="40">
        <f t="shared" si="961"/>
        <v>21.666666666666668</v>
      </c>
      <c r="H1302" s="41">
        <v>1242</v>
      </c>
      <c r="I1302" s="42">
        <v>158.38999999999999</v>
      </c>
      <c r="J1302" s="43">
        <f t="shared" si="962"/>
        <v>226.34733333333338</v>
      </c>
      <c r="K1302" s="44">
        <v>2.46</v>
      </c>
      <c r="L1302" s="45">
        <f t="shared" ref="L1302:L1365" si="973">$C$3*F1302</f>
        <v>-86.25</v>
      </c>
      <c r="M1302" s="45">
        <f t="shared" si="963"/>
        <v>-86.25</v>
      </c>
      <c r="N1302" s="46">
        <f t="shared" si="964"/>
        <v>298.48733333333337</v>
      </c>
      <c r="O1302" s="47">
        <f t="shared" si="931"/>
        <v>-6727.5</v>
      </c>
      <c r="P1302" s="47">
        <f t="shared" si="965"/>
        <v>6727.5</v>
      </c>
      <c r="Q1302" s="47">
        <f t="shared" si="966"/>
        <v>0</v>
      </c>
      <c r="R1302" s="39">
        <f t="shared" si="970"/>
        <v>10300766.774999991</v>
      </c>
      <c r="S1302" s="50">
        <f t="shared" si="945"/>
        <v>9256456.9500000067</v>
      </c>
      <c r="T1302" s="49">
        <f t="shared" si="967"/>
        <v>6727.5</v>
      </c>
      <c r="U1302" s="58">
        <f t="shared" si="932"/>
        <v>1466130216.3105009</v>
      </c>
      <c r="V1302" s="39">
        <f t="shared" si="943"/>
        <v>5449.2750000000005</v>
      </c>
      <c r="W1302" s="39">
        <f t="shared" si="968"/>
        <v>5449.2750000000005</v>
      </c>
      <c r="X1302" s="39">
        <f t="shared" ref="X1302" si="974">W1302</f>
        <v>5449.2750000000005</v>
      </c>
    </row>
    <row r="1303" spans="2:24" x14ac:dyDescent="0.25">
      <c r="B1303" s="6" t="s">
        <v>60</v>
      </c>
      <c r="C1303" s="6">
        <v>1288</v>
      </c>
      <c r="D1303" s="6">
        <v>266</v>
      </c>
      <c r="E1303" s="12">
        <v>77.7</v>
      </c>
      <c r="F1303" s="39">
        <f t="shared" si="960"/>
        <v>-9.7222222222222612E-2</v>
      </c>
      <c r="G1303" s="40">
        <f t="shared" si="961"/>
        <v>21.583333333333332</v>
      </c>
      <c r="H1303" s="41">
        <v>1242</v>
      </c>
      <c r="I1303" s="42">
        <v>158.38999999999999</v>
      </c>
      <c r="J1303" s="43">
        <f t="shared" si="962"/>
        <v>224.60954833333332</v>
      </c>
      <c r="K1303" s="44">
        <v>2.46</v>
      </c>
      <c r="L1303" s="45">
        <f t="shared" si="973"/>
        <v>-120.75000000000048</v>
      </c>
      <c r="M1303" s="45">
        <f t="shared" si="963"/>
        <v>-120.75000000000048</v>
      </c>
      <c r="N1303" s="46">
        <f t="shared" si="964"/>
        <v>262.24954833333288</v>
      </c>
      <c r="O1303" s="47">
        <f t="shared" si="931"/>
        <v>-9382.2750000000378</v>
      </c>
      <c r="P1303" s="47">
        <f t="shared" si="965"/>
        <v>9382.2750000000378</v>
      </c>
      <c r="Q1303" s="47">
        <f t="shared" si="966"/>
        <v>0</v>
      </c>
      <c r="R1303" s="39">
        <f t="shared" si="970"/>
        <v>10300766.774999991</v>
      </c>
      <c r="S1303" s="50">
        <f t="shared" si="945"/>
        <v>9265839.2250000071</v>
      </c>
      <c r="T1303" s="49">
        <f t="shared" si="967"/>
        <v>9382.2750000000378</v>
      </c>
      <c r="U1303" s="58">
        <f t="shared" si="932"/>
        <v>1467616274.8477509</v>
      </c>
      <c r="V1303" s="39">
        <f t="shared" si="943"/>
        <v>7599.6427500000309</v>
      </c>
      <c r="W1303" s="39">
        <f t="shared" si="968"/>
        <v>7599.6427500000309</v>
      </c>
      <c r="X1303" s="39">
        <f t="shared" ref="X1303:X1365" si="975">W1303+X1302</f>
        <v>13048.917750000031</v>
      </c>
    </row>
    <row r="1304" spans="2:24" x14ac:dyDescent="0.25">
      <c r="B1304" s="6" t="s">
        <v>60</v>
      </c>
      <c r="C1304" s="6">
        <v>1289</v>
      </c>
      <c r="D1304" s="6">
        <v>267</v>
      </c>
      <c r="E1304" s="12">
        <v>77.3</v>
      </c>
      <c r="F1304" s="39">
        <f t="shared" si="960"/>
        <v>-0.11111111111111072</v>
      </c>
      <c r="G1304" s="40">
        <f t="shared" si="961"/>
        <v>21.472222222222221</v>
      </c>
      <c r="H1304" s="41">
        <v>1242</v>
      </c>
      <c r="I1304" s="42">
        <v>158.38999999999999</v>
      </c>
      <c r="J1304" s="43">
        <f t="shared" si="962"/>
        <v>222.30291870370368</v>
      </c>
      <c r="K1304" s="44">
        <v>2.46</v>
      </c>
      <c r="L1304" s="45">
        <f t="shared" si="973"/>
        <v>-137.99999999999952</v>
      </c>
      <c r="M1304" s="45">
        <f t="shared" si="963"/>
        <v>-137.99999999999952</v>
      </c>
      <c r="N1304" s="46">
        <f t="shared" si="964"/>
        <v>242.69291870370412</v>
      </c>
      <c r="O1304" s="47">
        <f t="shared" si="931"/>
        <v>-10667.399999999961</v>
      </c>
      <c r="P1304" s="47">
        <f t="shared" si="965"/>
        <v>10667.399999999961</v>
      </c>
      <c r="Q1304" s="47">
        <f t="shared" si="966"/>
        <v>0</v>
      </c>
      <c r="R1304" s="39">
        <f t="shared" si="970"/>
        <v>10300766.774999991</v>
      </c>
      <c r="S1304" s="50">
        <f t="shared" si="945"/>
        <v>9276506.6250000075</v>
      </c>
      <c r="T1304" s="49">
        <f t="shared" si="967"/>
        <v>10667.399999999961</v>
      </c>
      <c r="U1304" s="58">
        <f t="shared" si="932"/>
        <v>1469305884.333751</v>
      </c>
      <c r="V1304" s="39">
        <f t="shared" si="943"/>
        <v>8640.59399999997</v>
      </c>
      <c r="W1304" s="39">
        <f t="shared" si="968"/>
        <v>8640.59399999997</v>
      </c>
      <c r="X1304" s="39">
        <f t="shared" si="975"/>
        <v>21689.511750000001</v>
      </c>
    </row>
    <row r="1305" spans="2:24" x14ac:dyDescent="0.25">
      <c r="B1305" s="6" t="s">
        <v>60</v>
      </c>
      <c r="C1305" s="6">
        <v>1290</v>
      </c>
      <c r="D1305" s="6">
        <v>268</v>
      </c>
      <c r="E1305" s="12">
        <v>76.900000000000006</v>
      </c>
      <c r="F1305" s="39">
        <f t="shared" si="960"/>
        <v>-9.7222222222222612E-2</v>
      </c>
      <c r="G1305" s="40">
        <f t="shared" si="961"/>
        <v>21.361111111111111</v>
      </c>
      <c r="H1305" s="41">
        <v>1242</v>
      </c>
      <c r="I1305" s="42">
        <v>158.38999999999999</v>
      </c>
      <c r="J1305" s="43">
        <f t="shared" si="962"/>
        <v>220.00819425925926</v>
      </c>
      <c r="K1305" s="44">
        <v>2.46</v>
      </c>
      <c r="L1305" s="45">
        <f t="shared" si="973"/>
        <v>-120.75000000000048</v>
      </c>
      <c r="M1305" s="45">
        <f t="shared" si="963"/>
        <v>-120.75000000000048</v>
      </c>
      <c r="N1305" s="46">
        <f t="shared" si="964"/>
        <v>257.64819425925873</v>
      </c>
      <c r="O1305" s="47">
        <f t="shared" si="931"/>
        <v>-9285.6750000000375</v>
      </c>
      <c r="P1305" s="47">
        <f t="shared" si="965"/>
        <v>9285.6750000000375</v>
      </c>
      <c r="Q1305" s="47">
        <f t="shared" si="966"/>
        <v>0</v>
      </c>
      <c r="R1305" s="39">
        <f t="shared" si="970"/>
        <v>10300766.774999991</v>
      </c>
      <c r="S1305" s="50">
        <f t="shared" si="945"/>
        <v>9285792.3000000082</v>
      </c>
      <c r="T1305" s="49">
        <f t="shared" si="967"/>
        <v>9285.6750000000375</v>
      </c>
      <c r="U1305" s="58">
        <f t="shared" si="932"/>
        <v>1470776642.3970013</v>
      </c>
      <c r="V1305" s="39">
        <f t="shared" si="943"/>
        <v>7521.3967500000308</v>
      </c>
      <c r="W1305" s="39">
        <f t="shared" si="968"/>
        <v>7521.3967500000308</v>
      </c>
      <c r="X1305" s="39">
        <f t="shared" si="975"/>
        <v>29210.908500000034</v>
      </c>
    </row>
    <row r="1306" spans="2:24" x14ac:dyDescent="0.25">
      <c r="B1306" s="6" t="s">
        <v>60</v>
      </c>
      <c r="C1306" s="6">
        <v>1291</v>
      </c>
      <c r="D1306" s="6">
        <v>269</v>
      </c>
      <c r="E1306" s="12">
        <v>76.599999999999994</v>
      </c>
      <c r="F1306" s="39">
        <f t="shared" si="960"/>
        <v>-9.7222222222222612E-2</v>
      </c>
      <c r="G1306" s="40">
        <f t="shared" si="961"/>
        <v>21.277777777777775</v>
      </c>
      <c r="H1306" s="41">
        <v>1242</v>
      </c>
      <c r="I1306" s="42">
        <v>158.38999999999999</v>
      </c>
      <c r="J1306" s="43">
        <f t="shared" si="962"/>
        <v>218.29496370370367</v>
      </c>
      <c r="K1306" s="44">
        <v>2.46</v>
      </c>
      <c r="L1306" s="45">
        <f t="shared" si="973"/>
        <v>-120.75000000000048</v>
      </c>
      <c r="M1306" s="45">
        <f t="shared" si="963"/>
        <v>-120.75000000000048</v>
      </c>
      <c r="N1306" s="46">
        <f t="shared" si="964"/>
        <v>255.93496370370318</v>
      </c>
      <c r="O1306" s="47">
        <f t="shared" si="931"/>
        <v>-9249.4500000000371</v>
      </c>
      <c r="P1306" s="47">
        <f t="shared" si="965"/>
        <v>9249.4500000000371</v>
      </c>
      <c r="Q1306" s="47">
        <f t="shared" si="966"/>
        <v>0</v>
      </c>
      <c r="R1306" s="39">
        <f t="shared" si="970"/>
        <v>10300766.774999991</v>
      </c>
      <c r="S1306" s="50">
        <f t="shared" si="945"/>
        <v>9295041.7500000075</v>
      </c>
      <c r="T1306" s="49">
        <f t="shared" si="967"/>
        <v>9249.4500000000371</v>
      </c>
      <c r="U1306" s="58">
        <f t="shared" si="932"/>
        <v>1472241662.782501</v>
      </c>
      <c r="V1306" s="39">
        <f t="shared" si="943"/>
        <v>7492.0545000000302</v>
      </c>
      <c r="W1306" s="39">
        <f t="shared" si="968"/>
        <v>7492.0545000000302</v>
      </c>
      <c r="X1306" s="39">
        <f t="shared" ref="X1306" si="976">W1306</f>
        <v>7492.0545000000302</v>
      </c>
    </row>
    <row r="1307" spans="2:24" x14ac:dyDescent="0.25">
      <c r="B1307" s="6" t="s">
        <v>60</v>
      </c>
      <c r="C1307" s="6">
        <v>1292</v>
      </c>
      <c r="D1307" s="6">
        <v>270</v>
      </c>
      <c r="E1307" s="12">
        <v>76.2</v>
      </c>
      <c r="F1307" s="39">
        <f t="shared" si="960"/>
        <v>-0.12499999999999881</v>
      </c>
      <c r="G1307" s="40">
        <f t="shared" si="961"/>
        <v>21.166666666666668</v>
      </c>
      <c r="H1307" s="41">
        <v>1242</v>
      </c>
      <c r="I1307" s="42">
        <v>158.38999999999999</v>
      </c>
      <c r="J1307" s="43">
        <f t="shared" si="962"/>
        <v>216.02107333333336</v>
      </c>
      <c r="K1307" s="44">
        <v>2.46</v>
      </c>
      <c r="L1307" s="45">
        <f t="shared" si="973"/>
        <v>-155.24999999999852</v>
      </c>
      <c r="M1307" s="45">
        <f t="shared" si="963"/>
        <v>-155.24999999999852</v>
      </c>
      <c r="N1307" s="46">
        <f t="shared" si="964"/>
        <v>219.1610733333348</v>
      </c>
      <c r="O1307" s="47">
        <f t="shared" si="931"/>
        <v>-11830.049999999888</v>
      </c>
      <c r="P1307" s="47">
        <f t="shared" si="965"/>
        <v>11830.049999999888</v>
      </c>
      <c r="Q1307" s="47">
        <f t="shared" si="966"/>
        <v>0</v>
      </c>
      <c r="R1307" s="39">
        <f t="shared" si="970"/>
        <v>10300766.774999991</v>
      </c>
      <c r="S1307" s="50">
        <f t="shared" si="945"/>
        <v>9306871.8000000082</v>
      </c>
      <c r="T1307" s="49">
        <f t="shared" si="967"/>
        <v>11830.049999999888</v>
      </c>
      <c r="U1307" s="58">
        <f t="shared" si="932"/>
        <v>1474115424.4020011</v>
      </c>
      <c r="V1307" s="39">
        <f t="shared" si="943"/>
        <v>9582.3404999999093</v>
      </c>
      <c r="W1307" s="39">
        <f t="shared" si="968"/>
        <v>9582.3404999999093</v>
      </c>
      <c r="X1307" s="39">
        <f t="shared" ref="X1307" si="977">W1307+X1306</f>
        <v>17074.394999999939</v>
      </c>
    </row>
    <row r="1308" spans="2:24" x14ac:dyDescent="0.25">
      <c r="B1308" s="6" t="s">
        <v>60</v>
      </c>
      <c r="C1308" s="6">
        <v>1293</v>
      </c>
      <c r="D1308" s="6">
        <v>271</v>
      </c>
      <c r="E1308" s="12">
        <v>75.7</v>
      </c>
      <c r="F1308" s="39">
        <f t="shared" si="960"/>
        <v>-0.1388888888888889</v>
      </c>
      <c r="G1308" s="40">
        <f t="shared" si="961"/>
        <v>21.027777777777779</v>
      </c>
      <c r="H1308" s="41">
        <v>1242</v>
      </c>
      <c r="I1308" s="42">
        <v>158.38999999999999</v>
      </c>
      <c r="J1308" s="43">
        <f t="shared" si="962"/>
        <v>213.19545203703706</v>
      </c>
      <c r="K1308" s="44">
        <v>2.46</v>
      </c>
      <c r="L1308" s="45">
        <f t="shared" si="973"/>
        <v>-172.5</v>
      </c>
      <c r="M1308" s="45">
        <f t="shared" si="963"/>
        <v>-172.5</v>
      </c>
      <c r="N1308" s="46">
        <f t="shared" si="964"/>
        <v>199.08545203703704</v>
      </c>
      <c r="O1308" s="47">
        <f t="shared" si="931"/>
        <v>-13058.25</v>
      </c>
      <c r="P1308" s="47">
        <f t="shared" si="965"/>
        <v>13058.25</v>
      </c>
      <c r="Q1308" s="47">
        <f t="shared" si="966"/>
        <v>0</v>
      </c>
      <c r="R1308" s="39">
        <f t="shared" si="970"/>
        <v>10300766.774999991</v>
      </c>
      <c r="S1308" s="50">
        <f t="shared" si="945"/>
        <v>9319930.0500000082</v>
      </c>
      <c r="T1308" s="49">
        <f t="shared" si="967"/>
        <v>13058.25</v>
      </c>
      <c r="U1308" s="58">
        <f t="shared" si="932"/>
        <v>1476183720.6195011</v>
      </c>
      <c r="V1308" s="39">
        <f t="shared" si="943"/>
        <v>10577.182500000001</v>
      </c>
      <c r="W1308" s="39">
        <f t="shared" si="968"/>
        <v>10577.182500000001</v>
      </c>
      <c r="X1308" s="39">
        <f t="shared" si="975"/>
        <v>27651.577499999941</v>
      </c>
    </row>
    <row r="1309" spans="2:24" x14ac:dyDescent="0.25">
      <c r="B1309" s="6" t="s">
        <v>60</v>
      </c>
      <c r="C1309" s="6">
        <v>1294</v>
      </c>
      <c r="D1309" s="6">
        <v>272</v>
      </c>
      <c r="E1309" s="12">
        <v>75.2</v>
      </c>
      <c r="F1309" s="39">
        <f t="shared" si="960"/>
        <v>-0.1388888888888889</v>
      </c>
      <c r="G1309" s="40">
        <f t="shared" si="961"/>
        <v>20.888888888888889</v>
      </c>
      <c r="H1309" s="41">
        <v>1242</v>
      </c>
      <c r="I1309" s="42">
        <v>158.38999999999999</v>
      </c>
      <c r="J1309" s="43">
        <f t="shared" si="962"/>
        <v>210.38843259259261</v>
      </c>
      <c r="K1309" s="44">
        <v>2.46</v>
      </c>
      <c r="L1309" s="45">
        <f t="shared" si="973"/>
        <v>-172.5</v>
      </c>
      <c r="M1309" s="45">
        <f t="shared" si="963"/>
        <v>-172.5</v>
      </c>
      <c r="N1309" s="46">
        <f t="shared" si="964"/>
        <v>196.27843259259259</v>
      </c>
      <c r="O1309" s="47">
        <f t="shared" ref="O1309:O1372" si="978">M1309*E1309</f>
        <v>-12972</v>
      </c>
      <c r="P1309" s="47">
        <f t="shared" si="965"/>
        <v>12972</v>
      </c>
      <c r="Q1309" s="47">
        <f t="shared" si="966"/>
        <v>0</v>
      </c>
      <c r="R1309" s="39">
        <f t="shared" si="970"/>
        <v>10300766.774999991</v>
      </c>
      <c r="S1309" s="50">
        <f t="shared" si="945"/>
        <v>9332902.0500000082</v>
      </c>
      <c r="T1309" s="49">
        <f t="shared" si="967"/>
        <v>12972</v>
      </c>
      <c r="U1309" s="58">
        <f t="shared" ref="U1309:U1372" si="979">S1309*I1309</f>
        <v>1478238355.6995013</v>
      </c>
      <c r="V1309" s="39">
        <f t="shared" si="943"/>
        <v>10507.320000000002</v>
      </c>
      <c r="W1309" s="39">
        <f t="shared" si="968"/>
        <v>10507.320000000002</v>
      </c>
      <c r="X1309" s="39">
        <f t="shared" si="975"/>
        <v>38158.897499999941</v>
      </c>
    </row>
    <row r="1310" spans="2:24" x14ac:dyDescent="0.25">
      <c r="B1310" s="6" t="s">
        <v>60</v>
      </c>
      <c r="C1310" s="6">
        <v>1295</v>
      </c>
      <c r="D1310" s="6">
        <v>273</v>
      </c>
      <c r="E1310" s="12">
        <v>74.7</v>
      </c>
      <c r="F1310" s="39">
        <f t="shared" si="960"/>
        <v>-0.11111111111111072</v>
      </c>
      <c r="G1310" s="40">
        <f t="shared" si="961"/>
        <v>20.75</v>
      </c>
      <c r="H1310" s="41">
        <v>1242</v>
      </c>
      <c r="I1310" s="42">
        <v>158.38999999999999</v>
      </c>
      <c r="J1310" s="43">
        <f t="shared" si="962"/>
        <v>207.60001500000001</v>
      </c>
      <c r="K1310" s="44">
        <v>2.46</v>
      </c>
      <c r="L1310" s="45">
        <f t="shared" si="973"/>
        <v>-137.99999999999952</v>
      </c>
      <c r="M1310" s="45">
        <f t="shared" si="963"/>
        <v>-137.99999999999952</v>
      </c>
      <c r="N1310" s="46">
        <f t="shared" si="964"/>
        <v>227.99001500000045</v>
      </c>
      <c r="O1310" s="47">
        <f t="shared" si="978"/>
        <v>-10308.599999999964</v>
      </c>
      <c r="P1310" s="47">
        <f t="shared" si="965"/>
        <v>10308.599999999964</v>
      </c>
      <c r="Q1310" s="47">
        <f t="shared" si="966"/>
        <v>0</v>
      </c>
      <c r="R1310" s="39">
        <f t="shared" si="970"/>
        <v>10300766.774999991</v>
      </c>
      <c r="S1310" s="50">
        <f t="shared" si="945"/>
        <v>9343210.6500000078</v>
      </c>
      <c r="T1310" s="49">
        <f t="shared" si="967"/>
        <v>10308.599999999964</v>
      </c>
      <c r="U1310" s="58">
        <f t="shared" si="979"/>
        <v>1479871134.8535011</v>
      </c>
      <c r="V1310" s="39">
        <f t="shared" si="943"/>
        <v>8349.9659999999712</v>
      </c>
      <c r="W1310" s="39">
        <f t="shared" si="968"/>
        <v>8349.9659999999712</v>
      </c>
      <c r="X1310" s="39">
        <f t="shared" ref="X1310" si="980">W1310</f>
        <v>8349.9659999999712</v>
      </c>
    </row>
    <row r="1311" spans="2:24" x14ac:dyDescent="0.25">
      <c r="B1311" s="6" t="s">
        <v>60</v>
      </c>
      <c r="C1311" s="6">
        <v>1296</v>
      </c>
      <c r="D1311" s="6">
        <v>274</v>
      </c>
      <c r="E1311" s="12">
        <v>74.400000000000006</v>
      </c>
      <c r="F1311" s="39">
        <f t="shared" si="960"/>
        <v>-5.5555555555556344E-2</v>
      </c>
      <c r="G1311" s="40">
        <f t="shared" si="961"/>
        <v>20.666666666666668</v>
      </c>
      <c r="H1311" s="41">
        <v>1242</v>
      </c>
      <c r="I1311" s="42">
        <v>158.38999999999999</v>
      </c>
      <c r="J1311" s="43">
        <f t="shared" si="962"/>
        <v>205.93589333333335</v>
      </c>
      <c r="K1311" s="44">
        <v>2.46</v>
      </c>
      <c r="L1311" s="45">
        <f t="shared" si="973"/>
        <v>-69.000000000000981</v>
      </c>
      <c r="M1311" s="45">
        <f t="shared" si="963"/>
        <v>-69.000000000000981</v>
      </c>
      <c r="N1311" s="46">
        <f t="shared" si="964"/>
        <v>295.32589333333237</v>
      </c>
      <c r="O1311" s="47">
        <f t="shared" si="978"/>
        <v>-5133.6000000000731</v>
      </c>
      <c r="P1311" s="47">
        <f t="shared" si="965"/>
        <v>5133.6000000000731</v>
      </c>
      <c r="Q1311" s="47">
        <f t="shared" si="966"/>
        <v>0</v>
      </c>
      <c r="R1311" s="39">
        <f t="shared" si="970"/>
        <v>10300766.774999991</v>
      </c>
      <c r="S1311" s="50">
        <f t="shared" si="945"/>
        <v>9348344.2500000075</v>
      </c>
      <c r="T1311" s="49">
        <f t="shared" si="967"/>
        <v>5133.6000000000731</v>
      </c>
      <c r="U1311" s="58">
        <f t="shared" si="979"/>
        <v>1480684245.7575011</v>
      </c>
      <c r="V1311" s="39">
        <f t="shared" si="943"/>
        <v>4158.2160000000595</v>
      </c>
      <c r="W1311" s="39">
        <f t="shared" si="968"/>
        <v>4158.2160000000595</v>
      </c>
      <c r="X1311" s="39">
        <f t="shared" ref="X1311" si="981">W1311+X1310</f>
        <v>12508.18200000003</v>
      </c>
    </row>
    <row r="1312" spans="2:24" x14ac:dyDescent="0.25">
      <c r="B1312" s="6" t="s">
        <v>60</v>
      </c>
      <c r="C1312" s="6">
        <v>1297</v>
      </c>
      <c r="D1312" s="6">
        <v>275</v>
      </c>
      <c r="E1312" s="12">
        <v>74.3</v>
      </c>
      <c r="F1312" s="39">
        <f t="shared" si="960"/>
        <v>0</v>
      </c>
      <c r="G1312" s="40">
        <f t="shared" si="961"/>
        <v>20.638888888888889</v>
      </c>
      <c r="H1312" s="41">
        <v>1242</v>
      </c>
      <c r="I1312" s="42">
        <v>158.38999999999999</v>
      </c>
      <c r="J1312" s="43">
        <f t="shared" si="962"/>
        <v>205.38267425925929</v>
      </c>
      <c r="K1312" s="44">
        <v>2.46</v>
      </c>
      <c r="L1312" s="45">
        <f t="shared" si="973"/>
        <v>0</v>
      </c>
      <c r="M1312" s="45">
        <f t="shared" si="963"/>
        <v>0</v>
      </c>
      <c r="N1312" s="46">
        <f t="shared" si="964"/>
        <v>363.77267425925925</v>
      </c>
      <c r="O1312" s="47">
        <f t="shared" si="978"/>
        <v>0</v>
      </c>
      <c r="P1312" s="47">
        <f t="shared" si="965"/>
        <v>0</v>
      </c>
      <c r="Q1312" s="47">
        <f t="shared" si="966"/>
        <v>0</v>
      </c>
      <c r="R1312" s="39">
        <f t="shared" si="970"/>
        <v>10300766.774999991</v>
      </c>
      <c r="S1312" s="50">
        <f t="shared" si="945"/>
        <v>9348344.2500000075</v>
      </c>
      <c r="T1312" s="49">
        <f t="shared" si="967"/>
        <v>0</v>
      </c>
      <c r="U1312" s="58">
        <f t="shared" si="979"/>
        <v>1480684245.7575011</v>
      </c>
      <c r="V1312" s="39">
        <f t="shared" si="943"/>
        <v>0</v>
      </c>
      <c r="W1312" s="39">
        <f t="shared" si="968"/>
        <v>0</v>
      </c>
      <c r="X1312" s="39">
        <f t="shared" si="975"/>
        <v>12508.18200000003</v>
      </c>
    </row>
    <row r="1313" spans="2:24" x14ac:dyDescent="0.25">
      <c r="B1313" s="6" t="s">
        <v>60</v>
      </c>
      <c r="C1313" s="6">
        <v>1298</v>
      </c>
      <c r="D1313" s="6">
        <v>276</v>
      </c>
      <c r="E1313" s="12">
        <v>74.400000000000006</v>
      </c>
      <c r="F1313" s="39">
        <f t="shared" si="960"/>
        <v>4.1666666666666269E-2</v>
      </c>
      <c r="G1313" s="40">
        <f t="shared" si="961"/>
        <v>20.666666666666668</v>
      </c>
      <c r="H1313" s="41">
        <v>1242</v>
      </c>
      <c r="I1313" s="42">
        <v>158.38999999999999</v>
      </c>
      <c r="J1313" s="43">
        <f t="shared" si="962"/>
        <v>205.93589333333335</v>
      </c>
      <c r="K1313" s="44">
        <v>2.46</v>
      </c>
      <c r="L1313" s="45">
        <f t="shared" si="973"/>
        <v>51.749999999999503</v>
      </c>
      <c r="M1313" s="45">
        <f t="shared" si="963"/>
        <v>51.749999999999503</v>
      </c>
      <c r="N1313" s="46">
        <f t="shared" si="964"/>
        <v>416.07589333333283</v>
      </c>
      <c r="O1313" s="47">
        <f t="shared" si="978"/>
        <v>3850.1999999999634</v>
      </c>
      <c r="P1313" s="47">
        <f t="shared" si="965"/>
        <v>0</v>
      </c>
      <c r="Q1313" s="47">
        <f t="shared" si="966"/>
        <v>3850.1999999999634</v>
      </c>
      <c r="R1313" s="39">
        <f t="shared" si="970"/>
        <v>10304616.97499999</v>
      </c>
      <c r="S1313" s="50">
        <f t="shared" si="945"/>
        <v>9348344.2500000075</v>
      </c>
      <c r="T1313" s="49">
        <f t="shared" si="967"/>
        <v>0</v>
      </c>
      <c r="U1313" s="58">
        <f t="shared" si="979"/>
        <v>1480684245.7575011</v>
      </c>
      <c r="V1313" s="39">
        <f t="shared" si="943"/>
        <v>0</v>
      </c>
      <c r="W1313" s="39">
        <f t="shared" si="968"/>
        <v>0</v>
      </c>
      <c r="X1313" s="39">
        <f t="shared" si="975"/>
        <v>12508.18200000003</v>
      </c>
    </row>
    <row r="1314" spans="2:24" x14ac:dyDescent="0.25">
      <c r="B1314" s="6" t="s">
        <v>60</v>
      </c>
      <c r="C1314" s="6">
        <v>1299</v>
      </c>
      <c r="D1314" s="6">
        <v>277</v>
      </c>
      <c r="E1314" s="12">
        <v>74.599999999999994</v>
      </c>
      <c r="F1314" s="39">
        <f t="shared" si="960"/>
        <v>6.9444444444444448E-2</v>
      </c>
      <c r="G1314" s="40">
        <f t="shared" si="961"/>
        <v>20.722222222222221</v>
      </c>
      <c r="H1314" s="41">
        <v>1242</v>
      </c>
      <c r="I1314" s="42">
        <v>158.38999999999999</v>
      </c>
      <c r="J1314" s="43">
        <f t="shared" si="962"/>
        <v>207.04456370370369</v>
      </c>
      <c r="K1314" s="44">
        <v>2.46</v>
      </c>
      <c r="L1314" s="45">
        <f t="shared" si="973"/>
        <v>86.25</v>
      </c>
      <c r="M1314" s="45">
        <f t="shared" si="963"/>
        <v>86.25</v>
      </c>
      <c r="N1314" s="46">
        <f t="shared" si="964"/>
        <v>451.6845637037037</v>
      </c>
      <c r="O1314" s="47">
        <f t="shared" si="978"/>
        <v>6434.2499999999991</v>
      </c>
      <c r="P1314" s="47">
        <f t="shared" si="965"/>
        <v>0</v>
      </c>
      <c r="Q1314" s="47">
        <f t="shared" si="966"/>
        <v>6434.2499999999991</v>
      </c>
      <c r="R1314" s="39">
        <f t="shared" si="970"/>
        <v>10311051.22499999</v>
      </c>
      <c r="S1314" s="50">
        <f t="shared" si="945"/>
        <v>9348344.2500000075</v>
      </c>
      <c r="T1314" s="49">
        <f t="shared" si="967"/>
        <v>0</v>
      </c>
      <c r="U1314" s="58">
        <f t="shared" si="979"/>
        <v>1480684245.7575011</v>
      </c>
      <c r="V1314" s="39">
        <f t="shared" si="943"/>
        <v>0</v>
      </c>
      <c r="W1314" s="39">
        <f t="shared" si="968"/>
        <v>0</v>
      </c>
      <c r="X1314" s="39">
        <f t="shared" ref="X1314" si="982">W1314</f>
        <v>0</v>
      </c>
    </row>
    <row r="1315" spans="2:24" x14ac:dyDescent="0.25">
      <c r="B1315" s="6" t="s">
        <v>60</v>
      </c>
      <c r="C1315" s="6">
        <v>1300</v>
      </c>
      <c r="D1315" s="6">
        <v>278</v>
      </c>
      <c r="E1315" s="12">
        <v>74.900000000000006</v>
      </c>
      <c r="F1315" s="39">
        <f t="shared" si="960"/>
        <v>6.9444444444444448E-2</v>
      </c>
      <c r="G1315" s="40">
        <f t="shared" si="961"/>
        <v>20.805555555555557</v>
      </c>
      <c r="H1315" s="41">
        <v>1242</v>
      </c>
      <c r="I1315" s="42">
        <v>158.38999999999999</v>
      </c>
      <c r="J1315" s="43">
        <f t="shared" si="962"/>
        <v>208.71314981481487</v>
      </c>
      <c r="K1315" s="44">
        <v>2.46</v>
      </c>
      <c r="L1315" s="45">
        <f t="shared" si="973"/>
        <v>86.25</v>
      </c>
      <c r="M1315" s="45">
        <f t="shared" si="963"/>
        <v>86.25</v>
      </c>
      <c r="N1315" s="46">
        <f t="shared" si="964"/>
        <v>453.35314981481486</v>
      </c>
      <c r="O1315" s="47">
        <f t="shared" si="978"/>
        <v>6460.1250000000009</v>
      </c>
      <c r="P1315" s="47">
        <f t="shared" si="965"/>
        <v>0</v>
      </c>
      <c r="Q1315" s="47">
        <f t="shared" si="966"/>
        <v>6460.1250000000009</v>
      </c>
      <c r="R1315" s="39">
        <f t="shared" si="970"/>
        <v>10317511.34999999</v>
      </c>
      <c r="S1315" s="50">
        <f t="shared" si="945"/>
        <v>9348344.2500000075</v>
      </c>
      <c r="T1315" s="49">
        <f t="shared" si="967"/>
        <v>0</v>
      </c>
      <c r="U1315" s="58">
        <f t="shared" si="979"/>
        <v>1480684245.7575011</v>
      </c>
      <c r="V1315" s="39">
        <f t="shared" si="943"/>
        <v>0</v>
      </c>
      <c r="W1315" s="39">
        <f t="shared" si="968"/>
        <v>0</v>
      </c>
      <c r="X1315" s="39">
        <f t="shared" ref="X1315" si="983">W1315+X1314</f>
        <v>0</v>
      </c>
    </row>
    <row r="1316" spans="2:24" x14ac:dyDescent="0.25">
      <c r="B1316" s="6" t="s">
        <v>60</v>
      </c>
      <c r="C1316" s="6">
        <v>1301</v>
      </c>
      <c r="D1316" s="6">
        <v>279</v>
      </c>
      <c r="E1316" s="12">
        <v>75.099999999999994</v>
      </c>
      <c r="F1316" s="39">
        <f t="shared" si="960"/>
        <v>5.5555555555554373E-2</v>
      </c>
      <c r="G1316" s="40">
        <f t="shared" si="961"/>
        <v>20.861111111111111</v>
      </c>
      <c r="H1316" s="41">
        <v>1242</v>
      </c>
      <c r="I1316" s="42">
        <v>158.38999999999999</v>
      </c>
      <c r="J1316" s="43">
        <f t="shared" si="962"/>
        <v>209.82926092592592</v>
      </c>
      <c r="K1316" s="44">
        <v>2.46</v>
      </c>
      <c r="L1316" s="45">
        <f t="shared" si="973"/>
        <v>68.999999999998536</v>
      </c>
      <c r="M1316" s="45">
        <f t="shared" si="963"/>
        <v>68.999999999998536</v>
      </c>
      <c r="N1316" s="46">
        <f t="shared" si="964"/>
        <v>437.21926092592446</v>
      </c>
      <c r="O1316" s="47">
        <f t="shared" si="978"/>
        <v>5181.8999999998896</v>
      </c>
      <c r="P1316" s="47">
        <f t="shared" si="965"/>
        <v>0</v>
      </c>
      <c r="Q1316" s="47">
        <f t="shared" si="966"/>
        <v>5181.8999999998896</v>
      </c>
      <c r="R1316" s="39">
        <f t="shared" si="970"/>
        <v>10322693.249999991</v>
      </c>
      <c r="S1316" s="50">
        <f t="shared" si="945"/>
        <v>9348344.2500000075</v>
      </c>
      <c r="T1316" s="49">
        <f t="shared" si="967"/>
        <v>0</v>
      </c>
      <c r="U1316" s="58">
        <f t="shared" si="979"/>
        <v>1480684245.7575011</v>
      </c>
      <c r="V1316" s="39">
        <f t="shared" si="943"/>
        <v>0</v>
      </c>
      <c r="W1316" s="39">
        <f t="shared" si="968"/>
        <v>0</v>
      </c>
      <c r="X1316" s="39">
        <f t="shared" si="975"/>
        <v>0</v>
      </c>
    </row>
    <row r="1317" spans="2:24" x14ac:dyDescent="0.25">
      <c r="B1317" s="6" t="s">
        <v>60</v>
      </c>
      <c r="C1317" s="6">
        <v>1302</v>
      </c>
      <c r="D1317" s="6">
        <v>280</v>
      </c>
      <c r="E1317" s="12">
        <v>75.3</v>
      </c>
      <c r="F1317" s="39">
        <f t="shared" si="960"/>
        <v>5.5555555555556344E-2</v>
      </c>
      <c r="G1317" s="40">
        <f t="shared" si="961"/>
        <v>20.916666666666664</v>
      </c>
      <c r="H1317" s="41">
        <v>1242</v>
      </c>
      <c r="I1317" s="42">
        <v>158.38999999999999</v>
      </c>
      <c r="J1317" s="43">
        <f t="shared" si="962"/>
        <v>210.94834833333329</v>
      </c>
      <c r="K1317" s="44">
        <v>2.46</v>
      </c>
      <c r="L1317" s="45">
        <f t="shared" si="973"/>
        <v>69.000000000000981</v>
      </c>
      <c r="M1317" s="45">
        <f t="shared" si="963"/>
        <v>69.000000000000981</v>
      </c>
      <c r="N1317" s="46">
        <f t="shared" si="964"/>
        <v>438.33834833333424</v>
      </c>
      <c r="O1317" s="47">
        <f t="shared" si="978"/>
        <v>5195.7000000000735</v>
      </c>
      <c r="P1317" s="47">
        <f t="shared" si="965"/>
        <v>0</v>
      </c>
      <c r="Q1317" s="47">
        <f t="shared" si="966"/>
        <v>5195.7000000000735</v>
      </c>
      <c r="R1317" s="39">
        <f t="shared" si="970"/>
        <v>10327888.94999999</v>
      </c>
      <c r="S1317" s="50">
        <f t="shared" si="945"/>
        <v>9348344.2500000075</v>
      </c>
      <c r="T1317" s="49">
        <f t="shared" si="967"/>
        <v>0</v>
      </c>
      <c r="U1317" s="58">
        <f t="shared" si="979"/>
        <v>1480684245.7575011</v>
      </c>
      <c r="V1317" s="39">
        <f t="shared" si="943"/>
        <v>0</v>
      </c>
      <c r="W1317" s="39">
        <f t="shared" si="968"/>
        <v>0</v>
      </c>
      <c r="X1317" s="39">
        <f t="shared" si="975"/>
        <v>0</v>
      </c>
    </row>
    <row r="1318" spans="2:24" x14ac:dyDescent="0.25">
      <c r="B1318" s="6" t="s">
        <v>60</v>
      </c>
      <c r="C1318" s="6">
        <v>1303</v>
      </c>
      <c r="D1318" s="6">
        <v>281</v>
      </c>
      <c r="E1318" s="12">
        <v>75.5</v>
      </c>
      <c r="F1318" s="39">
        <f t="shared" si="960"/>
        <v>6.9444444444444448E-2</v>
      </c>
      <c r="G1318" s="40">
        <f t="shared" si="961"/>
        <v>20.972222222222221</v>
      </c>
      <c r="H1318" s="41">
        <v>1242</v>
      </c>
      <c r="I1318" s="42">
        <v>158.38999999999999</v>
      </c>
      <c r="J1318" s="43">
        <f t="shared" si="962"/>
        <v>212.07041203703704</v>
      </c>
      <c r="K1318" s="44">
        <v>2.46</v>
      </c>
      <c r="L1318" s="45">
        <f t="shared" si="973"/>
        <v>86.25</v>
      </c>
      <c r="M1318" s="45">
        <f t="shared" si="963"/>
        <v>86.25</v>
      </c>
      <c r="N1318" s="46">
        <f t="shared" si="964"/>
        <v>456.71041203703703</v>
      </c>
      <c r="O1318" s="47">
        <f t="shared" si="978"/>
        <v>6511.875</v>
      </c>
      <c r="P1318" s="47">
        <f t="shared" si="965"/>
        <v>0</v>
      </c>
      <c r="Q1318" s="47">
        <f t="shared" si="966"/>
        <v>6511.875</v>
      </c>
      <c r="R1318" s="39">
        <f t="shared" si="970"/>
        <v>10334400.82499999</v>
      </c>
      <c r="S1318" s="50">
        <f t="shared" si="945"/>
        <v>9348344.2500000075</v>
      </c>
      <c r="T1318" s="49">
        <f t="shared" si="967"/>
        <v>0</v>
      </c>
      <c r="U1318" s="58">
        <f t="shared" si="979"/>
        <v>1480684245.7575011</v>
      </c>
      <c r="V1318" s="39">
        <f t="shared" si="943"/>
        <v>0</v>
      </c>
      <c r="W1318" s="39">
        <f t="shared" si="968"/>
        <v>0</v>
      </c>
      <c r="X1318" s="39">
        <f t="shared" ref="X1318" si="984">W1318</f>
        <v>0</v>
      </c>
    </row>
    <row r="1319" spans="2:24" x14ac:dyDescent="0.25">
      <c r="B1319" s="6" t="s">
        <v>60</v>
      </c>
      <c r="C1319" s="6">
        <v>1304</v>
      </c>
      <c r="D1319" s="6">
        <v>282</v>
      </c>
      <c r="E1319" s="12">
        <v>75.8</v>
      </c>
      <c r="F1319" s="39">
        <f t="shared" si="960"/>
        <v>5.5555555555556344E-2</v>
      </c>
      <c r="G1319" s="40">
        <f t="shared" si="961"/>
        <v>21.055555555555554</v>
      </c>
      <c r="H1319" s="41">
        <v>1242</v>
      </c>
      <c r="I1319" s="42">
        <v>158.38999999999999</v>
      </c>
      <c r="J1319" s="43">
        <f t="shared" si="962"/>
        <v>213.75908814814812</v>
      </c>
      <c r="K1319" s="44">
        <v>2.46</v>
      </c>
      <c r="L1319" s="45">
        <f t="shared" si="973"/>
        <v>69.000000000000981</v>
      </c>
      <c r="M1319" s="45">
        <f t="shared" si="963"/>
        <v>69.000000000000981</v>
      </c>
      <c r="N1319" s="46">
        <f t="shared" si="964"/>
        <v>441.14908814814908</v>
      </c>
      <c r="O1319" s="47">
        <f t="shared" si="978"/>
        <v>5230.2000000000744</v>
      </c>
      <c r="P1319" s="47">
        <f t="shared" si="965"/>
        <v>0</v>
      </c>
      <c r="Q1319" s="47">
        <f t="shared" si="966"/>
        <v>5230.2000000000744</v>
      </c>
      <c r="R1319" s="39">
        <f t="shared" si="970"/>
        <v>10339631.024999989</v>
      </c>
      <c r="S1319" s="50">
        <f t="shared" si="945"/>
        <v>9348344.2500000075</v>
      </c>
      <c r="T1319" s="49">
        <f t="shared" si="967"/>
        <v>0</v>
      </c>
      <c r="U1319" s="58">
        <f t="shared" si="979"/>
        <v>1480684245.7575011</v>
      </c>
      <c r="V1319" s="39">
        <f t="shared" si="943"/>
        <v>0</v>
      </c>
      <c r="W1319" s="39">
        <f t="shared" si="968"/>
        <v>0</v>
      </c>
      <c r="X1319" s="39">
        <f t="shared" ref="X1319" si="985">W1319+X1318</f>
        <v>0</v>
      </c>
    </row>
    <row r="1320" spans="2:24" x14ac:dyDescent="0.25">
      <c r="B1320" s="6" t="s">
        <v>60</v>
      </c>
      <c r="C1320" s="6">
        <v>1305</v>
      </c>
      <c r="D1320" s="6">
        <v>283</v>
      </c>
      <c r="E1320" s="12">
        <v>75.900000000000006</v>
      </c>
      <c r="F1320" s="39">
        <f t="shared" si="960"/>
        <v>2.7777777777778172E-2</v>
      </c>
      <c r="G1320" s="40">
        <f t="shared" si="961"/>
        <v>21.083333333333336</v>
      </c>
      <c r="H1320" s="41">
        <v>1242</v>
      </c>
      <c r="I1320" s="42">
        <v>158.38999999999999</v>
      </c>
      <c r="J1320" s="43">
        <f t="shared" si="962"/>
        <v>214.32346833333341</v>
      </c>
      <c r="K1320" s="44">
        <v>2.46</v>
      </c>
      <c r="L1320" s="45">
        <f t="shared" si="973"/>
        <v>34.50000000000049</v>
      </c>
      <c r="M1320" s="45">
        <f t="shared" si="963"/>
        <v>34.50000000000049</v>
      </c>
      <c r="N1320" s="46">
        <f t="shared" si="964"/>
        <v>407.21346833333388</v>
      </c>
      <c r="O1320" s="47">
        <f t="shared" si="978"/>
        <v>2618.5500000000375</v>
      </c>
      <c r="P1320" s="47">
        <f t="shared" si="965"/>
        <v>0</v>
      </c>
      <c r="Q1320" s="47">
        <f t="shared" si="966"/>
        <v>2618.5500000000375</v>
      </c>
      <c r="R1320" s="39">
        <f t="shared" si="970"/>
        <v>10342249.57499999</v>
      </c>
      <c r="S1320" s="50">
        <f t="shared" si="945"/>
        <v>9348344.2500000075</v>
      </c>
      <c r="T1320" s="49">
        <f t="shared" si="967"/>
        <v>0</v>
      </c>
      <c r="U1320" s="58">
        <f t="shared" si="979"/>
        <v>1480684245.7575011</v>
      </c>
      <c r="V1320" s="39">
        <f t="shared" si="943"/>
        <v>0</v>
      </c>
      <c r="W1320" s="39">
        <f t="shared" si="968"/>
        <v>0</v>
      </c>
      <c r="X1320" s="39">
        <f t="shared" si="975"/>
        <v>0</v>
      </c>
    </row>
    <row r="1321" spans="2:24" x14ac:dyDescent="0.25">
      <c r="B1321" s="6" t="s">
        <v>60</v>
      </c>
      <c r="C1321" s="6">
        <v>1306</v>
      </c>
      <c r="D1321" s="6">
        <v>284</v>
      </c>
      <c r="E1321" s="12">
        <v>76</v>
      </c>
      <c r="F1321" s="39">
        <f t="shared" si="960"/>
        <v>1.3888888888888099E-2</v>
      </c>
      <c r="G1321" s="40">
        <f t="shared" si="961"/>
        <v>21.111111111111111</v>
      </c>
      <c r="H1321" s="41">
        <v>1242</v>
      </c>
      <c r="I1321" s="42">
        <v>158.38999999999999</v>
      </c>
      <c r="J1321" s="43">
        <f t="shared" si="962"/>
        <v>214.8885925925926</v>
      </c>
      <c r="K1321" s="44">
        <v>2.46</v>
      </c>
      <c r="L1321" s="45">
        <f t="shared" si="973"/>
        <v>17.249999999999019</v>
      </c>
      <c r="M1321" s="45">
        <f t="shared" si="963"/>
        <v>17.249999999999019</v>
      </c>
      <c r="N1321" s="46">
        <f t="shared" si="964"/>
        <v>390.52859259259162</v>
      </c>
      <c r="O1321" s="47">
        <f t="shared" si="978"/>
        <v>1310.9999999999254</v>
      </c>
      <c r="P1321" s="47">
        <f t="shared" si="965"/>
        <v>0</v>
      </c>
      <c r="Q1321" s="47">
        <f t="shared" si="966"/>
        <v>1310.9999999999254</v>
      </c>
      <c r="R1321" s="39">
        <f t="shared" si="970"/>
        <v>10343560.57499999</v>
      </c>
      <c r="S1321" s="50">
        <f t="shared" si="945"/>
        <v>9348344.2500000075</v>
      </c>
      <c r="T1321" s="49">
        <f t="shared" si="967"/>
        <v>0</v>
      </c>
      <c r="U1321" s="58">
        <f t="shared" si="979"/>
        <v>1480684245.7575011</v>
      </c>
      <c r="V1321" s="39">
        <f t="shared" si="943"/>
        <v>0</v>
      </c>
      <c r="W1321" s="39">
        <f t="shared" si="968"/>
        <v>0</v>
      </c>
      <c r="X1321" s="39">
        <f t="shared" si="975"/>
        <v>0</v>
      </c>
    </row>
    <row r="1322" spans="2:24" x14ac:dyDescent="0.25">
      <c r="B1322" s="6" t="s">
        <v>60</v>
      </c>
      <c r="C1322" s="6">
        <v>1307</v>
      </c>
      <c r="D1322" s="6">
        <v>285</v>
      </c>
      <c r="E1322" s="12">
        <v>76</v>
      </c>
      <c r="F1322" s="39">
        <f t="shared" si="960"/>
        <v>0</v>
      </c>
      <c r="G1322" s="40">
        <f t="shared" si="961"/>
        <v>21.111111111111111</v>
      </c>
      <c r="H1322" s="41">
        <v>1242</v>
      </c>
      <c r="I1322" s="42">
        <v>158.38999999999999</v>
      </c>
      <c r="J1322" s="43">
        <f t="shared" si="962"/>
        <v>214.8885925925926</v>
      </c>
      <c r="K1322" s="44">
        <v>2.46</v>
      </c>
      <c r="L1322" s="45">
        <f t="shared" si="973"/>
        <v>0</v>
      </c>
      <c r="M1322" s="45">
        <f t="shared" si="963"/>
        <v>0</v>
      </c>
      <c r="N1322" s="46">
        <f t="shared" si="964"/>
        <v>373.27859259259259</v>
      </c>
      <c r="O1322" s="47">
        <f t="shared" si="978"/>
        <v>0</v>
      </c>
      <c r="P1322" s="47">
        <f t="shared" si="965"/>
        <v>0</v>
      </c>
      <c r="Q1322" s="47">
        <f t="shared" si="966"/>
        <v>0</v>
      </c>
      <c r="R1322" s="39">
        <f t="shared" si="970"/>
        <v>10343560.57499999</v>
      </c>
      <c r="S1322" s="50">
        <f t="shared" si="945"/>
        <v>9348344.2500000075</v>
      </c>
      <c r="T1322" s="49">
        <f t="shared" si="967"/>
        <v>0</v>
      </c>
      <c r="U1322" s="58">
        <f t="shared" si="979"/>
        <v>1480684245.7575011</v>
      </c>
      <c r="V1322" s="39">
        <f t="shared" si="943"/>
        <v>0</v>
      </c>
      <c r="W1322" s="39">
        <f t="shared" si="968"/>
        <v>0</v>
      </c>
      <c r="X1322" s="39">
        <f t="shared" ref="X1322" si="986">W1322</f>
        <v>0</v>
      </c>
    </row>
    <row r="1323" spans="2:24" x14ac:dyDescent="0.25">
      <c r="B1323" s="6" t="s">
        <v>60</v>
      </c>
      <c r="C1323" s="6">
        <v>1308</v>
      </c>
      <c r="D1323" s="6">
        <v>286</v>
      </c>
      <c r="E1323" s="12">
        <v>76</v>
      </c>
      <c r="F1323" s="39">
        <f t="shared" si="960"/>
        <v>-1.3888888888888099E-2</v>
      </c>
      <c r="G1323" s="40">
        <f t="shared" si="961"/>
        <v>21.111111111111111</v>
      </c>
      <c r="H1323" s="41">
        <v>1242</v>
      </c>
      <c r="I1323" s="42">
        <v>158.38999999999999</v>
      </c>
      <c r="J1323" s="43">
        <f t="shared" si="962"/>
        <v>214.8885925925926</v>
      </c>
      <c r="K1323" s="44">
        <v>2.46</v>
      </c>
      <c r="L1323" s="45">
        <f t="shared" si="973"/>
        <v>-17.249999999999019</v>
      </c>
      <c r="M1323" s="45">
        <f t="shared" si="963"/>
        <v>-17.249999999999019</v>
      </c>
      <c r="N1323" s="46">
        <f t="shared" si="964"/>
        <v>356.02859259259355</v>
      </c>
      <c r="O1323" s="47">
        <f t="shared" si="978"/>
        <v>-1310.9999999999254</v>
      </c>
      <c r="P1323" s="47">
        <f t="shared" si="965"/>
        <v>1310.9999999999254</v>
      </c>
      <c r="Q1323" s="47">
        <f t="shared" si="966"/>
        <v>0</v>
      </c>
      <c r="R1323" s="39">
        <f t="shared" si="970"/>
        <v>10343560.57499999</v>
      </c>
      <c r="S1323" s="50">
        <f t="shared" si="945"/>
        <v>9349655.2500000075</v>
      </c>
      <c r="T1323" s="49">
        <f t="shared" si="967"/>
        <v>1310.9999999999254</v>
      </c>
      <c r="U1323" s="58">
        <f t="shared" si="979"/>
        <v>1480891895.0475011</v>
      </c>
      <c r="V1323" s="39">
        <f t="shared" si="943"/>
        <v>1061.9099999999396</v>
      </c>
      <c r="W1323" s="39">
        <f t="shared" si="968"/>
        <v>1061.9099999999396</v>
      </c>
      <c r="X1323" s="39">
        <f t="shared" ref="X1323" si="987">W1323+X1322</f>
        <v>1061.9099999999396</v>
      </c>
    </row>
    <row r="1324" spans="2:24" x14ac:dyDescent="0.25">
      <c r="B1324" s="6" t="s">
        <v>60</v>
      </c>
      <c r="C1324" s="6">
        <v>1309</v>
      </c>
      <c r="D1324" s="6">
        <v>287</v>
      </c>
      <c r="E1324" s="12">
        <v>75.900000000000006</v>
      </c>
      <c r="F1324" s="39">
        <f t="shared" si="960"/>
        <v>-1.3888888888888099E-2</v>
      </c>
      <c r="G1324" s="40">
        <f t="shared" si="961"/>
        <v>21.083333333333336</v>
      </c>
      <c r="H1324" s="41">
        <v>1242</v>
      </c>
      <c r="I1324" s="42">
        <v>158.38999999999999</v>
      </c>
      <c r="J1324" s="43">
        <f t="shared" si="962"/>
        <v>214.32346833333341</v>
      </c>
      <c r="K1324" s="44">
        <v>2.46</v>
      </c>
      <c r="L1324" s="45">
        <f t="shared" si="973"/>
        <v>-17.249999999999019</v>
      </c>
      <c r="M1324" s="45">
        <f t="shared" si="963"/>
        <v>-17.249999999999019</v>
      </c>
      <c r="N1324" s="46">
        <f t="shared" si="964"/>
        <v>355.46346833333433</v>
      </c>
      <c r="O1324" s="47">
        <f t="shared" si="978"/>
        <v>-1309.2749999999257</v>
      </c>
      <c r="P1324" s="47">
        <f t="shared" si="965"/>
        <v>1309.2749999999257</v>
      </c>
      <c r="Q1324" s="47">
        <f t="shared" si="966"/>
        <v>0</v>
      </c>
      <c r="R1324" s="39">
        <f t="shared" si="970"/>
        <v>10343560.57499999</v>
      </c>
      <c r="S1324" s="50">
        <f t="shared" si="945"/>
        <v>9350964.5250000078</v>
      </c>
      <c r="T1324" s="49">
        <f t="shared" si="967"/>
        <v>1309.2749999999257</v>
      </c>
      <c r="U1324" s="58">
        <f t="shared" si="979"/>
        <v>1481099271.1147511</v>
      </c>
      <c r="V1324" s="39">
        <f t="shared" si="943"/>
        <v>1060.5127499999398</v>
      </c>
      <c r="W1324" s="39">
        <f t="shared" si="968"/>
        <v>1060.5127499999398</v>
      </c>
      <c r="X1324" s="39">
        <f t="shared" si="975"/>
        <v>2122.4227499998797</v>
      </c>
    </row>
    <row r="1325" spans="2:24" x14ac:dyDescent="0.25">
      <c r="B1325" s="6" t="s">
        <v>60</v>
      </c>
      <c r="C1325" s="6">
        <v>1310</v>
      </c>
      <c r="D1325" s="6">
        <v>288</v>
      </c>
      <c r="E1325" s="12">
        <v>75.900000000000006</v>
      </c>
      <c r="F1325" s="39">
        <f t="shared" si="960"/>
        <v>-1.3888888888890073E-2</v>
      </c>
      <c r="G1325" s="40">
        <f t="shared" si="961"/>
        <v>21.083333333333336</v>
      </c>
      <c r="H1325" s="41">
        <v>1242</v>
      </c>
      <c r="I1325" s="42">
        <v>158.38999999999999</v>
      </c>
      <c r="J1325" s="43">
        <f t="shared" si="962"/>
        <v>214.32346833333341</v>
      </c>
      <c r="K1325" s="44">
        <v>2.46</v>
      </c>
      <c r="L1325" s="45">
        <f t="shared" si="973"/>
        <v>-17.250000000001471</v>
      </c>
      <c r="M1325" s="45">
        <f t="shared" si="963"/>
        <v>-17.250000000001471</v>
      </c>
      <c r="N1325" s="46">
        <f t="shared" si="964"/>
        <v>355.46346833333189</v>
      </c>
      <c r="O1325" s="47">
        <f t="shared" si="978"/>
        <v>-1309.2750000001117</v>
      </c>
      <c r="P1325" s="47">
        <f t="shared" si="965"/>
        <v>1309.2750000001117</v>
      </c>
      <c r="Q1325" s="47">
        <f t="shared" si="966"/>
        <v>0</v>
      </c>
      <c r="R1325" s="39">
        <f t="shared" si="970"/>
        <v>10343560.57499999</v>
      </c>
      <c r="S1325" s="50">
        <f t="shared" si="945"/>
        <v>9352273.8000000082</v>
      </c>
      <c r="T1325" s="49">
        <f t="shared" si="967"/>
        <v>1309.2750000001117</v>
      </c>
      <c r="U1325" s="58">
        <f t="shared" si="979"/>
        <v>1481306647.1820011</v>
      </c>
      <c r="V1325" s="39">
        <f t="shared" si="943"/>
        <v>1060.5127500000906</v>
      </c>
      <c r="W1325" s="39">
        <f t="shared" si="968"/>
        <v>1060.5127500000906</v>
      </c>
      <c r="X1325" s="39">
        <f t="shared" si="975"/>
        <v>3182.9354999999705</v>
      </c>
    </row>
    <row r="1326" spans="2:24" x14ac:dyDescent="0.25">
      <c r="B1326" s="6" t="s">
        <v>60</v>
      </c>
      <c r="C1326" s="6">
        <v>1311</v>
      </c>
      <c r="D1326" s="6">
        <v>289</v>
      </c>
      <c r="E1326" s="12">
        <v>75.8</v>
      </c>
      <c r="F1326" s="39">
        <f t="shared" si="960"/>
        <v>-2.7777777777778172E-2</v>
      </c>
      <c r="G1326" s="40">
        <f t="shared" si="961"/>
        <v>21.055555555555554</v>
      </c>
      <c r="H1326" s="41">
        <v>1242</v>
      </c>
      <c r="I1326" s="42">
        <v>158.38999999999999</v>
      </c>
      <c r="J1326" s="43">
        <f t="shared" si="962"/>
        <v>213.75908814814812</v>
      </c>
      <c r="K1326" s="44">
        <v>2.46</v>
      </c>
      <c r="L1326" s="45">
        <f t="shared" si="973"/>
        <v>-34.50000000000049</v>
      </c>
      <c r="M1326" s="45">
        <f t="shared" si="963"/>
        <v>-34.50000000000049</v>
      </c>
      <c r="N1326" s="46">
        <f t="shared" si="964"/>
        <v>337.6490881481476</v>
      </c>
      <c r="O1326" s="47">
        <f t="shared" si="978"/>
        <v>-2615.1000000000372</v>
      </c>
      <c r="P1326" s="47">
        <f t="shared" si="965"/>
        <v>2615.1000000000372</v>
      </c>
      <c r="Q1326" s="47">
        <f t="shared" si="966"/>
        <v>0</v>
      </c>
      <c r="R1326" s="39">
        <f t="shared" si="970"/>
        <v>10343560.57499999</v>
      </c>
      <c r="S1326" s="50">
        <f t="shared" si="945"/>
        <v>9354888.9000000078</v>
      </c>
      <c r="T1326" s="49">
        <f t="shared" si="967"/>
        <v>2615.1000000000372</v>
      </c>
      <c r="U1326" s="58">
        <f t="shared" si="979"/>
        <v>1481720852.871001</v>
      </c>
      <c r="V1326" s="39">
        <f t="shared" si="943"/>
        <v>2118.2310000000302</v>
      </c>
      <c r="W1326" s="39">
        <f t="shared" si="968"/>
        <v>2118.2310000000302</v>
      </c>
      <c r="X1326" s="39">
        <f t="shared" ref="X1326" si="988">W1326</f>
        <v>2118.2310000000302</v>
      </c>
    </row>
    <row r="1327" spans="2:24" x14ac:dyDescent="0.25">
      <c r="B1327" s="6" t="s">
        <v>60</v>
      </c>
      <c r="C1327" s="6">
        <v>1312</v>
      </c>
      <c r="D1327" s="6">
        <v>290</v>
      </c>
      <c r="E1327" s="12">
        <v>75.7</v>
      </c>
      <c r="F1327" s="39">
        <f t="shared" si="960"/>
        <v>-4.1666666666666269E-2</v>
      </c>
      <c r="G1327" s="40">
        <f t="shared" si="961"/>
        <v>21.027777777777779</v>
      </c>
      <c r="H1327" s="41">
        <v>1242</v>
      </c>
      <c r="I1327" s="42">
        <v>158.38999999999999</v>
      </c>
      <c r="J1327" s="43">
        <f t="shared" si="962"/>
        <v>213.19545203703706</v>
      </c>
      <c r="K1327" s="44">
        <v>2.46</v>
      </c>
      <c r="L1327" s="45">
        <f t="shared" si="973"/>
        <v>-51.749999999999503</v>
      </c>
      <c r="M1327" s="45">
        <f t="shared" si="963"/>
        <v>-51.749999999999503</v>
      </c>
      <c r="N1327" s="46">
        <f t="shared" si="964"/>
        <v>319.83545203703756</v>
      </c>
      <c r="O1327" s="47">
        <f t="shared" si="978"/>
        <v>-3917.4749999999626</v>
      </c>
      <c r="P1327" s="47">
        <f t="shared" si="965"/>
        <v>3917.4749999999626</v>
      </c>
      <c r="Q1327" s="47">
        <f t="shared" si="966"/>
        <v>0</v>
      </c>
      <c r="R1327" s="39">
        <f t="shared" si="970"/>
        <v>10343560.57499999</v>
      </c>
      <c r="S1327" s="50">
        <f t="shared" si="945"/>
        <v>9358806.3750000075</v>
      </c>
      <c r="T1327" s="49">
        <f t="shared" si="967"/>
        <v>3917.4749999999626</v>
      </c>
      <c r="U1327" s="58">
        <f t="shared" si="979"/>
        <v>1482341341.7362511</v>
      </c>
      <c r="V1327" s="39">
        <f t="shared" si="943"/>
        <v>3173.1547499999701</v>
      </c>
      <c r="W1327" s="39">
        <f t="shared" si="968"/>
        <v>3173.1547499999701</v>
      </c>
      <c r="X1327" s="39">
        <f t="shared" ref="X1327" si="989">W1327+X1326</f>
        <v>5291.3857500000004</v>
      </c>
    </row>
    <row r="1328" spans="2:24" x14ac:dyDescent="0.25">
      <c r="B1328" s="6" t="s">
        <v>60</v>
      </c>
      <c r="C1328" s="6">
        <v>1313</v>
      </c>
      <c r="D1328" s="6">
        <v>291</v>
      </c>
      <c r="E1328" s="12">
        <v>75.5</v>
      </c>
      <c r="F1328" s="39">
        <f t="shared" si="960"/>
        <v>-6.9444444444444448E-2</v>
      </c>
      <c r="G1328" s="40">
        <f t="shared" si="961"/>
        <v>20.972222222222221</v>
      </c>
      <c r="H1328" s="41">
        <v>1242</v>
      </c>
      <c r="I1328" s="42">
        <v>158.38999999999999</v>
      </c>
      <c r="J1328" s="43">
        <f t="shared" si="962"/>
        <v>212.07041203703704</v>
      </c>
      <c r="K1328" s="44">
        <v>2.46</v>
      </c>
      <c r="L1328" s="45">
        <f t="shared" si="973"/>
        <v>-86.25</v>
      </c>
      <c r="M1328" s="45">
        <f t="shared" si="963"/>
        <v>-86.25</v>
      </c>
      <c r="N1328" s="46">
        <f t="shared" si="964"/>
        <v>284.21041203703703</v>
      </c>
      <c r="O1328" s="47">
        <f t="shared" si="978"/>
        <v>-6511.875</v>
      </c>
      <c r="P1328" s="47">
        <f t="shared" si="965"/>
        <v>6511.875</v>
      </c>
      <c r="Q1328" s="47">
        <f t="shared" si="966"/>
        <v>0</v>
      </c>
      <c r="R1328" s="39">
        <f t="shared" si="970"/>
        <v>10343560.57499999</v>
      </c>
      <c r="S1328" s="50">
        <f t="shared" si="945"/>
        <v>9365318.2500000075</v>
      </c>
      <c r="T1328" s="49">
        <f t="shared" si="967"/>
        <v>6511.875</v>
      </c>
      <c r="U1328" s="58">
        <f t="shared" si="979"/>
        <v>1483372757.617501</v>
      </c>
      <c r="V1328" s="39">
        <f t="shared" si="943"/>
        <v>5274.6187500000005</v>
      </c>
      <c r="W1328" s="39">
        <f t="shared" si="968"/>
        <v>5274.6187500000005</v>
      </c>
      <c r="X1328" s="39">
        <f t="shared" si="975"/>
        <v>10566.004500000001</v>
      </c>
    </row>
    <row r="1329" spans="2:24" x14ac:dyDescent="0.25">
      <c r="B1329" s="6" t="s">
        <v>60</v>
      </c>
      <c r="C1329" s="6">
        <v>1314</v>
      </c>
      <c r="D1329" s="6">
        <v>292</v>
      </c>
      <c r="E1329" s="12">
        <v>75.2</v>
      </c>
      <c r="F1329" s="39">
        <f t="shared" si="960"/>
        <v>-6.9444444444444448E-2</v>
      </c>
      <c r="G1329" s="40">
        <f t="shared" si="961"/>
        <v>20.888888888888889</v>
      </c>
      <c r="H1329" s="41">
        <v>1242</v>
      </c>
      <c r="I1329" s="42">
        <v>158.38999999999999</v>
      </c>
      <c r="J1329" s="43">
        <f t="shared" si="962"/>
        <v>210.38843259259261</v>
      </c>
      <c r="K1329" s="44">
        <v>2.46</v>
      </c>
      <c r="L1329" s="45">
        <f t="shared" si="973"/>
        <v>-86.25</v>
      </c>
      <c r="M1329" s="45">
        <f t="shared" si="963"/>
        <v>-86.25</v>
      </c>
      <c r="N1329" s="46">
        <f t="shared" si="964"/>
        <v>282.52843259259259</v>
      </c>
      <c r="O1329" s="47">
        <f t="shared" si="978"/>
        <v>-6486</v>
      </c>
      <c r="P1329" s="47">
        <f t="shared" si="965"/>
        <v>6486</v>
      </c>
      <c r="Q1329" s="47">
        <f t="shared" si="966"/>
        <v>0</v>
      </c>
      <c r="R1329" s="39">
        <f t="shared" si="970"/>
        <v>10343560.57499999</v>
      </c>
      <c r="S1329" s="50">
        <f t="shared" si="945"/>
        <v>9371804.2500000075</v>
      </c>
      <c r="T1329" s="49">
        <f t="shared" si="967"/>
        <v>6486</v>
      </c>
      <c r="U1329" s="58">
        <f t="shared" si="979"/>
        <v>1484400075.157501</v>
      </c>
      <c r="V1329" s="39">
        <f t="shared" si="943"/>
        <v>5253.6600000000008</v>
      </c>
      <c r="W1329" s="39">
        <f t="shared" si="968"/>
        <v>5253.6600000000008</v>
      </c>
      <c r="X1329" s="39">
        <f t="shared" si="975"/>
        <v>15819.664500000003</v>
      </c>
    </row>
    <row r="1330" spans="2:24" x14ac:dyDescent="0.25">
      <c r="B1330" s="6" t="s">
        <v>60</v>
      </c>
      <c r="C1330" s="6">
        <v>1315</v>
      </c>
      <c r="D1330" s="6">
        <v>293</v>
      </c>
      <c r="E1330" s="12">
        <v>75</v>
      </c>
      <c r="F1330" s="39">
        <f t="shared" si="960"/>
        <v>-6.9444444444444448E-2</v>
      </c>
      <c r="G1330" s="40">
        <f t="shared" si="961"/>
        <v>20.833333333333332</v>
      </c>
      <c r="H1330" s="41">
        <v>1242</v>
      </c>
      <c r="I1330" s="42">
        <v>158.38999999999999</v>
      </c>
      <c r="J1330" s="43">
        <f t="shared" si="962"/>
        <v>209.27083333333331</v>
      </c>
      <c r="K1330" s="44">
        <v>2.46</v>
      </c>
      <c r="L1330" s="45">
        <f t="shared" si="973"/>
        <v>-86.25</v>
      </c>
      <c r="M1330" s="45">
        <f t="shared" si="963"/>
        <v>-86.25</v>
      </c>
      <c r="N1330" s="46">
        <f t="shared" si="964"/>
        <v>281.4108333333333</v>
      </c>
      <c r="O1330" s="47">
        <f t="shared" si="978"/>
        <v>-6468.75</v>
      </c>
      <c r="P1330" s="47">
        <f t="shared" si="965"/>
        <v>6468.75</v>
      </c>
      <c r="Q1330" s="47">
        <f t="shared" si="966"/>
        <v>0</v>
      </c>
      <c r="R1330" s="39">
        <f t="shared" si="970"/>
        <v>10343560.57499999</v>
      </c>
      <c r="S1330" s="50">
        <f t="shared" si="945"/>
        <v>9378273.0000000075</v>
      </c>
      <c r="T1330" s="49">
        <f t="shared" si="967"/>
        <v>6468.75</v>
      </c>
      <c r="U1330" s="58">
        <f t="shared" si="979"/>
        <v>1485424660.470001</v>
      </c>
      <c r="V1330" s="39">
        <f t="shared" si="943"/>
        <v>5239.6875</v>
      </c>
      <c r="W1330" s="39">
        <f t="shared" si="968"/>
        <v>5239.6875</v>
      </c>
      <c r="X1330" s="39">
        <f t="shared" ref="X1330" si="990">W1330</f>
        <v>5239.6875</v>
      </c>
    </row>
    <row r="1331" spans="2:24" x14ac:dyDescent="0.25">
      <c r="B1331" s="6" t="s">
        <v>60</v>
      </c>
      <c r="C1331" s="6">
        <v>1316</v>
      </c>
      <c r="D1331" s="6">
        <v>294</v>
      </c>
      <c r="E1331" s="12">
        <v>74.7</v>
      </c>
      <c r="F1331" s="39">
        <f t="shared" si="960"/>
        <v>-0.12500000000000078</v>
      </c>
      <c r="G1331" s="40">
        <f t="shared" si="961"/>
        <v>20.75</v>
      </c>
      <c r="H1331" s="41">
        <v>1242</v>
      </c>
      <c r="I1331" s="42">
        <v>158.38999999999999</v>
      </c>
      <c r="J1331" s="43">
        <f t="shared" si="962"/>
        <v>207.60001500000001</v>
      </c>
      <c r="K1331" s="44">
        <v>2.46</v>
      </c>
      <c r="L1331" s="45">
        <f t="shared" si="973"/>
        <v>-155.25000000000097</v>
      </c>
      <c r="M1331" s="45">
        <f t="shared" si="963"/>
        <v>-155.25000000000097</v>
      </c>
      <c r="N1331" s="46">
        <f t="shared" si="964"/>
        <v>210.740014999999</v>
      </c>
      <c r="O1331" s="47">
        <f t="shared" si="978"/>
        <v>-11597.175000000072</v>
      </c>
      <c r="P1331" s="47">
        <f t="shared" si="965"/>
        <v>11597.175000000072</v>
      </c>
      <c r="Q1331" s="47">
        <f t="shared" si="966"/>
        <v>0</v>
      </c>
      <c r="R1331" s="39">
        <f t="shared" si="970"/>
        <v>10343560.57499999</v>
      </c>
      <c r="S1331" s="50">
        <f t="shared" si="945"/>
        <v>9389870.1750000082</v>
      </c>
      <c r="T1331" s="49">
        <f t="shared" si="967"/>
        <v>11597.175000000072</v>
      </c>
      <c r="U1331" s="58">
        <f t="shared" si="979"/>
        <v>1487261537.0182512</v>
      </c>
      <c r="V1331" s="39">
        <f t="shared" ref="V1331:V1394" si="991">0.81*T1331</f>
        <v>9393.7117500000586</v>
      </c>
      <c r="W1331" s="39">
        <f t="shared" si="968"/>
        <v>9393.7117500000586</v>
      </c>
      <c r="X1331" s="39">
        <f t="shared" ref="X1331" si="992">W1331+X1330</f>
        <v>14633.399250000059</v>
      </c>
    </row>
    <row r="1332" spans="2:24" x14ac:dyDescent="0.25">
      <c r="B1332" s="6" t="s">
        <v>60</v>
      </c>
      <c r="C1332" s="6">
        <v>1317</v>
      </c>
      <c r="D1332" s="6">
        <v>295</v>
      </c>
      <c r="E1332" s="12">
        <v>74.099999999999994</v>
      </c>
      <c r="F1332" s="39">
        <f t="shared" si="960"/>
        <v>-0.1388888888888889</v>
      </c>
      <c r="G1332" s="40">
        <f t="shared" si="961"/>
        <v>20.583333333333332</v>
      </c>
      <c r="H1332" s="41">
        <v>1242</v>
      </c>
      <c r="I1332" s="42">
        <v>158.38999999999999</v>
      </c>
      <c r="J1332" s="43">
        <f t="shared" si="962"/>
        <v>204.27846833333334</v>
      </c>
      <c r="K1332" s="44">
        <v>2.46</v>
      </c>
      <c r="L1332" s="45">
        <f t="shared" si="973"/>
        <v>-172.5</v>
      </c>
      <c r="M1332" s="45">
        <f t="shared" si="963"/>
        <v>-172.5</v>
      </c>
      <c r="N1332" s="46">
        <f t="shared" si="964"/>
        <v>190.16846833333329</v>
      </c>
      <c r="O1332" s="47">
        <f t="shared" si="978"/>
        <v>-12782.249999999998</v>
      </c>
      <c r="P1332" s="47">
        <f t="shared" si="965"/>
        <v>12782.249999999998</v>
      </c>
      <c r="Q1332" s="47">
        <f t="shared" si="966"/>
        <v>0</v>
      </c>
      <c r="R1332" s="39">
        <f t="shared" si="970"/>
        <v>10343560.57499999</v>
      </c>
      <c r="S1332" s="50">
        <f t="shared" ref="S1332:S1395" si="993">S1331+T1332</f>
        <v>9402652.4250000082</v>
      </c>
      <c r="T1332" s="49">
        <f t="shared" si="967"/>
        <v>12782.249999999998</v>
      </c>
      <c r="U1332" s="58">
        <f t="shared" si="979"/>
        <v>1489286117.5957513</v>
      </c>
      <c r="V1332" s="39">
        <f t="shared" si="991"/>
        <v>10353.622499999999</v>
      </c>
      <c r="W1332" s="39">
        <f t="shared" si="968"/>
        <v>10353.622499999999</v>
      </c>
      <c r="X1332" s="39">
        <f t="shared" si="975"/>
        <v>24987.021750000058</v>
      </c>
    </row>
    <row r="1333" spans="2:24" x14ac:dyDescent="0.25">
      <c r="B1333" s="6" t="s">
        <v>60</v>
      </c>
      <c r="C1333" s="6">
        <v>1318</v>
      </c>
      <c r="D1333" s="6">
        <v>296</v>
      </c>
      <c r="E1333" s="12">
        <v>73.7</v>
      </c>
      <c r="F1333" s="39">
        <f t="shared" si="960"/>
        <v>-0.11111111111111072</v>
      </c>
      <c r="G1333" s="40">
        <f t="shared" si="961"/>
        <v>20.472222222222221</v>
      </c>
      <c r="H1333" s="41">
        <v>1242</v>
      </c>
      <c r="I1333" s="42">
        <v>158.38999999999999</v>
      </c>
      <c r="J1333" s="43">
        <f t="shared" si="962"/>
        <v>202.07898537037039</v>
      </c>
      <c r="K1333" s="44">
        <v>2.46</v>
      </c>
      <c r="L1333" s="45">
        <f t="shared" si="973"/>
        <v>-137.99999999999952</v>
      </c>
      <c r="M1333" s="45">
        <f t="shared" si="963"/>
        <v>-137.99999999999952</v>
      </c>
      <c r="N1333" s="46">
        <f t="shared" si="964"/>
        <v>222.46898537037086</v>
      </c>
      <c r="O1333" s="47">
        <f t="shared" si="978"/>
        <v>-10170.599999999964</v>
      </c>
      <c r="P1333" s="47">
        <f t="shared" si="965"/>
        <v>10170.599999999964</v>
      </c>
      <c r="Q1333" s="47">
        <f t="shared" si="966"/>
        <v>0</v>
      </c>
      <c r="R1333" s="39">
        <f t="shared" si="970"/>
        <v>10343560.57499999</v>
      </c>
      <c r="S1333" s="50">
        <f t="shared" si="993"/>
        <v>9412823.0250000078</v>
      </c>
      <c r="T1333" s="49">
        <f t="shared" si="967"/>
        <v>10170.599999999964</v>
      </c>
      <c r="U1333" s="58">
        <f t="shared" si="979"/>
        <v>1490897038.9297512</v>
      </c>
      <c r="V1333" s="39">
        <f t="shared" si="991"/>
        <v>8238.1859999999706</v>
      </c>
      <c r="W1333" s="39">
        <f t="shared" si="968"/>
        <v>8238.1859999999706</v>
      </c>
      <c r="X1333" s="39">
        <f t="shared" si="975"/>
        <v>33225.207750000031</v>
      </c>
    </row>
    <row r="1334" spans="2:24" x14ac:dyDescent="0.25">
      <c r="B1334" s="6" t="s">
        <v>60</v>
      </c>
      <c r="C1334" s="6">
        <v>1319</v>
      </c>
      <c r="D1334" s="6">
        <v>297</v>
      </c>
      <c r="E1334" s="12">
        <v>73.3</v>
      </c>
      <c r="F1334" s="39">
        <f t="shared" si="960"/>
        <v>-2.7777777777778172E-2</v>
      </c>
      <c r="G1334" s="40">
        <f t="shared" si="961"/>
        <v>20.361111111111111</v>
      </c>
      <c r="H1334" s="41">
        <v>1242</v>
      </c>
      <c r="I1334" s="42">
        <v>158.38999999999999</v>
      </c>
      <c r="J1334" s="43">
        <f t="shared" si="962"/>
        <v>199.8914075925926</v>
      </c>
      <c r="K1334" s="44">
        <v>2.46</v>
      </c>
      <c r="L1334" s="45">
        <f t="shared" si="973"/>
        <v>-34.50000000000049</v>
      </c>
      <c r="M1334" s="45">
        <f t="shared" si="963"/>
        <v>-34.50000000000049</v>
      </c>
      <c r="N1334" s="46">
        <f t="shared" si="964"/>
        <v>323.78140759259207</v>
      </c>
      <c r="O1334" s="47">
        <f t="shared" si="978"/>
        <v>-2528.8500000000358</v>
      </c>
      <c r="P1334" s="47">
        <f t="shared" si="965"/>
        <v>2528.8500000000358</v>
      </c>
      <c r="Q1334" s="47">
        <f t="shared" si="966"/>
        <v>0</v>
      </c>
      <c r="R1334" s="39">
        <f t="shared" si="970"/>
        <v>10343560.57499999</v>
      </c>
      <c r="S1334" s="50">
        <f t="shared" si="993"/>
        <v>9415351.8750000075</v>
      </c>
      <c r="T1334" s="49">
        <f t="shared" si="967"/>
        <v>2528.8500000000358</v>
      </c>
      <c r="U1334" s="58">
        <f t="shared" si="979"/>
        <v>1491297583.481251</v>
      </c>
      <c r="V1334" s="39">
        <f t="shared" si="991"/>
        <v>2048.3685000000291</v>
      </c>
      <c r="W1334" s="39">
        <f t="shared" si="968"/>
        <v>2048.3685000000291</v>
      </c>
      <c r="X1334" s="39">
        <f t="shared" ref="X1334" si="994">W1334</f>
        <v>2048.3685000000291</v>
      </c>
    </row>
    <row r="1335" spans="2:24" x14ac:dyDescent="0.25">
      <c r="B1335" s="6" t="s">
        <v>60</v>
      </c>
      <c r="C1335" s="6">
        <v>1320</v>
      </c>
      <c r="D1335" s="6">
        <v>298</v>
      </c>
      <c r="E1335" s="12">
        <v>73.5</v>
      </c>
      <c r="F1335" s="39">
        <f t="shared" si="960"/>
        <v>9.7222222222222612E-2</v>
      </c>
      <c r="G1335" s="40">
        <f t="shared" si="961"/>
        <v>20.416666666666668</v>
      </c>
      <c r="H1335" s="41">
        <v>1242</v>
      </c>
      <c r="I1335" s="42">
        <v>158.38999999999999</v>
      </c>
      <c r="J1335" s="43">
        <f t="shared" si="962"/>
        <v>200.98370833333337</v>
      </c>
      <c r="K1335" s="44">
        <v>2.46</v>
      </c>
      <c r="L1335" s="45">
        <f t="shared" si="973"/>
        <v>120.75000000000048</v>
      </c>
      <c r="M1335" s="45">
        <f t="shared" si="963"/>
        <v>120.75000000000048</v>
      </c>
      <c r="N1335" s="46">
        <f t="shared" si="964"/>
        <v>480.12370833333387</v>
      </c>
      <c r="O1335" s="47">
        <f t="shared" si="978"/>
        <v>8875.1250000000364</v>
      </c>
      <c r="P1335" s="47">
        <f t="shared" si="965"/>
        <v>0</v>
      </c>
      <c r="Q1335" s="47">
        <f t="shared" si="966"/>
        <v>8875.1250000000364</v>
      </c>
      <c r="R1335" s="39">
        <f t="shared" si="970"/>
        <v>10352435.69999999</v>
      </c>
      <c r="S1335" s="50">
        <f t="shared" si="993"/>
        <v>9415351.8750000075</v>
      </c>
      <c r="T1335" s="49">
        <f t="shared" si="967"/>
        <v>0</v>
      </c>
      <c r="U1335" s="58">
        <f t="shared" si="979"/>
        <v>1491297583.481251</v>
      </c>
      <c r="V1335" s="39">
        <f t="shared" si="991"/>
        <v>0</v>
      </c>
      <c r="W1335" s="39">
        <f t="shared" si="968"/>
        <v>0</v>
      </c>
      <c r="X1335" s="39">
        <f t="shared" ref="X1335" si="995">W1335+X1334</f>
        <v>2048.3685000000291</v>
      </c>
    </row>
    <row r="1336" spans="2:24" x14ac:dyDescent="0.25">
      <c r="B1336" s="6" t="s">
        <v>60</v>
      </c>
      <c r="C1336" s="6">
        <v>1321</v>
      </c>
      <c r="D1336" s="6">
        <v>299</v>
      </c>
      <c r="E1336" s="12">
        <v>74</v>
      </c>
      <c r="F1336" s="39">
        <f t="shared" si="960"/>
        <v>0.19444444444444522</v>
      </c>
      <c r="G1336" s="40">
        <f t="shared" si="961"/>
        <v>20.555555555555554</v>
      </c>
      <c r="H1336" s="41">
        <v>1242</v>
      </c>
      <c r="I1336" s="42">
        <v>158.38999999999999</v>
      </c>
      <c r="J1336" s="43">
        <f t="shared" si="962"/>
        <v>203.72748148148145</v>
      </c>
      <c r="K1336" s="44">
        <v>2.46</v>
      </c>
      <c r="L1336" s="45">
        <f t="shared" si="973"/>
        <v>241.50000000000097</v>
      </c>
      <c r="M1336" s="45">
        <f t="shared" si="963"/>
        <v>241.50000000000097</v>
      </c>
      <c r="N1336" s="46">
        <f t="shared" si="964"/>
        <v>603.6174814814824</v>
      </c>
      <c r="O1336" s="47">
        <f t="shared" si="978"/>
        <v>17871.000000000073</v>
      </c>
      <c r="P1336" s="47">
        <f t="shared" si="965"/>
        <v>0</v>
      </c>
      <c r="Q1336" s="47">
        <f t="shared" si="966"/>
        <v>17871.000000000073</v>
      </c>
      <c r="R1336" s="39">
        <f t="shared" si="970"/>
        <v>10370306.69999999</v>
      </c>
      <c r="S1336" s="50">
        <f t="shared" si="993"/>
        <v>9415351.8750000075</v>
      </c>
      <c r="T1336" s="49">
        <f t="shared" si="967"/>
        <v>0</v>
      </c>
      <c r="U1336" s="58">
        <f t="shared" si="979"/>
        <v>1491297583.481251</v>
      </c>
      <c r="V1336" s="39">
        <f t="shared" si="991"/>
        <v>0</v>
      </c>
      <c r="W1336" s="39">
        <f t="shared" si="968"/>
        <v>0</v>
      </c>
      <c r="X1336" s="39">
        <f t="shared" si="975"/>
        <v>2048.3685000000291</v>
      </c>
    </row>
    <row r="1337" spans="2:24" x14ac:dyDescent="0.25">
      <c r="B1337" s="6" t="s">
        <v>60</v>
      </c>
      <c r="C1337" s="6">
        <v>1322</v>
      </c>
      <c r="D1337" s="6">
        <v>300</v>
      </c>
      <c r="E1337" s="12">
        <v>74.900000000000006</v>
      </c>
      <c r="F1337" s="39">
        <f t="shared" si="960"/>
        <v>0.29166666666666585</v>
      </c>
      <c r="G1337" s="40">
        <f t="shared" si="961"/>
        <v>20.805555555555557</v>
      </c>
      <c r="H1337" s="41">
        <v>1242</v>
      </c>
      <c r="I1337" s="42">
        <v>158.38999999999999</v>
      </c>
      <c r="J1337" s="43">
        <f t="shared" si="962"/>
        <v>208.71314981481487</v>
      </c>
      <c r="K1337" s="44">
        <v>2.46</v>
      </c>
      <c r="L1337" s="45">
        <f t="shared" si="973"/>
        <v>362.24999999999898</v>
      </c>
      <c r="M1337" s="45">
        <f t="shared" si="963"/>
        <v>362.24999999999898</v>
      </c>
      <c r="N1337" s="46">
        <f t="shared" si="964"/>
        <v>729.35314981481383</v>
      </c>
      <c r="O1337" s="47">
        <f t="shared" si="978"/>
        <v>27132.524999999925</v>
      </c>
      <c r="P1337" s="47">
        <f t="shared" si="965"/>
        <v>0</v>
      </c>
      <c r="Q1337" s="47">
        <f t="shared" si="966"/>
        <v>27132.524999999925</v>
      </c>
      <c r="R1337" s="39">
        <f t="shared" si="970"/>
        <v>10397439.22499999</v>
      </c>
      <c r="S1337" s="50">
        <f t="shared" si="993"/>
        <v>9415351.8750000075</v>
      </c>
      <c r="T1337" s="49">
        <f t="shared" si="967"/>
        <v>0</v>
      </c>
      <c r="U1337" s="58">
        <f t="shared" si="979"/>
        <v>1491297583.481251</v>
      </c>
      <c r="V1337" s="39">
        <f t="shared" si="991"/>
        <v>0</v>
      </c>
      <c r="W1337" s="39">
        <f t="shared" si="968"/>
        <v>0</v>
      </c>
      <c r="X1337" s="39">
        <f t="shared" si="975"/>
        <v>2048.3685000000291</v>
      </c>
    </row>
    <row r="1338" spans="2:24" x14ac:dyDescent="0.25">
      <c r="B1338" s="6" t="s">
        <v>60</v>
      </c>
      <c r="C1338" s="6">
        <v>1323</v>
      </c>
      <c r="D1338" s="6">
        <v>301</v>
      </c>
      <c r="E1338" s="12">
        <v>76.099999999999994</v>
      </c>
      <c r="F1338" s="39">
        <f t="shared" si="960"/>
        <v>0.38888888888888851</v>
      </c>
      <c r="G1338" s="40">
        <f t="shared" si="961"/>
        <v>21.138888888888886</v>
      </c>
      <c r="H1338" s="41">
        <v>1242</v>
      </c>
      <c r="I1338" s="42">
        <v>158.38999999999999</v>
      </c>
      <c r="J1338" s="43">
        <f t="shared" si="962"/>
        <v>215.4544609259259</v>
      </c>
      <c r="K1338" s="44">
        <v>2.46</v>
      </c>
      <c r="L1338" s="45">
        <f t="shared" si="973"/>
        <v>482.99999999999955</v>
      </c>
      <c r="M1338" s="45">
        <f t="shared" si="963"/>
        <v>482.99999999999955</v>
      </c>
      <c r="N1338" s="46">
        <f t="shared" si="964"/>
        <v>856.84446092592543</v>
      </c>
      <c r="O1338" s="47">
        <f t="shared" si="978"/>
        <v>36756.299999999959</v>
      </c>
      <c r="P1338" s="47">
        <f t="shared" si="965"/>
        <v>0</v>
      </c>
      <c r="Q1338" s="47">
        <f t="shared" si="966"/>
        <v>36756.299999999959</v>
      </c>
      <c r="R1338" s="39">
        <f t="shared" si="970"/>
        <v>10434195.524999991</v>
      </c>
      <c r="S1338" s="50">
        <f t="shared" si="993"/>
        <v>9415351.8750000075</v>
      </c>
      <c r="T1338" s="49">
        <f t="shared" si="967"/>
        <v>0</v>
      </c>
      <c r="U1338" s="58">
        <f t="shared" si="979"/>
        <v>1491297583.481251</v>
      </c>
      <c r="V1338" s="39">
        <f t="shared" si="991"/>
        <v>0</v>
      </c>
      <c r="W1338" s="39">
        <f t="shared" si="968"/>
        <v>0</v>
      </c>
      <c r="X1338" s="39">
        <f t="shared" ref="X1338" si="996">W1338</f>
        <v>0</v>
      </c>
    </row>
    <row r="1339" spans="2:24" x14ac:dyDescent="0.25">
      <c r="B1339" s="6" t="s">
        <v>60</v>
      </c>
      <c r="C1339" s="6">
        <v>1324</v>
      </c>
      <c r="D1339" s="6">
        <v>302</v>
      </c>
      <c r="E1339" s="12">
        <v>77.7</v>
      </c>
      <c r="F1339" s="39">
        <f t="shared" si="960"/>
        <v>0.43055555555555675</v>
      </c>
      <c r="G1339" s="40">
        <f t="shared" si="961"/>
        <v>21.583333333333332</v>
      </c>
      <c r="H1339" s="41">
        <v>1242</v>
      </c>
      <c r="I1339" s="42">
        <v>158.38999999999999</v>
      </c>
      <c r="J1339" s="43">
        <f t="shared" si="962"/>
        <v>224.60954833333332</v>
      </c>
      <c r="K1339" s="44">
        <v>2.46</v>
      </c>
      <c r="L1339" s="45">
        <f t="shared" si="973"/>
        <v>534.75000000000148</v>
      </c>
      <c r="M1339" s="45">
        <f t="shared" si="963"/>
        <v>534.75000000000148</v>
      </c>
      <c r="N1339" s="46">
        <f t="shared" si="964"/>
        <v>917.74954833333481</v>
      </c>
      <c r="O1339" s="47">
        <f t="shared" si="978"/>
        <v>41550.075000000114</v>
      </c>
      <c r="P1339" s="47">
        <f t="shared" si="965"/>
        <v>0</v>
      </c>
      <c r="Q1339" s="47">
        <f t="shared" si="966"/>
        <v>41550.075000000114</v>
      </c>
      <c r="R1339" s="39">
        <f t="shared" si="970"/>
        <v>10475745.59999999</v>
      </c>
      <c r="S1339" s="50">
        <f t="shared" si="993"/>
        <v>9415351.8750000075</v>
      </c>
      <c r="T1339" s="49">
        <f t="shared" si="967"/>
        <v>0</v>
      </c>
      <c r="U1339" s="58">
        <f t="shared" si="979"/>
        <v>1491297583.481251</v>
      </c>
      <c r="V1339" s="39">
        <f t="shared" si="991"/>
        <v>0</v>
      </c>
      <c r="W1339" s="39">
        <f t="shared" si="968"/>
        <v>0</v>
      </c>
      <c r="X1339" s="39">
        <f t="shared" ref="X1339" si="997">W1339+X1338</f>
        <v>0</v>
      </c>
    </row>
    <row r="1340" spans="2:24" x14ac:dyDescent="0.25">
      <c r="B1340" s="6" t="s">
        <v>60</v>
      </c>
      <c r="C1340" s="6">
        <v>1325</v>
      </c>
      <c r="D1340" s="6">
        <v>303</v>
      </c>
      <c r="E1340" s="12">
        <v>79.2</v>
      </c>
      <c r="F1340" s="39">
        <f t="shared" si="960"/>
        <v>0.36111111111111033</v>
      </c>
      <c r="G1340" s="40">
        <f t="shared" si="961"/>
        <v>22</v>
      </c>
      <c r="H1340" s="41">
        <v>1242</v>
      </c>
      <c r="I1340" s="42">
        <v>158.38999999999999</v>
      </c>
      <c r="J1340" s="43">
        <f t="shared" si="962"/>
        <v>233.36544000000001</v>
      </c>
      <c r="K1340" s="44">
        <v>2.46</v>
      </c>
      <c r="L1340" s="45">
        <f t="shared" si="973"/>
        <v>448.49999999999903</v>
      </c>
      <c r="M1340" s="45">
        <f t="shared" si="963"/>
        <v>448.49999999999903</v>
      </c>
      <c r="N1340" s="46">
        <f t="shared" si="964"/>
        <v>840.255439999999</v>
      </c>
      <c r="O1340" s="47">
        <f t="shared" si="978"/>
        <v>35521.199999999924</v>
      </c>
      <c r="P1340" s="47">
        <f t="shared" si="965"/>
        <v>0</v>
      </c>
      <c r="Q1340" s="47">
        <f t="shared" si="966"/>
        <v>35521.199999999924</v>
      </c>
      <c r="R1340" s="39">
        <f t="shared" si="970"/>
        <v>10511266.79999999</v>
      </c>
      <c r="S1340" s="50">
        <f t="shared" si="993"/>
        <v>9415351.8750000075</v>
      </c>
      <c r="T1340" s="49">
        <f t="shared" si="967"/>
        <v>0</v>
      </c>
      <c r="U1340" s="58">
        <f t="shared" si="979"/>
        <v>1491297583.481251</v>
      </c>
      <c r="V1340" s="39">
        <f t="shared" si="991"/>
        <v>0</v>
      </c>
      <c r="W1340" s="39">
        <f t="shared" si="968"/>
        <v>0</v>
      </c>
      <c r="X1340" s="39">
        <f t="shared" si="975"/>
        <v>0</v>
      </c>
    </row>
    <row r="1341" spans="2:24" x14ac:dyDescent="0.25">
      <c r="B1341" s="6" t="s">
        <v>60</v>
      </c>
      <c r="C1341" s="6">
        <v>1326</v>
      </c>
      <c r="D1341" s="6">
        <v>304</v>
      </c>
      <c r="E1341" s="12">
        <v>80.3</v>
      </c>
      <c r="F1341" s="39">
        <f t="shared" si="960"/>
        <v>0.22222222222222143</v>
      </c>
      <c r="G1341" s="40">
        <f t="shared" si="961"/>
        <v>22.305555555555554</v>
      </c>
      <c r="H1341" s="41">
        <v>1242</v>
      </c>
      <c r="I1341" s="42">
        <v>158.38999999999999</v>
      </c>
      <c r="J1341" s="43">
        <f t="shared" si="962"/>
        <v>239.8928298148148</v>
      </c>
      <c r="K1341" s="44">
        <v>2.46</v>
      </c>
      <c r="L1341" s="45">
        <f t="shared" si="973"/>
        <v>275.99999999999903</v>
      </c>
      <c r="M1341" s="45">
        <f t="shared" si="963"/>
        <v>275.99999999999903</v>
      </c>
      <c r="N1341" s="46">
        <f t="shared" si="964"/>
        <v>674.28282981481379</v>
      </c>
      <c r="O1341" s="47">
        <f t="shared" si="978"/>
        <v>22162.799999999923</v>
      </c>
      <c r="P1341" s="47">
        <f t="shared" si="965"/>
        <v>0</v>
      </c>
      <c r="Q1341" s="47">
        <f t="shared" si="966"/>
        <v>22162.799999999923</v>
      </c>
      <c r="R1341" s="39">
        <f t="shared" si="970"/>
        <v>10533429.59999999</v>
      </c>
      <c r="S1341" s="50">
        <f t="shared" si="993"/>
        <v>9415351.8750000075</v>
      </c>
      <c r="T1341" s="49">
        <f t="shared" si="967"/>
        <v>0</v>
      </c>
      <c r="U1341" s="58">
        <f t="shared" si="979"/>
        <v>1491297583.481251</v>
      </c>
      <c r="V1341" s="39">
        <f t="shared" si="991"/>
        <v>0</v>
      </c>
      <c r="W1341" s="39">
        <f t="shared" si="968"/>
        <v>0</v>
      </c>
      <c r="X1341" s="39">
        <f t="shared" si="975"/>
        <v>0</v>
      </c>
    </row>
    <row r="1342" spans="2:24" x14ac:dyDescent="0.25">
      <c r="B1342" s="6" t="s">
        <v>60</v>
      </c>
      <c r="C1342" s="6">
        <v>1327</v>
      </c>
      <c r="D1342" s="6">
        <v>305</v>
      </c>
      <c r="E1342" s="12">
        <v>80.8</v>
      </c>
      <c r="F1342" s="39">
        <f t="shared" si="960"/>
        <v>9.7222222222222612E-2</v>
      </c>
      <c r="G1342" s="40">
        <f t="shared" si="961"/>
        <v>22.444444444444443</v>
      </c>
      <c r="H1342" s="41">
        <v>1242</v>
      </c>
      <c r="I1342" s="42">
        <v>158.38999999999999</v>
      </c>
      <c r="J1342" s="43">
        <f t="shared" si="962"/>
        <v>242.88958814814814</v>
      </c>
      <c r="K1342" s="44">
        <v>2.46</v>
      </c>
      <c r="L1342" s="45">
        <f t="shared" si="973"/>
        <v>120.75000000000048</v>
      </c>
      <c r="M1342" s="45">
        <f t="shared" si="963"/>
        <v>120.75000000000048</v>
      </c>
      <c r="N1342" s="46">
        <f t="shared" si="964"/>
        <v>522.0295881481486</v>
      </c>
      <c r="O1342" s="47">
        <f t="shared" si="978"/>
        <v>9756.6000000000386</v>
      </c>
      <c r="P1342" s="47">
        <f t="shared" si="965"/>
        <v>0</v>
      </c>
      <c r="Q1342" s="47">
        <f t="shared" si="966"/>
        <v>9756.6000000000386</v>
      </c>
      <c r="R1342" s="39">
        <f t="shared" si="970"/>
        <v>10543186.19999999</v>
      </c>
      <c r="S1342" s="50">
        <f t="shared" si="993"/>
        <v>9415351.8750000075</v>
      </c>
      <c r="T1342" s="49">
        <f t="shared" si="967"/>
        <v>0</v>
      </c>
      <c r="U1342" s="58">
        <f t="shared" si="979"/>
        <v>1491297583.481251</v>
      </c>
      <c r="V1342" s="39">
        <f t="shared" si="991"/>
        <v>0</v>
      </c>
      <c r="W1342" s="39">
        <f t="shared" si="968"/>
        <v>0</v>
      </c>
      <c r="X1342" s="39">
        <f t="shared" ref="X1342" si="998">W1342</f>
        <v>0</v>
      </c>
    </row>
    <row r="1343" spans="2:24" x14ac:dyDescent="0.25">
      <c r="B1343" s="6" t="s">
        <v>60</v>
      </c>
      <c r="C1343" s="6">
        <v>1328</v>
      </c>
      <c r="D1343" s="6">
        <v>306</v>
      </c>
      <c r="E1343" s="12">
        <v>81</v>
      </c>
      <c r="F1343" s="39">
        <f t="shared" si="960"/>
        <v>2.7777777777778172E-2</v>
      </c>
      <c r="G1343" s="40">
        <f t="shared" si="961"/>
        <v>22.5</v>
      </c>
      <c r="H1343" s="41">
        <v>1242</v>
      </c>
      <c r="I1343" s="42">
        <v>158.38999999999999</v>
      </c>
      <c r="J1343" s="43">
        <f t="shared" si="962"/>
        <v>244.09350000000001</v>
      </c>
      <c r="K1343" s="44">
        <v>2.46</v>
      </c>
      <c r="L1343" s="45">
        <f t="shared" si="973"/>
        <v>34.50000000000049</v>
      </c>
      <c r="M1343" s="45">
        <f t="shared" si="963"/>
        <v>34.50000000000049</v>
      </c>
      <c r="N1343" s="46">
        <f t="shared" si="964"/>
        <v>436.9835000000005</v>
      </c>
      <c r="O1343" s="47">
        <f t="shared" si="978"/>
        <v>2794.5000000000396</v>
      </c>
      <c r="P1343" s="47">
        <f t="shared" si="965"/>
        <v>0</v>
      </c>
      <c r="Q1343" s="47">
        <f t="shared" si="966"/>
        <v>2794.5000000000396</v>
      </c>
      <c r="R1343" s="39">
        <f t="shared" si="970"/>
        <v>10545980.69999999</v>
      </c>
      <c r="S1343" s="50">
        <f t="shared" si="993"/>
        <v>9415351.8750000075</v>
      </c>
      <c r="T1343" s="49">
        <f t="shared" si="967"/>
        <v>0</v>
      </c>
      <c r="U1343" s="58">
        <f t="shared" si="979"/>
        <v>1491297583.481251</v>
      </c>
      <c r="V1343" s="39">
        <f t="shared" si="991"/>
        <v>0</v>
      </c>
      <c r="W1343" s="39">
        <f t="shared" si="968"/>
        <v>0</v>
      </c>
      <c r="X1343" s="39">
        <f t="shared" ref="X1343" si="999">W1343+X1342</f>
        <v>0</v>
      </c>
    </row>
    <row r="1344" spans="2:24" x14ac:dyDescent="0.25">
      <c r="B1344" s="6" t="s">
        <v>60</v>
      </c>
      <c r="C1344" s="6">
        <v>1329</v>
      </c>
      <c r="D1344" s="6">
        <v>307</v>
      </c>
      <c r="E1344" s="12">
        <v>81</v>
      </c>
      <c r="F1344" s="39">
        <f t="shared" si="960"/>
        <v>0</v>
      </c>
      <c r="G1344" s="40">
        <f t="shared" si="961"/>
        <v>22.5</v>
      </c>
      <c r="H1344" s="41">
        <v>1242</v>
      </c>
      <c r="I1344" s="42">
        <v>158.38999999999999</v>
      </c>
      <c r="J1344" s="43">
        <f t="shared" si="962"/>
        <v>244.09350000000001</v>
      </c>
      <c r="K1344" s="44">
        <v>2.46</v>
      </c>
      <c r="L1344" s="45">
        <f t="shared" si="973"/>
        <v>0</v>
      </c>
      <c r="M1344" s="45">
        <f t="shared" si="963"/>
        <v>0</v>
      </c>
      <c r="N1344" s="46">
        <f t="shared" si="964"/>
        <v>402.48349999999999</v>
      </c>
      <c r="O1344" s="47">
        <f t="shared" si="978"/>
        <v>0</v>
      </c>
      <c r="P1344" s="47">
        <f t="shared" si="965"/>
        <v>0</v>
      </c>
      <c r="Q1344" s="47">
        <f t="shared" si="966"/>
        <v>0</v>
      </c>
      <c r="R1344" s="39">
        <f t="shared" si="970"/>
        <v>10545980.69999999</v>
      </c>
      <c r="S1344" s="50">
        <f t="shared" si="993"/>
        <v>9415351.8750000075</v>
      </c>
      <c r="T1344" s="49">
        <f t="shared" si="967"/>
        <v>0</v>
      </c>
      <c r="U1344" s="58">
        <f t="shared" si="979"/>
        <v>1491297583.481251</v>
      </c>
      <c r="V1344" s="39">
        <f t="shared" si="991"/>
        <v>0</v>
      </c>
      <c r="W1344" s="39">
        <f t="shared" si="968"/>
        <v>0</v>
      </c>
      <c r="X1344" s="39">
        <f t="shared" si="975"/>
        <v>0</v>
      </c>
    </row>
    <row r="1345" spans="2:24" x14ac:dyDescent="0.25">
      <c r="B1345" s="6" t="s">
        <v>60</v>
      </c>
      <c r="C1345" s="6">
        <v>1330</v>
      </c>
      <c r="D1345" s="6">
        <v>308</v>
      </c>
      <c r="E1345" s="12">
        <v>81</v>
      </c>
      <c r="F1345" s="39">
        <f t="shared" si="960"/>
        <v>0</v>
      </c>
      <c r="G1345" s="40">
        <f t="shared" si="961"/>
        <v>22.5</v>
      </c>
      <c r="H1345" s="41">
        <v>1242</v>
      </c>
      <c r="I1345" s="42">
        <v>158.38999999999999</v>
      </c>
      <c r="J1345" s="43">
        <f t="shared" si="962"/>
        <v>244.09350000000001</v>
      </c>
      <c r="K1345" s="44">
        <v>2.46</v>
      </c>
      <c r="L1345" s="45">
        <f t="shared" si="973"/>
        <v>0</v>
      </c>
      <c r="M1345" s="45">
        <f t="shared" si="963"/>
        <v>0</v>
      </c>
      <c r="N1345" s="46">
        <f t="shared" si="964"/>
        <v>402.48349999999999</v>
      </c>
      <c r="O1345" s="47">
        <f t="shared" si="978"/>
        <v>0</v>
      </c>
      <c r="P1345" s="47">
        <f t="shared" si="965"/>
        <v>0</v>
      </c>
      <c r="Q1345" s="47">
        <f t="shared" si="966"/>
        <v>0</v>
      </c>
      <c r="R1345" s="39">
        <f t="shared" si="970"/>
        <v>10545980.69999999</v>
      </c>
      <c r="S1345" s="50">
        <f t="shared" si="993"/>
        <v>9415351.8750000075</v>
      </c>
      <c r="T1345" s="49">
        <f t="shared" si="967"/>
        <v>0</v>
      </c>
      <c r="U1345" s="58">
        <f t="shared" si="979"/>
        <v>1491297583.481251</v>
      </c>
      <c r="V1345" s="39">
        <f t="shared" si="991"/>
        <v>0</v>
      </c>
      <c r="W1345" s="39">
        <f t="shared" si="968"/>
        <v>0</v>
      </c>
      <c r="X1345" s="39">
        <f t="shared" si="975"/>
        <v>0</v>
      </c>
    </row>
    <row r="1346" spans="2:24" x14ac:dyDescent="0.25">
      <c r="B1346" s="6" t="s">
        <v>60</v>
      </c>
      <c r="C1346" s="6">
        <v>1331</v>
      </c>
      <c r="D1346" s="6">
        <v>309</v>
      </c>
      <c r="E1346" s="12">
        <v>81</v>
      </c>
      <c r="F1346" s="39">
        <f t="shared" si="960"/>
        <v>0</v>
      </c>
      <c r="G1346" s="40">
        <f t="shared" si="961"/>
        <v>22.5</v>
      </c>
      <c r="H1346" s="41">
        <v>1242</v>
      </c>
      <c r="I1346" s="42">
        <v>158.38999999999999</v>
      </c>
      <c r="J1346" s="43">
        <f t="shared" si="962"/>
        <v>244.09350000000001</v>
      </c>
      <c r="K1346" s="44">
        <v>2.46</v>
      </c>
      <c r="L1346" s="45">
        <f t="shared" si="973"/>
        <v>0</v>
      </c>
      <c r="M1346" s="45">
        <f t="shared" si="963"/>
        <v>0</v>
      </c>
      <c r="N1346" s="46">
        <f t="shared" si="964"/>
        <v>402.48349999999999</v>
      </c>
      <c r="O1346" s="47">
        <f t="shared" si="978"/>
        <v>0</v>
      </c>
      <c r="P1346" s="47">
        <f t="shared" si="965"/>
        <v>0</v>
      </c>
      <c r="Q1346" s="47">
        <f t="shared" si="966"/>
        <v>0</v>
      </c>
      <c r="R1346" s="39">
        <f t="shared" si="970"/>
        <v>10545980.69999999</v>
      </c>
      <c r="S1346" s="50">
        <f t="shared" si="993"/>
        <v>9415351.8750000075</v>
      </c>
      <c r="T1346" s="49">
        <f t="shared" si="967"/>
        <v>0</v>
      </c>
      <c r="U1346" s="58">
        <f t="shared" si="979"/>
        <v>1491297583.481251</v>
      </c>
      <c r="V1346" s="39">
        <f t="shared" si="991"/>
        <v>0</v>
      </c>
      <c r="W1346" s="39">
        <f t="shared" si="968"/>
        <v>0</v>
      </c>
      <c r="X1346" s="39">
        <f t="shared" ref="X1346" si="1000">W1346</f>
        <v>0</v>
      </c>
    </row>
    <row r="1347" spans="2:24" x14ac:dyDescent="0.25">
      <c r="B1347" s="6" t="s">
        <v>60</v>
      </c>
      <c r="C1347" s="6">
        <v>1332</v>
      </c>
      <c r="D1347" s="6">
        <v>310</v>
      </c>
      <c r="E1347" s="12">
        <v>81</v>
      </c>
      <c r="F1347" s="39">
        <f t="shared" si="960"/>
        <v>-1.3888888888888099E-2</v>
      </c>
      <c r="G1347" s="40">
        <f t="shared" si="961"/>
        <v>22.5</v>
      </c>
      <c r="H1347" s="41">
        <v>1242</v>
      </c>
      <c r="I1347" s="42">
        <v>158.38999999999999</v>
      </c>
      <c r="J1347" s="43">
        <f t="shared" si="962"/>
        <v>244.09350000000001</v>
      </c>
      <c r="K1347" s="44">
        <v>2.46</v>
      </c>
      <c r="L1347" s="45">
        <f t="shared" si="973"/>
        <v>-17.249999999999019</v>
      </c>
      <c r="M1347" s="45">
        <f t="shared" si="963"/>
        <v>-17.249999999999019</v>
      </c>
      <c r="N1347" s="46">
        <f t="shared" si="964"/>
        <v>385.23350000000096</v>
      </c>
      <c r="O1347" s="47">
        <f t="shared" si="978"/>
        <v>-1397.2499999999206</v>
      </c>
      <c r="P1347" s="47">
        <f t="shared" si="965"/>
        <v>1397.2499999999206</v>
      </c>
      <c r="Q1347" s="47">
        <f t="shared" si="966"/>
        <v>0</v>
      </c>
      <c r="R1347" s="39">
        <f t="shared" si="970"/>
        <v>10545980.69999999</v>
      </c>
      <c r="S1347" s="50">
        <f t="shared" si="993"/>
        <v>9416749.1250000075</v>
      </c>
      <c r="T1347" s="49">
        <f t="shared" si="967"/>
        <v>1397.2499999999206</v>
      </c>
      <c r="U1347" s="58">
        <f t="shared" si="979"/>
        <v>1491518893.908751</v>
      </c>
      <c r="V1347" s="39">
        <f t="shared" si="991"/>
        <v>1131.7724999999357</v>
      </c>
      <c r="W1347" s="39">
        <f t="shared" si="968"/>
        <v>1131.7724999999357</v>
      </c>
      <c r="X1347" s="39">
        <f t="shared" ref="X1347" si="1001">W1347+X1346</f>
        <v>1131.7724999999357</v>
      </c>
    </row>
    <row r="1348" spans="2:24" x14ac:dyDescent="0.25">
      <c r="B1348" s="6" t="s">
        <v>60</v>
      </c>
      <c r="C1348" s="6">
        <v>1333</v>
      </c>
      <c r="D1348" s="6">
        <v>311</v>
      </c>
      <c r="E1348" s="12">
        <v>80.900000000000006</v>
      </c>
      <c r="F1348" s="39">
        <f t="shared" si="960"/>
        <v>-5.5555555555556344E-2</v>
      </c>
      <c r="G1348" s="40">
        <f t="shared" si="961"/>
        <v>22.472222222222225</v>
      </c>
      <c r="H1348" s="41">
        <v>1242</v>
      </c>
      <c r="I1348" s="42">
        <v>158.38999999999999</v>
      </c>
      <c r="J1348" s="43">
        <f t="shared" si="962"/>
        <v>243.4911720370371</v>
      </c>
      <c r="K1348" s="44">
        <v>2.46</v>
      </c>
      <c r="L1348" s="45">
        <f t="shared" si="973"/>
        <v>-69.000000000000981</v>
      </c>
      <c r="M1348" s="45">
        <f t="shared" si="963"/>
        <v>-69.000000000000981</v>
      </c>
      <c r="N1348" s="46">
        <f t="shared" si="964"/>
        <v>332.88117203703615</v>
      </c>
      <c r="O1348" s="47">
        <f t="shared" si="978"/>
        <v>-5582.1000000000795</v>
      </c>
      <c r="P1348" s="47">
        <f t="shared" si="965"/>
        <v>5582.1000000000795</v>
      </c>
      <c r="Q1348" s="47">
        <f t="shared" si="966"/>
        <v>0</v>
      </c>
      <c r="R1348" s="39">
        <f t="shared" si="970"/>
        <v>10545980.69999999</v>
      </c>
      <c r="S1348" s="50">
        <f t="shared" si="993"/>
        <v>9422331.2250000071</v>
      </c>
      <c r="T1348" s="49">
        <f t="shared" si="967"/>
        <v>5582.1000000000795</v>
      </c>
      <c r="U1348" s="58">
        <f t="shared" si="979"/>
        <v>1492403042.727751</v>
      </c>
      <c r="V1348" s="39">
        <f t="shared" si="991"/>
        <v>4521.5010000000648</v>
      </c>
      <c r="W1348" s="39">
        <f t="shared" si="968"/>
        <v>4521.5010000000648</v>
      </c>
      <c r="X1348" s="39">
        <f t="shared" si="975"/>
        <v>5653.2735000000002</v>
      </c>
    </row>
    <row r="1349" spans="2:24" x14ac:dyDescent="0.25">
      <c r="B1349" s="6" t="s">
        <v>60</v>
      </c>
      <c r="C1349" s="6">
        <v>1334</v>
      </c>
      <c r="D1349" s="6">
        <v>312</v>
      </c>
      <c r="E1349" s="12">
        <v>80.599999999999994</v>
      </c>
      <c r="F1349" s="39">
        <f t="shared" si="960"/>
        <v>-8.3333333333334522E-2</v>
      </c>
      <c r="G1349" s="40">
        <f t="shared" si="961"/>
        <v>22.388888888888886</v>
      </c>
      <c r="H1349" s="41">
        <v>1242</v>
      </c>
      <c r="I1349" s="42">
        <v>158.38999999999999</v>
      </c>
      <c r="J1349" s="43">
        <f t="shared" si="962"/>
        <v>241.68865259259252</v>
      </c>
      <c r="K1349" s="44">
        <v>2.46</v>
      </c>
      <c r="L1349" s="45">
        <f t="shared" si="973"/>
        <v>-103.50000000000148</v>
      </c>
      <c r="M1349" s="45">
        <f t="shared" si="963"/>
        <v>-103.50000000000148</v>
      </c>
      <c r="N1349" s="46">
        <f t="shared" si="964"/>
        <v>296.57865259259103</v>
      </c>
      <c r="O1349" s="47">
        <f t="shared" si="978"/>
        <v>-8342.1000000001186</v>
      </c>
      <c r="P1349" s="47">
        <f t="shared" si="965"/>
        <v>8342.1000000001186</v>
      </c>
      <c r="Q1349" s="47">
        <f t="shared" si="966"/>
        <v>0</v>
      </c>
      <c r="R1349" s="39">
        <f t="shared" si="970"/>
        <v>10545980.69999999</v>
      </c>
      <c r="S1349" s="50">
        <f t="shared" si="993"/>
        <v>9430673.3250000067</v>
      </c>
      <c r="T1349" s="49">
        <f t="shared" si="967"/>
        <v>8342.1000000001186</v>
      </c>
      <c r="U1349" s="58">
        <f t="shared" si="979"/>
        <v>1493724347.9467509</v>
      </c>
      <c r="V1349" s="39">
        <f t="shared" si="991"/>
        <v>6757.1010000000961</v>
      </c>
      <c r="W1349" s="39">
        <f t="shared" si="968"/>
        <v>6757.1010000000961</v>
      </c>
      <c r="X1349" s="39">
        <f t="shared" si="975"/>
        <v>12410.374500000096</v>
      </c>
    </row>
    <row r="1350" spans="2:24" x14ac:dyDescent="0.25">
      <c r="B1350" s="6" t="s">
        <v>60</v>
      </c>
      <c r="C1350" s="6">
        <v>1335</v>
      </c>
      <c r="D1350" s="6">
        <v>313</v>
      </c>
      <c r="E1350" s="12">
        <v>80.3</v>
      </c>
      <c r="F1350" s="39">
        <f t="shared" si="960"/>
        <v>-8.3333333333332538E-2</v>
      </c>
      <c r="G1350" s="40">
        <f t="shared" si="961"/>
        <v>22.305555555555554</v>
      </c>
      <c r="H1350" s="41">
        <v>1242</v>
      </c>
      <c r="I1350" s="42">
        <v>158.38999999999999</v>
      </c>
      <c r="J1350" s="43">
        <f t="shared" si="962"/>
        <v>239.8928298148148</v>
      </c>
      <c r="K1350" s="44">
        <v>2.46</v>
      </c>
      <c r="L1350" s="45">
        <f t="shared" si="973"/>
        <v>-103.49999999999901</v>
      </c>
      <c r="M1350" s="45">
        <f t="shared" si="963"/>
        <v>-103.49999999999901</v>
      </c>
      <c r="N1350" s="46">
        <f t="shared" si="964"/>
        <v>294.78282981481584</v>
      </c>
      <c r="O1350" s="47">
        <f t="shared" si="978"/>
        <v>-8311.0499999999192</v>
      </c>
      <c r="P1350" s="47">
        <f t="shared" si="965"/>
        <v>8311.0499999999192</v>
      </c>
      <c r="Q1350" s="47">
        <f t="shared" si="966"/>
        <v>0</v>
      </c>
      <c r="R1350" s="39">
        <f t="shared" si="970"/>
        <v>10545980.69999999</v>
      </c>
      <c r="S1350" s="50">
        <f t="shared" si="993"/>
        <v>9438984.3750000075</v>
      </c>
      <c r="T1350" s="49">
        <f t="shared" si="967"/>
        <v>8311.0499999999192</v>
      </c>
      <c r="U1350" s="58">
        <f t="shared" si="979"/>
        <v>1495040735.156251</v>
      </c>
      <c r="V1350" s="39">
        <f t="shared" si="991"/>
        <v>6731.9504999999353</v>
      </c>
      <c r="W1350" s="39">
        <f t="shared" si="968"/>
        <v>6731.9504999999353</v>
      </c>
      <c r="X1350" s="39">
        <f t="shared" ref="X1350" si="1002">W1350</f>
        <v>6731.9504999999353</v>
      </c>
    </row>
    <row r="1351" spans="2:24" x14ac:dyDescent="0.25">
      <c r="B1351" s="6" t="s">
        <v>60</v>
      </c>
      <c r="C1351" s="6">
        <v>1336</v>
      </c>
      <c r="D1351" s="6">
        <v>314</v>
      </c>
      <c r="E1351" s="12">
        <v>80</v>
      </c>
      <c r="F1351" s="39">
        <f t="shared" si="960"/>
        <v>-5.5555555555554373E-2</v>
      </c>
      <c r="G1351" s="40">
        <f t="shared" si="961"/>
        <v>22.222222222222221</v>
      </c>
      <c r="H1351" s="41">
        <v>1242</v>
      </c>
      <c r="I1351" s="42">
        <v>158.38999999999999</v>
      </c>
      <c r="J1351" s="43">
        <f t="shared" si="962"/>
        <v>238.1037037037037</v>
      </c>
      <c r="K1351" s="44">
        <v>2.46</v>
      </c>
      <c r="L1351" s="45">
        <f t="shared" si="973"/>
        <v>-68.999999999998536</v>
      </c>
      <c r="M1351" s="45">
        <f t="shared" si="963"/>
        <v>-68.999999999998536</v>
      </c>
      <c r="N1351" s="46">
        <f t="shared" si="964"/>
        <v>327.49370370370514</v>
      </c>
      <c r="O1351" s="47">
        <f t="shared" si="978"/>
        <v>-5519.9999999998827</v>
      </c>
      <c r="P1351" s="47">
        <f t="shared" si="965"/>
        <v>5519.9999999998827</v>
      </c>
      <c r="Q1351" s="47">
        <f t="shared" si="966"/>
        <v>0</v>
      </c>
      <c r="R1351" s="39">
        <f t="shared" si="970"/>
        <v>10545980.69999999</v>
      </c>
      <c r="S1351" s="50">
        <f t="shared" si="993"/>
        <v>9444504.3750000075</v>
      </c>
      <c r="T1351" s="49">
        <f t="shared" si="967"/>
        <v>5519.9999999998827</v>
      </c>
      <c r="U1351" s="58">
        <f t="shared" si="979"/>
        <v>1495915047.9562511</v>
      </c>
      <c r="V1351" s="39">
        <f t="shared" si="991"/>
        <v>4471.1999999999052</v>
      </c>
      <c r="W1351" s="39">
        <f t="shared" si="968"/>
        <v>4471.1999999999052</v>
      </c>
      <c r="X1351" s="39">
        <f t="shared" ref="X1351" si="1003">W1351+X1350</f>
        <v>11203.15049999984</v>
      </c>
    </row>
    <row r="1352" spans="2:24" x14ac:dyDescent="0.25">
      <c r="B1352" s="6" t="s">
        <v>60</v>
      </c>
      <c r="C1352" s="6">
        <v>1337</v>
      </c>
      <c r="D1352" s="6">
        <v>315</v>
      </c>
      <c r="E1352" s="12">
        <v>79.900000000000006</v>
      </c>
      <c r="F1352" s="39">
        <f t="shared" si="960"/>
        <v>-2.7777777777778172E-2</v>
      </c>
      <c r="G1352" s="40">
        <f t="shared" si="961"/>
        <v>22.194444444444446</v>
      </c>
      <c r="H1352" s="41">
        <v>1242</v>
      </c>
      <c r="I1352" s="42">
        <v>158.38999999999999</v>
      </c>
      <c r="J1352" s="43">
        <f t="shared" si="962"/>
        <v>237.50881648148155</v>
      </c>
      <c r="K1352" s="44">
        <v>2.46</v>
      </c>
      <c r="L1352" s="45">
        <f t="shared" si="973"/>
        <v>-34.50000000000049</v>
      </c>
      <c r="M1352" s="45">
        <f t="shared" si="963"/>
        <v>-34.50000000000049</v>
      </c>
      <c r="N1352" s="46">
        <f t="shared" si="964"/>
        <v>361.39881648148099</v>
      </c>
      <c r="O1352" s="47">
        <f t="shared" si="978"/>
        <v>-2756.5500000000393</v>
      </c>
      <c r="P1352" s="47">
        <f t="shared" si="965"/>
        <v>2756.5500000000393</v>
      </c>
      <c r="Q1352" s="47">
        <f t="shared" si="966"/>
        <v>0</v>
      </c>
      <c r="R1352" s="39">
        <f t="shared" si="970"/>
        <v>10545980.69999999</v>
      </c>
      <c r="S1352" s="50">
        <f t="shared" si="993"/>
        <v>9447260.9250000082</v>
      </c>
      <c r="T1352" s="49">
        <f t="shared" si="967"/>
        <v>2756.5500000000393</v>
      </c>
      <c r="U1352" s="58">
        <f t="shared" si="979"/>
        <v>1496351657.9107511</v>
      </c>
      <c r="V1352" s="39">
        <f t="shared" si="991"/>
        <v>2232.8055000000318</v>
      </c>
      <c r="W1352" s="39">
        <f t="shared" si="968"/>
        <v>2232.8055000000318</v>
      </c>
      <c r="X1352" s="39">
        <f t="shared" si="975"/>
        <v>13435.955999999871</v>
      </c>
    </row>
    <row r="1353" spans="2:24" x14ac:dyDescent="0.25">
      <c r="B1353" s="6" t="s">
        <v>60</v>
      </c>
      <c r="C1353" s="6">
        <v>1338</v>
      </c>
      <c r="D1353" s="6">
        <v>316</v>
      </c>
      <c r="E1353" s="12">
        <v>79.8</v>
      </c>
      <c r="F1353" s="39">
        <f t="shared" si="960"/>
        <v>-1.3888888888890073E-2</v>
      </c>
      <c r="G1353" s="40">
        <f t="shared" si="961"/>
        <v>22.166666666666664</v>
      </c>
      <c r="H1353" s="41">
        <v>1242</v>
      </c>
      <c r="I1353" s="42">
        <v>158.38999999999999</v>
      </c>
      <c r="J1353" s="43">
        <f t="shared" si="962"/>
        <v>236.9146733333333</v>
      </c>
      <c r="K1353" s="44">
        <v>2.46</v>
      </c>
      <c r="L1353" s="45">
        <f t="shared" si="973"/>
        <v>-17.250000000001471</v>
      </c>
      <c r="M1353" s="45">
        <f t="shared" si="963"/>
        <v>-17.250000000001471</v>
      </c>
      <c r="N1353" s="46">
        <f t="shared" si="964"/>
        <v>378.05467333333183</v>
      </c>
      <c r="O1353" s="47">
        <f t="shared" si="978"/>
        <v>-1376.5500000001173</v>
      </c>
      <c r="P1353" s="47">
        <f t="shared" si="965"/>
        <v>1376.5500000001173</v>
      </c>
      <c r="Q1353" s="47">
        <f t="shared" si="966"/>
        <v>0</v>
      </c>
      <c r="R1353" s="39">
        <f t="shared" si="970"/>
        <v>10545980.69999999</v>
      </c>
      <c r="S1353" s="50">
        <f t="shared" si="993"/>
        <v>9448637.4750000089</v>
      </c>
      <c r="T1353" s="49">
        <f t="shared" si="967"/>
        <v>1376.5500000001173</v>
      </c>
      <c r="U1353" s="58">
        <f t="shared" si="979"/>
        <v>1496569689.6652513</v>
      </c>
      <c r="V1353" s="39">
        <f t="shared" si="991"/>
        <v>1115.005500000095</v>
      </c>
      <c r="W1353" s="39">
        <f t="shared" si="968"/>
        <v>1115.005500000095</v>
      </c>
      <c r="X1353" s="39">
        <f t="shared" si="975"/>
        <v>14550.961499999967</v>
      </c>
    </row>
    <row r="1354" spans="2:24" x14ac:dyDescent="0.25">
      <c r="B1354" s="6" t="s">
        <v>60</v>
      </c>
      <c r="C1354" s="6">
        <v>1339</v>
      </c>
      <c r="D1354" s="6">
        <v>317</v>
      </c>
      <c r="E1354" s="12">
        <v>79.8</v>
      </c>
      <c r="F1354" s="39">
        <f t="shared" si="960"/>
        <v>0</v>
      </c>
      <c r="G1354" s="40">
        <f t="shared" si="961"/>
        <v>22.166666666666664</v>
      </c>
      <c r="H1354" s="41">
        <v>1242</v>
      </c>
      <c r="I1354" s="42">
        <v>158.38999999999999</v>
      </c>
      <c r="J1354" s="43">
        <f t="shared" si="962"/>
        <v>236.9146733333333</v>
      </c>
      <c r="K1354" s="44">
        <v>2.46</v>
      </c>
      <c r="L1354" s="45">
        <f t="shared" si="973"/>
        <v>0</v>
      </c>
      <c r="M1354" s="45">
        <f t="shared" si="963"/>
        <v>0</v>
      </c>
      <c r="N1354" s="46">
        <f t="shared" si="964"/>
        <v>395.30467333333331</v>
      </c>
      <c r="O1354" s="47">
        <f t="shared" si="978"/>
        <v>0</v>
      </c>
      <c r="P1354" s="47">
        <f t="shared" si="965"/>
        <v>0</v>
      </c>
      <c r="Q1354" s="47">
        <f t="shared" si="966"/>
        <v>0</v>
      </c>
      <c r="R1354" s="39">
        <f t="shared" si="970"/>
        <v>10545980.69999999</v>
      </c>
      <c r="S1354" s="50">
        <f t="shared" si="993"/>
        <v>9448637.4750000089</v>
      </c>
      <c r="T1354" s="49">
        <f t="shared" si="967"/>
        <v>0</v>
      </c>
      <c r="U1354" s="58">
        <f t="shared" si="979"/>
        <v>1496569689.6652513</v>
      </c>
      <c r="V1354" s="39">
        <f t="shared" si="991"/>
        <v>0</v>
      </c>
      <c r="W1354" s="39">
        <f t="shared" si="968"/>
        <v>0</v>
      </c>
      <c r="X1354" s="39">
        <f t="shared" ref="X1354" si="1004">W1354</f>
        <v>0</v>
      </c>
    </row>
    <row r="1355" spans="2:24" x14ac:dyDescent="0.25">
      <c r="B1355" s="6" t="s">
        <v>60</v>
      </c>
      <c r="C1355" s="6">
        <v>1340</v>
      </c>
      <c r="D1355" s="6">
        <v>318</v>
      </c>
      <c r="E1355" s="12">
        <v>79.8</v>
      </c>
      <c r="F1355" s="39">
        <f t="shared" si="960"/>
        <v>1.3888888888890073E-2</v>
      </c>
      <c r="G1355" s="40">
        <f t="shared" si="961"/>
        <v>22.166666666666664</v>
      </c>
      <c r="H1355" s="41">
        <v>1242</v>
      </c>
      <c r="I1355" s="42">
        <v>158.38999999999999</v>
      </c>
      <c r="J1355" s="43">
        <f t="shared" si="962"/>
        <v>236.9146733333333</v>
      </c>
      <c r="K1355" s="44">
        <v>2.46</v>
      </c>
      <c r="L1355" s="45">
        <f t="shared" si="973"/>
        <v>17.250000000001471</v>
      </c>
      <c r="M1355" s="45">
        <f t="shared" si="963"/>
        <v>17.250000000001471</v>
      </c>
      <c r="N1355" s="46">
        <f t="shared" si="964"/>
        <v>412.55467333333479</v>
      </c>
      <c r="O1355" s="47">
        <f t="shared" si="978"/>
        <v>1376.5500000001173</v>
      </c>
      <c r="P1355" s="47">
        <f t="shared" si="965"/>
        <v>0</v>
      </c>
      <c r="Q1355" s="47">
        <f t="shared" si="966"/>
        <v>1376.5500000001173</v>
      </c>
      <c r="R1355" s="39">
        <f t="shared" si="970"/>
        <v>10547357.249999991</v>
      </c>
      <c r="S1355" s="50">
        <f t="shared" si="993"/>
        <v>9448637.4750000089</v>
      </c>
      <c r="T1355" s="49">
        <f t="shared" si="967"/>
        <v>0</v>
      </c>
      <c r="U1355" s="58">
        <f t="shared" si="979"/>
        <v>1496569689.6652513</v>
      </c>
      <c r="V1355" s="39">
        <f t="shared" si="991"/>
        <v>0</v>
      </c>
      <c r="W1355" s="39">
        <f t="shared" si="968"/>
        <v>0</v>
      </c>
      <c r="X1355" s="39">
        <f t="shared" ref="X1355" si="1005">W1355+X1354</f>
        <v>0</v>
      </c>
    </row>
    <row r="1356" spans="2:24" x14ac:dyDescent="0.25">
      <c r="B1356" s="6" t="s">
        <v>60</v>
      </c>
      <c r="C1356" s="6">
        <v>1341</v>
      </c>
      <c r="D1356" s="6">
        <v>319</v>
      </c>
      <c r="E1356" s="12">
        <v>79.900000000000006</v>
      </c>
      <c r="F1356" s="39">
        <f t="shared" si="960"/>
        <v>2.7777777777778172E-2</v>
      </c>
      <c r="G1356" s="40">
        <f t="shared" si="961"/>
        <v>22.194444444444446</v>
      </c>
      <c r="H1356" s="41">
        <v>1242</v>
      </c>
      <c r="I1356" s="42">
        <v>158.38999999999999</v>
      </c>
      <c r="J1356" s="43">
        <f t="shared" si="962"/>
        <v>237.50881648148155</v>
      </c>
      <c r="K1356" s="44">
        <v>2.46</v>
      </c>
      <c r="L1356" s="45">
        <f t="shared" si="973"/>
        <v>34.50000000000049</v>
      </c>
      <c r="M1356" s="45">
        <f t="shared" si="963"/>
        <v>34.50000000000049</v>
      </c>
      <c r="N1356" s="46">
        <f t="shared" si="964"/>
        <v>430.39881648148202</v>
      </c>
      <c r="O1356" s="47">
        <f t="shared" si="978"/>
        <v>2756.5500000000393</v>
      </c>
      <c r="P1356" s="47">
        <f t="shared" si="965"/>
        <v>0</v>
      </c>
      <c r="Q1356" s="47">
        <f t="shared" si="966"/>
        <v>2756.5500000000393</v>
      </c>
      <c r="R1356" s="39">
        <f t="shared" si="970"/>
        <v>10550113.799999991</v>
      </c>
      <c r="S1356" s="50">
        <f t="shared" si="993"/>
        <v>9448637.4750000089</v>
      </c>
      <c r="T1356" s="49">
        <f t="shared" si="967"/>
        <v>0</v>
      </c>
      <c r="U1356" s="58">
        <f t="shared" si="979"/>
        <v>1496569689.6652513</v>
      </c>
      <c r="V1356" s="39">
        <f t="shared" si="991"/>
        <v>0</v>
      </c>
      <c r="W1356" s="39">
        <f t="shared" si="968"/>
        <v>0</v>
      </c>
      <c r="X1356" s="39">
        <f t="shared" si="975"/>
        <v>0</v>
      </c>
    </row>
    <row r="1357" spans="2:24" x14ac:dyDescent="0.25">
      <c r="B1357" s="6" t="s">
        <v>60</v>
      </c>
      <c r="C1357" s="6">
        <v>1342</v>
      </c>
      <c r="D1357" s="6">
        <v>320</v>
      </c>
      <c r="E1357" s="12">
        <v>80</v>
      </c>
      <c r="F1357" s="39">
        <f t="shared" si="960"/>
        <v>6.9444444444444448E-2</v>
      </c>
      <c r="G1357" s="40">
        <f t="shared" si="961"/>
        <v>22.222222222222221</v>
      </c>
      <c r="H1357" s="41">
        <v>1242</v>
      </c>
      <c r="I1357" s="42">
        <v>158.38999999999999</v>
      </c>
      <c r="J1357" s="43">
        <f t="shared" si="962"/>
        <v>238.1037037037037</v>
      </c>
      <c r="K1357" s="44">
        <v>2.46</v>
      </c>
      <c r="L1357" s="45">
        <f t="shared" si="973"/>
        <v>86.25</v>
      </c>
      <c r="M1357" s="45">
        <f t="shared" si="963"/>
        <v>86.25</v>
      </c>
      <c r="N1357" s="46">
        <f t="shared" si="964"/>
        <v>482.74370370370366</v>
      </c>
      <c r="O1357" s="47">
        <f t="shared" si="978"/>
        <v>6900</v>
      </c>
      <c r="P1357" s="47">
        <f t="shared" si="965"/>
        <v>0</v>
      </c>
      <c r="Q1357" s="47">
        <f t="shared" si="966"/>
        <v>6900</v>
      </c>
      <c r="R1357" s="39">
        <f t="shared" si="970"/>
        <v>10557013.799999991</v>
      </c>
      <c r="S1357" s="50">
        <f t="shared" si="993"/>
        <v>9448637.4750000089</v>
      </c>
      <c r="T1357" s="49">
        <f t="shared" si="967"/>
        <v>0</v>
      </c>
      <c r="U1357" s="58">
        <f t="shared" si="979"/>
        <v>1496569689.6652513</v>
      </c>
      <c r="V1357" s="39">
        <f t="shared" si="991"/>
        <v>0</v>
      </c>
      <c r="W1357" s="39">
        <f t="shared" si="968"/>
        <v>0</v>
      </c>
      <c r="X1357" s="39">
        <f t="shared" si="975"/>
        <v>0</v>
      </c>
    </row>
    <row r="1358" spans="2:24" x14ac:dyDescent="0.25">
      <c r="B1358" s="6" t="s">
        <v>60</v>
      </c>
      <c r="C1358" s="6">
        <v>1343</v>
      </c>
      <c r="D1358" s="6">
        <v>321</v>
      </c>
      <c r="E1358" s="12">
        <v>80.400000000000006</v>
      </c>
      <c r="F1358" s="39">
        <f t="shared" si="960"/>
        <v>0.11111111111111072</v>
      </c>
      <c r="G1358" s="40">
        <f t="shared" si="961"/>
        <v>22.333333333333336</v>
      </c>
      <c r="H1358" s="41">
        <v>1242</v>
      </c>
      <c r="I1358" s="42">
        <v>158.38999999999999</v>
      </c>
      <c r="J1358" s="43">
        <f t="shared" si="962"/>
        <v>240.49069333333341</v>
      </c>
      <c r="K1358" s="44">
        <v>2.46</v>
      </c>
      <c r="L1358" s="45">
        <f t="shared" si="973"/>
        <v>137.99999999999952</v>
      </c>
      <c r="M1358" s="45">
        <f t="shared" si="963"/>
        <v>137.99999999999952</v>
      </c>
      <c r="N1358" s="46">
        <f t="shared" si="964"/>
        <v>536.88069333333294</v>
      </c>
      <c r="O1358" s="47">
        <f t="shared" si="978"/>
        <v>11095.199999999963</v>
      </c>
      <c r="P1358" s="47">
        <f t="shared" si="965"/>
        <v>0</v>
      </c>
      <c r="Q1358" s="47">
        <f t="shared" si="966"/>
        <v>11095.199999999963</v>
      </c>
      <c r="R1358" s="39">
        <f t="shared" si="970"/>
        <v>10568108.999999991</v>
      </c>
      <c r="S1358" s="50">
        <f t="shared" si="993"/>
        <v>9448637.4750000089</v>
      </c>
      <c r="T1358" s="49">
        <f t="shared" si="967"/>
        <v>0</v>
      </c>
      <c r="U1358" s="58">
        <f t="shared" si="979"/>
        <v>1496569689.6652513</v>
      </c>
      <c r="V1358" s="39">
        <f t="shared" si="991"/>
        <v>0</v>
      </c>
      <c r="W1358" s="39">
        <f t="shared" si="968"/>
        <v>0</v>
      </c>
      <c r="X1358" s="39">
        <f t="shared" ref="X1358" si="1006">W1358</f>
        <v>0</v>
      </c>
    </row>
    <row r="1359" spans="2:24" x14ac:dyDescent="0.25">
      <c r="B1359" s="6" t="s">
        <v>60</v>
      </c>
      <c r="C1359" s="6">
        <v>1344</v>
      </c>
      <c r="D1359" s="6">
        <v>322</v>
      </c>
      <c r="E1359" s="12">
        <v>80.8</v>
      </c>
      <c r="F1359" s="39">
        <f t="shared" si="960"/>
        <v>0.11111111111111072</v>
      </c>
      <c r="G1359" s="40">
        <f t="shared" si="961"/>
        <v>22.444444444444443</v>
      </c>
      <c r="H1359" s="41">
        <v>1242</v>
      </c>
      <c r="I1359" s="42">
        <v>158.38999999999999</v>
      </c>
      <c r="J1359" s="43">
        <f t="shared" si="962"/>
        <v>242.88958814814814</v>
      </c>
      <c r="K1359" s="44">
        <v>2.46</v>
      </c>
      <c r="L1359" s="45">
        <f t="shared" si="973"/>
        <v>137.99999999999952</v>
      </c>
      <c r="M1359" s="45">
        <f t="shared" si="963"/>
        <v>137.99999999999952</v>
      </c>
      <c r="N1359" s="46">
        <f t="shared" si="964"/>
        <v>539.2795881481477</v>
      </c>
      <c r="O1359" s="47">
        <f t="shared" si="978"/>
        <v>11150.399999999961</v>
      </c>
      <c r="P1359" s="47">
        <f t="shared" si="965"/>
        <v>0</v>
      </c>
      <c r="Q1359" s="47">
        <f t="shared" si="966"/>
        <v>11150.399999999961</v>
      </c>
      <c r="R1359" s="39">
        <f t="shared" si="970"/>
        <v>10579259.399999991</v>
      </c>
      <c r="S1359" s="50">
        <f t="shared" si="993"/>
        <v>9448637.4750000089</v>
      </c>
      <c r="T1359" s="49">
        <f t="shared" si="967"/>
        <v>0</v>
      </c>
      <c r="U1359" s="58">
        <f t="shared" si="979"/>
        <v>1496569689.6652513</v>
      </c>
      <c r="V1359" s="39">
        <f t="shared" si="991"/>
        <v>0</v>
      </c>
      <c r="W1359" s="39">
        <f t="shared" si="968"/>
        <v>0</v>
      </c>
      <c r="X1359" s="39">
        <f t="shared" ref="X1359" si="1007">W1359+X1358</f>
        <v>0</v>
      </c>
    </row>
    <row r="1360" spans="2:24" x14ac:dyDescent="0.25">
      <c r="B1360" s="6" t="s">
        <v>60</v>
      </c>
      <c r="C1360" s="6">
        <v>1345</v>
      </c>
      <c r="D1360" s="6">
        <v>323</v>
      </c>
      <c r="E1360" s="12">
        <v>81.2</v>
      </c>
      <c r="F1360" s="39">
        <f t="shared" ref="F1360:F1423" si="1008">($E1361-$E1359)/2/3.6</f>
        <v>9.7222222222222612E-2</v>
      </c>
      <c r="G1360" s="40">
        <f t="shared" ref="G1360:G1423" si="1009">E1360/3.6</f>
        <v>22.555555555555557</v>
      </c>
      <c r="H1360" s="41">
        <v>1242</v>
      </c>
      <c r="I1360" s="42">
        <v>158.38999999999999</v>
      </c>
      <c r="J1360" s="43">
        <f t="shared" ref="J1360:J1423" si="1010">0.5*$C$5*$C$6*$C$7*G1360^2</f>
        <v>245.30038814814822</v>
      </c>
      <c r="K1360" s="44">
        <v>2.46</v>
      </c>
      <c r="L1360" s="45">
        <f t="shared" si="973"/>
        <v>120.75000000000048</v>
      </c>
      <c r="M1360" s="45">
        <f t="shared" ref="M1360:M1423" si="1011">$C$3*F1360</f>
        <v>120.75000000000048</v>
      </c>
      <c r="N1360" s="46">
        <f t="shared" ref="N1360:N1423" si="1012">I1360+J1360+L1360</f>
        <v>524.44038814814871</v>
      </c>
      <c r="O1360" s="47">
        <f t="shared" si="978"/>
        <v>9804.9000000000397</v>
      </c>
      <c r="P1360" s="47">
        <f t="shared" ref="P1360:P1423" si="1013">MAX(-O1360, 0)</f>
        <v>0</v>
      </c>
      <c r="Q1360" s="47">
        <f t="shared" ref="Q1360:Q1423" si="1014">MAX(O1360, 0)</f>
        <v>9804.9000000000397</v>
      </c>
      <c r="R1360" s="39">
        <f t="shared" si="970"/>
        <v>10589064.299999991</v>
      </c>
      <c r="S1360" s="50">
        <f t="shared" si="993"/>
        <v>9448637.4750000089</v>
      </c>
      <c r="T1360" s="49">
        <f t="shared" ref="T1360:T1423" si="1015">IF(O1360&lt;0, -O1360, 0)</f>
        <v>0</v>
      </c>
      <c r="U1360" s="58">
        <f t="shared" si="979"/>
        <v>1496569689.6652513</v>
      </c>
      <c r="V1360" s="39">
        <f t="shared" si="991"/>
        <v>0</v>
      </c>
      <c r="W1360" s="39">
        <f t="shared" ref="W1360:W1423" si="1016">V1360*1</f>
        <v>0</v>
      </c>
      <c r="X1360" s="39">
        <f t="shared" si="975"/>
        <v>0</v>
      </c>
    </row>
    <row r="1361" spans="2:24" x14ac:dyDescent="0.25">
      <c r="B1361" s="6" t="s">
        <v>60</v>
      </c>
      <c r="C1361" s="6">
        <v>1346</v>
      </c>
      <c r="D1361" s="6">
        <v>324</v>
      </c>
      <c r="E1361" s="12">
        <v>81.5</v>
      </c>
      <c r="F1361" s="39">
        <f t="shared" si="1008"/>
        <v>5.5555555555554373E-2</v>
      </c>
      <c r="G1361" s="40">
        <f t="shared" si="1009"/>
        <v>22.638888888888889</v>
      </c>
      <c r="H1361" s="41">
        <v>1242</v>
      </c>
      <c r="I1361" s="42">
        <v>158.38999999999999</v>
      </c>
      <c r="J1361" s="43">
        <f t="shared" si="1010"/>
        <v>247.11630092592594</v>
      </c>
      <c r="K1361" s="44">
        <v>2.46</v>
      </c>
      <c r="L1361" s="45">
        <f t="shared" si="973"/>
        <v>68.999999999998536</v>
      </c>
      <c r="M1361" s="45">
        <f t="shared" si="1011"/>
        <v>68.999999999998536</v>
      </c>
      <c r="N1361" s="46">
        <f t="shared" si="1012"/>
        <v>474.50630092592445</v>
      </c>
      <c r="O1361" s="47">
        <f t="shared" si="978"/>
        <v>5623.4999999998809</v>
      </c>
      <c r="P1361" s="47">
        <f t="shared" si="1013"/>
        <v>0</v>
      </c>
      <c r="Q1361" s="47">
        <f t="shared" si="1014"/>
        <v>5623.4999999998809</v>
      </c>
      <c r="R1361" s="39">
        <f t="shared" ref="R1361:R1424" si="1017">Q1361+R1360</f>
        <v>10594687.799999991</v>
      </c>
      <c r="S1361" s="50">
        <f t="shared" si="993"/>
        <v>9448637.4750000089</v>
      </c>
      <c r="T1361" s="49">
        <f t="shared" si="1015"/>
        <v>0</v>
      </c>
      <c r="U1361" s="58">
        <f t="shared" si="979"/>
        <v>1496569689.6652513</v>
      </c>
      <c r="V1361" s="39">
        <f t="shared" si="991"/>
        <v>0</v>
      </c>
      <c r="W1361" s="39">
        <f t="shared" si="1016"/>
        <v>0</v>
      </c>
      <c r="X1361" s="39">
        <f t="shared" si="975"/>
        <v>0</v>
      </c>
    </row>
    <row r="1362" spans="2:24" x14ac:dyDescent="0.25">
      <c r="B1362" s="6" t="s">
        <v>60</v>
      </c>
      <c r="C1362" s="6">
        <v>1347</v>
      </c>
      <c r="D1362" s="6">
        <v>325</v>
      </c>
      <c r="E1362" s="12">
        <v>81.599999999999994</v>
      </c>
      <c r="F1362" s="39">
        <f t="shared" si="1008"/>
        <v>1.3888888888888099E-2</v>
      </c>
      <c r="G1362" s="40">
        <f t="shared" si="1009"/>
        <v>22.666666666666664</v>
      </c>
      <c r="H1362" s="41">
        <v>1242</v>
      </c>
      <c r="I1362" s="42">
        <v>158.38999999999999</v>
      </c>
      <c r="J1362" s="43">
        <f t="shared" si="1010"/>
        <v>247.72309333333331</v>
      </c>
      <c r="K1362" s="44">
        <v>2.46</v>
      </c>
      <c r="L1362" s="45">
        <f t="shared" si="973"/>
        <v>17.249999999999019</v>
      </c>
      <c r="M1362" s="45">
        <f t="shared" si="1011"/>
        <v>17.249999999999019</v>
      </c>
      <c r="N1362" s="46">
        <f t="shared" si="1012"/>
        <v>423.3630933333323</v>
      </c>
      <c r="O1362" s="47">
        <f t="shared" si="978"/>
        <v>1407.5999999999199</v>
      </c>
      <c r="P1362" s="47">
        <f t="shared" si="1013"/>
        <v>0</v>
      </c>
      <c r="Q1362" s="47">
        <f t="shared" si="1014"/>
        <v>1407.5999999999199</v>
      </c>
      <c r="R1362" s="39">
        <f t="shared" si="1017"/>
        <v>10596095.399999991</v>
      </c>
      <c r="S1362" s="50">
        <f t="shared" si="993"/>
        <v>9448637.4750000089</v>
      </c>
      <c r="T1362" s="49">
        <f t="shared" si="1015"/>
        <v>0</v>
      </c>
      <c r="U1362" s="58">
        <f t="shared" si="979"/>
        <v>1496569689.6652513</v>
      </c>
      <c r="V1362" s="39">
        <f t="shared" si="991"/>
        <v>0</v>
      </c>
      <c r="W1362" s="39">
        <f t="shared" si="1016"/>
        <v>0</v>
      </c>
      <c r="X1362" s="39">
        <f t="shared" ref="X1362" si="1018">W1362</f>
        <v>0</v>
      </c>
    </row>
    <row r="1363" spans="2:24" x14ac:dyDescent="0.25">
      <c r="B1363" s="6" t="s">
        <v>60</v>
      </c>
      <c r="C1363" s="6">
        <v>1348</v>
      </c>
      <c r="D1363" s="6">
        <v>326</v>
      </c>
      <c r="E1363" s="12">
        <v>81.599999999999994</v>
      </c>
      <c r="F1363" s="39">
        <f t="shared" si="1008"/>
        <v>-2.7777777777776198E-2</v>
      </c>
      <c r="G1363" s="40">
        <f t="shared" si="1009"/>
        <v>22.666666666666664</v>
      </c>
      <c r="H1363" s="41">
        <v>1242</v>
      </c>
      <c r="I1363" s="42">
        <v>158.38999999999999</v>
      </c>
      <c r="J1363" s="43">
        <f t="shared" si="1010"/>
        <v>247.72309333333331</v>
      </c>
      <c r="K1363" s="44">
        <v>2.46</v>
      </c>
      <c r="L1363" s="45">
        <f t="shared" si="973"/>
        <v>-34.499999999998039</v>
      </c>
      <c r="M1363" s="45">
        <f t="shared" si="1011"/>
        <v>-34.499999999998039</v>
      </c>
      <c r="N1363" s="46">
        <f t="shared" si="1012"/>
        <v>371.6130933333352</v>
      </c>
      <c r="O1363" s="47">
        <f t="shared" si="978"/>
        <v>-2815.1999999998397</v>
      </c>
      <c r="P1363" s="47">
        <f t="shared" si="1013"/>
        <v>2815.1999999998397</v>
      </c>
      <c r="Q1363" s="47">
        <f t="shared" si="1014"/>
        <v>0</v>
      </c>
      <c r="R1363" s="39">
        <f t="shared" si="1017"/>
        <v>10596095.399999991</v>
      </c>
      <c r="S1363" s="50">
        <f t="shared" si="993"/>
        <v>9451452.6750000082</v>
      </c>
      <c r="T1363" s="49">
        <f t="shared" si="1015"/>
        <v>2815.1999999998397</v>
      </c>
      <c r="U1363" s="58">
        <f t="shared" si="979"/>
        <v>1497015589.1932511</v>
      </c>
      <c r="V1363" s="39">
        <f t="shared" si="991"/>
        <v>2280.3119999998703</v>
      </c>
      <c r="W1363" s="39">
        <f t="shared" si="1016"/>
        <v>2280.3119999998703</v>
      </c>
      <c r="X1363" s="39">
        <f t="shared" ref="X1363" si="1019">W1363+X1362</f>
        <v>2280.3119999998703</v>
      </c>
    </row>
    <row r="1364" spans="2:24" x14ac:dyDescent="0.25">
      <c r="B1364" s="6" t="s">
        <v>60</v>
      </c>
      <c r="C1364" s="6">
        <v>1349</v>
      </c>
      <c r="D1364" s="6">
        <v>327</v>
      </c>
      <c r="E1364" s="12">
        <v>81.400000000000006</v>
      </c>
      <c r="F1364" s="39">
        <f t="shared" si="1008"/>
        <v>-0.12499999999999881</v>
      </c>
      <c r="G1364" s="40">
        <f t="shared" si="1009"/>
        <v>22.611111111111111</v>
      </c>
      <c r="H1364" s="41">
        <v>1242</v>
      </c>
      <c r="I1364" s="42">
        <v>158.38999999999999</v>
      </c>
      <c r="J1364" s="43">
        <f t="shared" si="1010"/>
        <v>246.51025259259262</v>
      </c>
      <c r="K1364" s="44">
        <v>2.46</v>
      </c>
      <c r="L1364" s="45">
        <f t="shared" si="973"/>
        <v>-155.24999999999852</v>
      </c>
      <c r="M1364" s="45">
        <f t="shared" si="1011"/>
        <v>-155.24999999999852</v>
      </c>
      <c r="N1364" s="46">
        <f t="shared" si="1012"/>
        <v>249.65025259259409</v>
      </c>
      <c r="O1364" s="47">
        <f t="shared" si="978"/>
        <v>-12637.34999999988</v>
      </c>
      <c r="P1364" s="47">
        <f t="shared" si="1013"/>
        <v>12637.34999999988</v>
      </c>
      <c r="Q1364" s="47">
        <f t="shared" si="1014"/>
        <v>0</v>
      </c>
      <c r="R1364" s="39">
        <f t="shared" si="1017"/>
        <v>10596095.399999991</v>
      </c>
      <c r="S1364" s="50">
        <f t="shared" si="993"/>
        <v>9464090.0250000078</v>
      </c>
      <c r="T1364" s="49">
        <f t="shared" si="1015"/>
        <v>12637.34999999988</v>
      </c>
      <c r="U1364" s="58">
        <f t="shared" si="979"/>
        <v>1499017219.059751</v>
      </c>
      <c r="V1364" s="39">
        <f t="shared" si="991"/>
        <v>10236.253499999904</v>
      </c>
      <c r="W1364" s="39">
        <f t="shared" si="1016"/>
        <v>10236.253499999904</v>
      </c>
      <c r="X1364" s="39">
        <f t="shared" si="975"/>
        <v>12516.565499999775</v>
      </c>
    </row>
    <row r="1365" spans="2:24" x14ac:dyDescent="0.25">
      <c r="B1365" s="6" t="s">
        <v>60</v>
      </c>
      <c r="C1365" s="6">
        <v>1350</v>
      </c>
      <c r="D1365" s="6">
        <v>328</v>
      </c>
      <c r="E1365" s="12">
        <v>80.7</v>
      </c>
      <c r="F1365" s="39">
        <f t="shared" si="1008"/>
        <v>-0.25000000000000155</v>
      </c>
      <c r="G1365" s="40">
        <f t="shared" si="1009"/>
        <v>22.416666666666668</v>
      </c>
      <c r="H1365" s="41">
        <v>1242</v>
      </c>
      <c r="I1365" s="42">
        <v>158.38999999999999</v>
      </c>
      <c r="J1365" s="43">
        <f t="shared" si="1010"/>
        <v>242.28874833333339</v>
      </c>
      <c r="K1365" s="44">
        <v>2.46</v>
      </c>
      <c r="L1365" s="45">
        <f t="shared" si="973"/>
        <v>-310.50000000000193</v>
      </c>
      <c r="M1365" s="45">
        <f t="shared" si="1011"/>
        <v>-310.50000000000193</v>
      </c>
      <c r="N1365" s="46">
        <f t="shared" si="1012"/>
        <v>90.178748333331441</v>
      </c>
      <c r="O1365" s="47">
        <f t="shared" si="978"/>
        <v>-25057.350000000159</v>
      </c>
      <c r="P1365" s="47">
        <f t="shared" si="1013"/>
        <v>25057.350000000159</v>
      </c>
      <c r="Q1365" s="47">
        <f t="shared" si="1014"/>
        <v>0</v>
      </c>
      <c r="R1365" s="39">
        <f t="shared" si="1017"/>
        <v>10596095.399999991</v>
      </c>
      <c r="S1365" s="50">
        <f t="shared" si="993"/>
        <v>9489147.3750000075</v>
      </c>
      <c r="T1365" s="49">
        <f t="shared" si="1015"/>
        <v>25057.350000000159</v>
      </c>
      <c r="U1365" s="58">
        <f t="shared" si="979"/>
        <v>1502986052.7262511</v>
      </c>
      <c r="V1365" s="39">
        <f t="shared" si="991"/>
        <v>20296.453500000131</v>
      </c>
      <c r="W1365" s="39">
        <f t="shared" si="1016"/>
        <v>20296.453500000131</v>
      </c>
      <c r="X1365" s="39">
        <f t="shared" si="975"/>
        <v>32813.018999999906</v>
      </c>
    </row>
    <row r="1366" spans="2:24" x14ac:dyDescent="0.25">
      <c r="B1366" s="6" t="s">
        <v>60</v>
      </c>
      <c r="C1366" s="6">
        <v>1351</v>
      </c>
      <c r="D1366" s="6">
        <v>329</v>
      </c>
      <c r="E1366" s="12">
        <v>79.599999999999994</v>
      </c>
      <c r="F1366" s="39">
        <f t="shared" si="1008"/>
        <v>-0.34722222222222221</v>
      </c>
      <c r="G1366" s="40">
        <f t="shared" si="1009"/>
        <v>22.111111111111111</v>
      </c>
      <c r="H1366" s="41">
        <v>1242</v>
      </c>
      <c r="I1366" s="42">
        <v>158.38999999999999</v>
      </c>
      <c r="J1366" s="43">
        <f t="shared" si="1010"/>
        <v>235.72861925925926</v>
      </c>
      <c r="K1366" s="44">
        <v>2.46</v>
      </c>
      <c r="L1366" s="45">
        <f t="shared" ref="L1366:L1429" si="1020">$C$3*F1366</f>
        <v>-431.25</v>
      </c>
      <c r="M1366" s="45">
        <f t="shared" si="1011"/>
        <v>-431.25</v>
      </c>
      <c r="N1366" s="46">
        <f t="shared" si="1012"/>
        <v>-37.131380740740724</v>
      </c>
      <c r="O1366" s="47">
        <f t="shared" si="978"/>
        <v>-34327.5</v>
      </c>
      <c r="P1366" s="47">
        <f t="shared" si="1013"/>
        <v>34327.5</v>
      </c>
      <c r="Q1366" s="47">
        <f t="shared" si="1014"/>
        <v>0</v>
      </c>
      <c r="R1366" s="39">
        <f t="shared" si="1017"/>
        <v>10596095.399999991</v>
      </c>
      <c r="S1366" s="50">
        <f t="shared" si="993"/>
        <v>9523474.8750000075</v>
      </c>
      <c r="T1366" s="49">
        <f t="shared" si="1015"/>
        <v>34327.5</v>
      </c>
      <c r="U1366" s="58">
        <f t="shared" si="979"/>
        <v>1508423185.451251</v>
      </c>
      <c r="V1366" s="39">
        <f t="shared" si="991"/>
        <v>27805.275000000001</v>
      </c>
      <c r="W1366" s="39">
        <f t="shared" si="1016"/>
        <v>27805.275000000001</v>
      </c>
      <c r="X1366" s="39">
        <f t="shared" ref="X1366" si="1021">W1366</f>
        <v>27805.275000000001</v>
      </c>
    </row>
    <row r="1367" spans="2:24" x14ac:dyDescent="0.25">
      <c r="B1367" s="6" t="s">
        <v>60</v>
      </c>
      <c r="C1367" s="6">
        <v>1352</v>
      </c>
      <c r="D1367" s="6">
        <v>330</v>
      </c>
      <c r="E1367" s="12">
        <v>78.2</v>
      </c>
      <c r="F1367" s="39">
        <f t="shared" si="1008"/>
        <v>-0.38888888888888851</v>
      </c>
      <c r="G1367" s="40">
        <f t="shared" si="1009"/>
        <v>21.722222222222221</v>
      </c>
      <c r="H1367" s="41">
        <v>1242</v>
      </c>
      <c r="I1367" s="42">
        <v>158.38999999999999</v>
      </c>
      <c r="J1367" s="43">
        <f t="shared" si="1010"/>
        <v>227.50957703703705</v>
      </c>
      <c r="K1367" s="44">
        <v>2.46</v>
      </c>
      <c r="L1367" s="45">
        <f t="shared" si="1020"/>
        <v>-482.99999999999955</v>
      </c>
      <c r="M1367" s="45">
        <f t="shared" si="1011"/>
        <v>-482.99999999999955</v>
      </c>
      <c r="N1367" s="46">
        <f t="shared" si="1012"/>
        <v>-97.100422962962512</v>
      </c>
      <c r="O1367" s="47">
        <f t="shared" si="978"/>
        <v>-37770.599999999969</v>
      </c>
      <c r="P1367" s="47">
        <f t="shared" si="1013"/>
        <v>37770.599999999969</v>
      </c>
      <c r="Q1367" s="47">
        <f t="shared" si="1014"/>
        <v>0</v>
      </c>
      <c r="R1367" s="39">
        <f t="shared" si="1017"/>
        <v>10596095.399999991</v>
      </c>
      <c r="S1367" s="50">
        <f t="shared" si="993"/>
        <v>9561245.4750000071</v>
      </c>
      <c r="T1367" s="49">
        <f t="shared" si="1015"/>
        <v>37770.599999999969</v>
      </c>
      <c r="U1367" s="58">
        <f t="shared" si="979"/>
        <v>1514405670.7852509</v>
      </c>
      <c r="V1367" s="39">
        <f t="shared" si="991"/>
        <v>30594.185999999976</v>
      </c>
      <c r="W1367" s="39">
        <f t="shared" si="1016"/>
        <v>30594.185999999976</v>
      </c>
      <c r="X1367" s="39">
        <f t="shared" ref="X1367:X1400" si="1022">W1367+X1366</f>
        <v>58399.460999999981</v>
      </c>
    </row>
    <row r="1368" spans="2:24" x14ac:dyDescent="0.25">
      <c r="B1368" s="6" t="s">
        <v>60</v>
      </c>
      <c r="C1368" s="6">
        <v>1353</v>
      </c>
      <c r="D1368" s="6">
        <v>331</v>
      </c>
      <c r="E1368" s="12">
        <v>76.8</v>
      </c>
      <c r="F1368" s="39">
        <f t="shared" si="1008"/>
        <v>-0.40277777777777857</v>
      </c>
      <c r="G1368" s="40">
        <f t="shared" si="1009"/>
        <v>21.333333333333332</v>
      </c>
      <c r="H1368" s="41">
        <v>1242</v>
      </c>
      <c r="I1368" s="42">
        <v>158.38999999999999</v>
      </c>
      <c r="J1368" s="43">
        <f t="shared" si="1010"/>
        <v>219.43637333333334</v>
      </c>
      <c r="K1368" s="44">
        <v>2.46</v>
      </c>
      <c r="L1368" s="45">
        <f t="shared" si="1020"/>
        <v>-500.25000000000097</v>
      </c>
      <c r="M1368" s="45">
        <f t="shared" si="1011"/>
        <v>-500.25000000000097</v>
      </c>
      <c r="N1368" s="46">
        <f t="shared" si="1012"/>
        <v>-122.42362666666764</v>
      </c>
      <c r="O1368" s="47">
        <f t="shared" si="978"/>
        <v>-38419.20000000007</v>
      </c>
      <c r="P1368" s="47">
        <f t="shared" si="1013"/>
        <v>38419.20000000007</v>
      </c>
      <c r="Q1368" s="47">
        <f t="shared" si="1014"/>
        <v>0</v>
      </c>
      <c r="R1368" s="39">
        <f t="shared" si="1017"/>
        <v>10596095.399999991</v>
      </c>
      <c r="S1368" s="50">
        <f t="shared" si="993"/>
        <v>9599664.6750000063</v>
      </c>
      <c r="T1368" s="49">
        <f t="shared" si="1015"/>
        <v>38419.20000000007</v>
      </c>
      <c r="U1368" s="58">
        <f t="shared" si="979"/>
        <v>1520490887.873251</v>
      </c>
      <c r="V1368" s="39">
        <f t="shared" si="991"/>
        <v>31119.552000000058</v>
      </c>
      <c r="W1368" s="39">
        <f t="shared" si="1016"/>
        <v>31119.552000000058</v>
      </c>
      <c r="X1368" s="39">
        <f t="shared" si="1022"/>
        <v>89519.013000000035</v>
      </c>
    </row>
    <row r="1369" spans="2:24" x14ac:dyDescent="0.25">
      <c r="B1369" s="6" t="s">
        <v>60</v>
      </c>
      <c r="C1369" s="6">
        <v>1354</v>
      </c>
      <c r="D1369" s="6">
        <v>332</v>
      </c>
      <c r="E1369" s="12">
        <v>75.3</v>
      </c>
      <c r="F1369" s="39">
        <f t="shared" si="1008"/>
        <v>-0.41666666666666663</v>
      </c>
      <c r="G1369" s="40">
        <f t="shared" si="1009"/>
        <v>20.916666666666664</v>
      </c>
      <c r="H1369" s="41">
        <v>1242</v>
      </c>
      <c r="I1369" s="42">
        <v>158.38999999999999</v>
      </c>
      <c r="J1369" s="43">
        <f t="shared" si="1010"/>
        <v>210.94834833333329</v>
      </c>
      <c r="K1369" s="44">
        <v>2.46</v>
      </c>
      <c r="L1369" s="45">
        <f t="shared" si="1020"/>
        <v>-517.5</v>
      </c>
      <c r="M1369" s="45">
        <f t="shared" si="1011"/>
        <v>-517.5</v>
      </c>
      <c r="N1369" s="46">
        <f t="shared" si="1012"/>
        <v>-148.16165166666673</v>
      </c>
      <c r="O1369" s="47">
        <f t="shared" si="978"/>
        <v>-38967.75</v>
      </c>
      <c r="P1369" s="47">
        <f t="shared" si="1013"/>
        <v>38967.75</v>
      </c>
      <c r="Q1369" s="47">
        <f t="shared" si="1014"/>
        <v>0</v>
      </c>
      <c r="R1369" s="39">
        <f t="shared" si="1017"/>
        <v>10596095.399999991</v>
      </c>
      <c r="S1369" s="50">
        <f t="shared" si="993"/>
        <v>9638632.4250000063</v>
      </c>
      <c r="T1369" s="49">
        <f t="shared" si="1015"/>
        <v>38967.75</v>
      </c>
      <c r="U1369" s="58">
        <f t="shared" si="979"/>
        <v>1526662989.7957509</v>
      </c>
      <c r="V1369" s="39">
        <f t="shared" si="991"/>
        <v>31563.877500000002</v>
      </c>
      <c r="W1369" s="39">
        <f t="shared" si="1016"/>
        <v>31563.877500000002</v>
      </c>
      <c r="X1369" s="39">
        <f t="shared" si="1022"/>
        <v>121082.89050000004</v>
      </c>
    </row>
    <row r="1370" spans="2:24" x14ac:dyDescent="0.25">
      <c r="B1370" s="6" t="s">
        <v>60</v>
      </c>
      <c r="C1370" s="6">
        <v>1355</v>
      </c>
      <c r="D1370" s="6">
        <v>333</v>
      </c>
      <c r="E1370" s="12">
        <v>73.8</v>
      </c>
      <c r="F1370" s="39">
        <f t="shared" si="1008"/>
        <v>-0.44444444444444481</v>
      </c>
      <c r="G1370" s="40">
        <f t="shared" si="1009"/>
        <v>20.5</v>
      </c>
      <c r="H1370" s="41">
        <v>1242</v>
      </c>
      <c r="I1370" s="42">
        <v>158.38999999999999</v>
      </c>
      <c r="J1370" s="43">
        <f t="shared" si="1010"/>
        <v>202.62774000000002</v>
      </c>
      <c r="K1370" s="44">
        <v>2.46</v>
      </c>
      <c r="L1370" s="45">
        <f t="shared" si="1020"/>
        <v>-552.00000000000045</v>
      </c>
      <c r="M1370" s="45">
        <f t="shared" si="1011"/>
        <v>-552.00000000000045</v>
      </c>
      <c r="N1370" s="46">
        <f t="shared" si="1012"/>
        <v>-190.98226000000045</v>
      </c>
      <c r="O1370" s="47">
        <f t="shared" si="978"/>
        <v>-40737.600000000035</v>
      </c>
      <c r="P1370" s="47">
        <f t="shared" si="1013"/>
        <v>40737.600000000035</v>
      </c>
      <c r="Q1370" s="47">
        <f t="shared" si="1014"/>
        <v>0</v>
      </c>
      <c r="R1370" s="39">
        <f t="shared" si="1017"/>
        <v>10596095.399999991</v>
      </c>
      <c r="S1370" s="50">
        <f t="shared" si="993"/>
        <v>9679370.025000006</v>
      </c>
      <c r="T1370" s="49">
        <f t="shared" si="1015"/>
        <v>40737.600000000035</v>
      </c>
      <c r="U1370" s="58">
        <f t="shared" si="979"/>
        <v>1533115418.2597508</v>
      </c>
      <c r="V1370" s="39">
        <f t="shared" si="991"/>
        <v>32997.456000000027</v>
      </c>
      <c r="W1370" s="39">
        <f t="shared" si="1016"/>
        <v>32997.456000000027</v>
      </c>
      <c r="X1370" s="39">
        <f t="shared" ref="X1370" si="1023">W1370</f>
        <v>32997.456000000027</v>
      </c>
    </row>
    <row r="1371" spans="2:24" x14ac:dyDescent="0.25">
      <c r="B1371" s="6" t="s">
        <v>60</v>
      </c>
      <c r="C1371" s="6">
        <v>1356</v>
      </c>
      <c r="D1371" s="6">
        <v>334</v>
      </c>
      <c r="E1371" s="12">
        <v>72.099999999999994</v>
      </c>
      <c r="F1371" s="39">
        <f t="shared" si="1008"/>
        <v>-0.49999999999999922</v>
      </c>
      <c r="G1371" s="40">
        <f t="shared" si="1009"/>
        <v>20.027777777777775</v>
      </c>
      <c r="H1371" s="41">
        <v>1242</v>
      </c>
      <c r="I1371" s="42">
        <v>158.38999999999999</v>
      </c>
      <c r="J1371" s="43">
        <f t="shared" si="1010"/>
        <v>193.40010537037031</v>
      </c>
      <c r="K1371" s="44">
        <v>2.46</v>
      </c>
      <c r="L1371" s="45">
        <f t="shared" si="1020"/>
        <v>-620.99999999999909</v>
      </c>
      <c r="M1371" s="45">
        <f t="shared" si="1011"/>
        <v>-620.99999999999909</v>
      </c>
      <c r="N1371" s="46">
        <f t="shared" si="1012"/>
        <v>-269.20989462962882</v>
      </c>
      <c r="O1371" s="47">
        <f t="shared" si="978"/>
        <v>-44774.099999999933</v>
      </c>
      <c r="P1371" s="47">
        <f t="shared" si="1013"/>
        <v>44774.099999999933</v>
      </c>
      <c r="Q1371" s="47">
        <f t="shared" si="1014"/>
        <v>0</v>
      </c>
      <c r="R1371" s="39">
        <f t="shared" si="1017"/>
        <v>10596095.399999991</v>
      </c>
      <c r="S1371" s="50">
        <f t="shared" si="993"/>
        <v>9724144.1250000056</v>
      </c>
      <c r="T1371" s="49">
        <f t="shared" si="1015"/>
        <v>44774.099999999933</v>
      </c>
      <c r="U1371" s="58">
        <f t="shared" si="979"/>
        <v>1540207187.9587507</v>
      </c>
      <c r="V1371" s="39">
        <f t="shared" si="991"/>
        <v>36267.02099999995</v>
      </c>
      <c r="W1371" s="39">
        <f t="shared" si="1016"/>
        <v>36267.02099999995</v>
      </c>
      <c r="X1371" s="39">
        <f t="shared" ref="X1371" si="1024">W1371+X1370</f>
        <v>69264.476999999984</v>
      </c>
    </row>
    <row r="1372" spans="2:24" x14ac:dyDescent="0.25">
      <c r="B1372" s="6" t="s">
        <v>60</v>
      </c>
      <c r="C1372" s="6">
        <v>1357</v>
      </c>
      <c r="D1372" s="6">
        <v>335</v>
      </c>
      <c r="E1372" s="12">
        <v>70.2</v>
      </c>
      <c r="F1372" s="39">
        <f t="shared" si="1008"/>
        <v>-0.54166666666666552</v>
      </c>
      <c r="G1372" s="40">
        <f t="shared" si="1009"/>
        <v>19.5</v>
      </c>
      <c r="H1372" s="41">
        <v>1242</v>
      </c>
      <c r="I1372" s="42">
        <v>158.38999999999999</v>
      </c>
      <c r="J1372" s="43">
        <f t="shared" si="1010"/>
        <v>183.34134</v>
      </c>
      <c r="K1372" s="44">
        <v>2.46</v>
      </c>
      <c r="L1372" s="45">
        <f t="shared" si="1020"/>
        <v>-672.74999999999852</v>
      </c>
      <c r="M1372" s="45">
        <f t="shared" si="1011"/>
        <v>-672.74999999999852</v>
      </c>
      <c r="N1372" s="46">
        <f t="shared" si="1012"/>
        <v>-331.01865999999853</v>
      </c>
      <c r="O1372" s="47">
        <f t="shared" si="978"/>
        <v>-47227.049999999901</v>
      </c>
      <c r="P1372" s="47">
        <f t="shared" si="1013"/>
        <v>47227.049999999901</v>
      </c>
      <c r="Q1372" s="47">
        <f t="shared" si="1014"/>
        <v>0</v>
      </c>
      <c r="R1372" s="39">
        <f t="shared" si="1017"/>
        <v>10596095.399999991</v>
      </c>
      <c r="S1372" s="50">
        <f t="shared" si="993"/>
        <v>9771371.1750000063</v>
      </c>
      <c r="T1372" s="49">
        <f t="shared" si="1015"/>
        <v>47227.049999999901</v>
      </c>
      <c r="U1372" s="58">
        <f t="shared" si="979"/>
        <v>1547687480.4082508</v>
      </c>
      <c r="V1372" s="39">
        <f t="shared" si="991"/>
        <v>38253.910499999925</v>
      </c>
      <c r="W1372" s="39">
        <f t="shared" si="1016"/>
        <v>38253.910499999925</v>
      </c>
      <c r="X1372" s="39">
        <f t="shared" si="1022"/>
        <v>107518.38749999991</v>
      </c>
    </row>
    <row r="1373" spans="2:24" x14ac:dyDescent="0.25">
      <c r="B1373" s="6" t="s">
        <v>60</v>
      </c>
      <c r="C1373" s="6">
        <v>1358</v>
      </c>
      <c r="D1373" s="6">
        <v>336</v>
      </c>
      <c r="E1373" s="12">
        <v>68.2</v>
      </c>
      <c r="F1373" s="39">
        <f t="shared" si="1008"/>
        <v>-0.56944444444444564</v>
      </c>
      <c r="G1373" s="40">
        <f t="shared" si="1009"/>
        <v>18.944444444444446</v>
      </c>
      <c r="H1373" s="41">
        <v>1242</v>
      </c>
      <c r="I1373" s="42">
        <v>158.38999999999999</v>
      </c>
      <c r="J1373" s="43">
        <f t="shared" si="1010"/>
        <v>173.04335481481485</v>
      </c>
      <c r="K1373" s="44">
        <v>2.46</v>
      </c>
      <c r="L1373" s="45">
        <f t="shared" si="1020"/>
        <v>-707.25000000000148</v>
      </c>
      <c r="M1373" s="45">
        <f t="shared" si="1011"/>
        <v>-707.25000000000148</v>
      </c>
      <c r="N1373" s="46">
        <f t="shared" si="1012"/>
        <v>-375.81664518518664</v>
      </c>
      <c r="O1373" s="47">
        <f t="shared" ref="O1373:O1436" si="1025">M1373*E1373</f>
        <v>-48234.450000000106</v>
      </c>
      <c r="P1373" s="47">
        <f t="shared" si="1013"/>
        <v>48234.450000000106</v>
      </c>
      <c r="Q1373" s="47">
        <f t="shared" si="1014"/>
        <v>0</v>
      </c>
      <c r="R1373" s="39">
        <f t="shared" si="1017"/>
        <v>10596095.399999991</v>
      </c>
      <c r="S1373" s="50">
        <f t="shared" si="993"/>
        <v>9819605.6250000056</v>
      </c>
      <c r="T1373" s="49">
        <f t="shared" si="1015"/>
        <v>48234.450000000106</v>
      </c>
      <c r="U1373" s="58">
        <f t="shared" ref="U1373:U1436" si="1026">S1373*I1373</f>
        <v>1555327334.9437509</v>
      </c>
      <c r="V1373" s="39">
        <f t="shared" si="991"/>
        <v>39069.904500000092</v>
      </c>
      <c r="W1373" s="39">
        <f t="shared" si="1016"/>
        <v>39069.904500000092</v>
      </c>
      <c r="X1373" s="39">
        <f t="shared" si="1022"/>
        <v>146588.29200000002</v>
      </c>
    </row>
    <row r="1374" spans="2:24" x14ac:dyDescent="0.25">
      <c r="B1374" s="6" t="s">
        <v>60</v>
      </c>
      <c r="C1374" s="6">
        <v>1359</v>
      </c>
      <c r="D1374" s="6">
        <v>337</v>
      </c>
      <c r="E1374" s="12">
        <v>66.099999999999994</v>
      </c>
      <c r="F1374" s="39">
        <f t="shared" si="1008"/>
        <v>-0.61111111111111194</v>
      </c>
      <c r="G1374" s="40">
        <f t="shared" si="1009"/>
        <v>18.361111111111111</v>
      </c>
      <c r="H1374" s="41">
        <v>1242</v>
      </c>
      <c r="I1374" s="42">
        <v>158.38999999999999</v>
      </c>
      <c r="J1374" s="43">
        <f t="shared" si="1010"/>
        <v>162.55079425925928</v>
      </c>
      <c r="K1374" s="44">
        <v>2.46</v>
      </c>
      <c r="L1374" s="45">
        <f t="shared" si="1020"/>
        <v>-759.00000000000102</v>
      </c>
      <c r="M1374" s="45">
        <f t="shared" si="1011"/>
        <v>-759.00000000000102</v>
      </c>
      <c r="N1374" s="46">
        <f t="shared" si="1012"/>
        <v>-438.05920574074173</v>
      </c>
      <c r="O1374" s="47">
        <f t="shared" si="1025"/>
        <v>-50169.900000000067</v>
      </c>
      <c r="P1374" s="47">
        <f t="shared" si="1013"/>
        <v>50169.900000000067</v>
      </c>
      <c r="Q1374" s="47">
        <f t="shared" si="1014"/>
        <v>0</v>
      </c>
      <c r="R1374" s="39">
        <f t="shared" si="1017"/>
        <v>10596095.399999991</v>
      </c>
      <c r="S1374" s="50">
        <f t="shared" si="993"/>
        <v>9869775.525000006</v>
      </c>
      <c r="T1374" s="49">
        <f t="shared" si="1015"/>
        <v>50169.900000000067</v>
      </c>
      <c r="U1374" s="58">
        <f t="shared" si="1026"/>
        <v>1563273745.4047508</v>
      </c>
      <c r="V1374" s="39">
        <f t="shared" si="991"/>
        <v>40637.619000000057</v>
      </c>
      <c r="W1374" s="39">
        <f t="shared" si="1016"/>
        <v>40637.619000000057</v>
      </c>
      <c r="X1374" s="39">
        <f t="shared" ref="X1374" si="1027">W1374</f>
        <v>40637.619000000057</v>
      </c>
    </row>
    <row r="1375" spans="2:24" x14ac:dyDescent="0.25">
      <c r="B1375" s="6" t="s">
        <v>60</v>
      </c>
      <c r="C1375" s="6">
        <v>1360</v>
      </c>
      <c r="D1375" s="6">
        <v>338</v>
      </c>
      <c r="E1375" s="12">
        <v>63.8</v>
      </c>
      <c r="F1375" s="39">
        <f t="shared" si="1008"/>
        <v>-0.624999999999999</v>
      </c>
      <c r="G1375" s="40">
        <f t="shared" si="1009"/>
        <v>17.722222222222221</v>
      </c>
      <c r="H1375" s="41">
        <v>1242</v>
      </c>
      <c r="I1375" s="42">
        <v>158.38999999999999</v>
      </c>
      <c r="J1375" s="43">
        <f t="shared" si="1010"/>
        <v>151.4354437037037</v>
      </c>
      <c r="K1375" s="44">
        <v>2.46</v>
      </c>
      <c r="L1375" s="45">
        <f t="shared" si="1020"/>
        <v>-776.24999999999875</v>
      </c>
      <c r="M1375" s="45">
        <f t="shared" si="1011"/>
        <v>-776.24999999999875</v>
      </c>
      <c r="N1375" s="46">
        <f t="shared" si="1012"/>
        <v>-466.42455629629507</v>
      </c>
      <c r="O1375" s="47">
        <f t="shared" si="1025"/>
        <v>-49524.74999999992</v>
      </c>
      <c r="P1375" s="47">
        <f t="shared" si="1013"/>
        <v>49524.74999999992</v>
      </c>
      <c r="Q1375" s="47">
        <f t="shared" si="1014"/>
        <v>0</v>
      </c>
      <c r="R1375" s="39">
        <f t="shared" si="1017"/>
        <v>10596095.399999991</v>
      </c>
      <c r="S1375" s="50">
        <f t="shared" si="993"/>
        <v>9919300.275000006</v>
      </c>
      <c r="T1375" s="49">
        <f t="shared" si="1015"/>
        <v>49524.74999999992</v>
      </c>
      <c r="U1375" s="58">
        <f t="shared" si="1026"/>
        <v>1571117970.5572507</v>
      </c>
      <c r="V1375" s="39">
        <f t="shared" si="991"/>
        <v>40115.047499999935</v>
      </c>
      <c r="W1375" s="39">
        <f t="shared" si="1016"/>
        <v>40115.047499999935</v>
      </c>
      <c r="X1375" s="39">
        <f t="shared" ref="X1375" si="1028">W1375+X1374</f>
        <v>80752.666499999992</v>
      </c>
    </row>
    <row r="1376" spans="2:24" x14ac:dyDescent="0.25">
      <c r="B1376" s="6" t="s">
        <v>60</v>
      </c>
      <c r="C1376" s="6">
        <v>1361</v>
      </c>
      <c r="D1376" s="6">
        <v>339</v>
      </c>
      <c r="E1376" s="12">
        <v>61.6</v>
      </c>
      <c r="F1376" s="39">
        <f t="shared" si="1008"/>
        <v>-0.49999999999999922</v>
      </c>
      <c r="G1376" s="40">
        <f t="shared" si="1009"/>
        <v>17.111111111111111</v>
      </c>
      <c r="H1376" s="41">
        <v>1242</v>
      </c>
      <c r="I1376" s="42">
        <v>158.38999999999999</v>
      </c>
      <c r="J1376" s="43">
        <f t="shared" si="1010"/>
        <v>141.17168592592594</v>
      </c>
      <c r="K1376" s="44">
        <v>2.46</v>
      </c>
      <c r="L1376" s="45">
        <f t="shared" si="1020"/>
        <v>-620.99999999999909</v>
      </c>
      <c r="M1376" s="45">
        <f t="shared" si="1011"/>
        <v>-620.99999999999909</v>
      </c>
      <c r="N1376" s="46">
        <f t="shared" si="1012"/>
        <v>-321.43831407407316</v>
      </c>
      <c r="O1376" s="47">
        <f t="shared" si="1025"/>
        <v>-38253.599999999948</v>
      </c>
      <c r="P1376" s="47">
        <f t="shared" si="1013"/>
        <v>38253.599999999948</v>
      </c>
      <c r="Q1376" s="47">
        <f t="shared" si="1014"/>
        <v>0</v>
      </c>
      <c r="R1376" s="39">
        <f t="shared" si="1017"/>
        <v>10596095.399999991</v>
      </c>
      <c r="S1376" s="50">
        <f t="shared" si="993"/>
        <v>9957553.8750000056</v>
      </c>
      <c r="T1376" s="49">
        <f t="shared" si="1015"/>
        <v>38253.599999999948</v>
      </c>
      <c r="U1376" s="58">
        <f t="shared" si="1026"/>
        <v>1577176958.2612507</v>
      </c>
      <c r="V1376" s="39">
        <f t="shared" si="991"/>
        <v>30985.415999999961</v>
      </c>
      <c r="W1376" s="39">
        <f t="shared" si="1016"/>
        <v>30985.415999999961</v>
      </c>
      <c r="X1376" s="39">
        <f t="shared" si="1022"/>
        <v>111738.08249999996</v>
      </c>
    </row>
    <row r="1377" spans="2:24" x14ac:dyDescent="0.25">
      <c r="B1377" s="6" t="s">
        <v>60</v>
      </c>
      <c r="C1377" s="6">
        <v>1362</v>
      </c>
      <c r="D1377" s="6">
        <v>340</v>
      </c>
      <c r="E1377" s="12">
        <v>60.2</v>
      </c>
      <c r="F1377" s="39">
        <f t="shared" si="1008"/>
        <v>-0.25000000000000061</v>
      </c>
      <c r="G1377" s="40">
        <f t="shared" si="1009"/>
        <v>16.722222222222221</v>
      </c>
      <c r="H1377" s="41">
        <v>1242</v>
      </c>
      <c r="I1377" s="42">
        <v>158.38999999999999</v>
      </c>
      <c r="J1377" s="43">
        <f t="shared" si="1010"/>
        <v>134.82771037037037</v>
      </c>
      <c r="K1377" s="44">
        <v>2.46</v>
      </c>
      <c r="L1377" s="45">
        <f t="shared" si="1020"/>
        <v>-310.50000000000074</v>
      </c>
      <c r="M1377" s="45">
        <f t="shared" si="1011"/>
        <v>-310.50000000000074</v>
      </c>
      <c r="N1377" s="46">
        <f t="shared" si="1012"/>
        <v>-17.282289629630384</v>
      </c>
      <c r="O1377" s="47">
        <f t="shared" si="1025"/>
        <v>-18692.100000000046</v>
      </c>
      <c r="P1377" s="47">
        <f t="shared" si="1013"/>
        <v>18692.100000000046</v>
      </c>
      <c r="Q1377" s="47">
        <f t="shared" si="1014"/>
        <v>0</v>
      </c>
      <c r="R1377" s="39">
        <f t="shared" si="1017"/>
        <v>10596095.399999991</v>
      </c>
      <c r="S1377" s="50">
        <f t="shared" si="993"/>
        <v>9976245.9750000052</v>
      </c>
      <c r="T1377" s="49">
        <f t="shared" si="1015"/>
        <v>18692.100000000046</v>
      </c>
      <c r="U1377" s="58">
        <f t="shared" si="1026"/>
        <v>1580137599.9802506</v>
      </c>
      <c r="V1377" s="39">
        <f t="shared" si="991"/>
        <v>15140.601000000039</v>
      </c>
      <c r="W1377" s="39">
        <f t="shared" si="1016"/>
        <v>15140.601000000039</v>
      </c>
      <c r="X1377" s="39">
        <f t="shared" si="1022"/>
        <v>126878.6835</v>
      </c>
    </row>
    <row r="1378" spans="2:24" x14ac:dyDescent="0.25">
      <c r="B1378" s="6" t="s">
        <v>60</v>
      </c>
      <c r="C1378" s="6">
        <v>1363</v>
      </c>
      <c r="D1378" s="6">
        <v>341</v>
      </c>
      <c r="E1378" s="12">
        <v>59.8</v>
      </c>
      <c r="F1378" s="39">
        <f t="shared" si="1008"/>
        <v>2.7777777777777186E-2</v>
      </c>
      <c r="G1378" s="40">
        <f t="shared" si="1009"/>
        <v>16.611111111111111</v>
      </c>
      <c r="H1378" s="41">
        <v>1242</v>
      </c>
      <c r="I1378" s="42">
        <v>158.38999999999999</v>
      </c>
      <c r="J1378" s="43">
        <f t="shared" si="1010"/>
        <v>133.04193259259259</v>
      </c>
      <c r="K1378" s="44">
        <v>2.46</v>
      </c>
      <c r="L1378" s="45">
        <f t="shared" si="1020"/>
        <v>34.499999999999268</v>
      </c>
      <c r="M1378" s="45">
        <f t="shared" si="1011"/>
        <v>34.499999999999268</v>
      </c>
      <c r="N1378" s="46">
        <f t="shared" si="1012"/>
        <v>325.93193259259186</v>
      </c>
      <c r="O1378" s="47">
        <f t="shared" si="1025"/>
        <v>2063.0999999999563</v>
      </c>
      <c r="P1378" s="47">
        <f t="shared" si="1013"/>
        <v>0</v>
      </c>
      <c r="Q1378" s="47">
        <f t="shared" si="1014"/>
        <v>2063.0999999999563</v>
      </c>
      <c r="R1378" s="39">
        <f t="shared" si="1017"/>
        <v>10598158.499999991</v>
      </c>
      <c r="S1378" s="50">
        <f t="shared" si="993"/>
        <v>9976245.9750000052</v>
      </c>
      <c r="T1378" s="49">
        <f t="shared" si="1015"/>
        <v>0</v>
      </c>
      <c r="U1378" s="58">
        <f t="shared" si="1026"/>
        <v>1580137599.9802506</v>
      </c>
      <c r="V1378" s="39">
        <f t="shared" si="991"/>
        <v>0</v>
      </c>
      <c r="W1378" s="39">
        <f t="shared" si="1016"/>
        <v>0</v>
      </c>
      <c r="X1378" s="39">
        <f t="shared" ref="X1378" si="1029">W1378</f>
        <v>0</v>
      </c>
    </row>
    <row r="1379" spans="2:24" x14ac:dyDescent="0.25">
      <c r="B1379" s="6" t="s">
        <v>60</v>
      </c>
      <c r="C1379" s="6">
        <v>1364</v>
      </c>
      <c r="D1379" s="6">
        <v>342</v>
      </c>
      <c r="E1379" s="12">
        <v>60.4</v>
      </c>
      <c r="F1379" s="39">
        <f t="shared" si="1008"/>
        <v>0.27777777777777779</v>
      </c>
      <c r="G1379" s="40">
        <f t="shared" si="1009"/>
        <v>16.777777777777779</v>
      </c>
      <c r="H1379" s="41">
        <v>1242</v>
      </c>
      <c r="I1379" s="42">
        <v>158.38999999999999</v>
      </c>
      <c r="J1379" s="43">
        <f t="shared" si="1010"/>
        <v>135.72506370370374</v>
      </c>
      <c r="K1379" s="44">
        <v>2.46</v>
      </c>
      <c r="L1379" s="45">
        <f t="shared" si="1020"/>
        <v>345</v>
      </c>
      <c r="M1379" s="45">
        <f t="shared" si="1011"/>
        <v>345</v>
      </c>
      <c r="N1379" s="46">
        <f t="shared" si="1012"/>
        <v>639.11506370370375</v>
      </c>
      <c r="O1379" s="47">
        <f t="shared" si="1025"/>
        <v>20838</v>
      </c>
      <c r="P1379" s="47">
        <f t="shared" si="1013"/>
        <v>0</v>
      </c>
      <c r="Q1379" s="47">
        <f t="shared" si="1014"/>
        <v>20838</v>
      </c>
      <c r="R1379" s="39">
        <f t="shared" si="1017"/>
        <v>10618996.499999991</v>
      </c>
      <c r="S1379" s="50">
        <f t="shared" si="993"/>
        <v>9976245.9750000052</v>
      </c>
      <c r="T1379" s="49">
        <f t="shared" si="1015"/>
        <v>0</v>
      </c>
      <c r="U1379" s="58">
        <f t="shared" si="1026"/>
        <v>1580137599.9802506</v>
      </c>
      <c r="V1379" s="39">
        <f t="shared" si="991"/>
        <v>0</v>
      </c>
      <c r="W1379" s="39">
        <f t="shared" si="1016"/>
        <v>0</v>
      </c>
      <c r="X1379" s="39">
        <f t="shared" ref="X1379" si="1030">W1379+X1378</f>
        <v>0</v>
      </c>
    </row>
    <row r="1380" spans="2:24" x14ac:dyDescent="0.25">
      <c r="B1380" s="6" t="s">
        <v>60</v>
      </c>
      <c r="C1380" s="6">
        <v>1365</v>
      </c>
      <c r="D1380" s="6">
        <v>343</v>
      </c>
      <c r="E1380" s="12">
        <v>61.8</v>
      </c>
      <c r="F1380" s="39">
        <f t="shared" si="1008"/>
        <v>0.30555555555555597</v>
      </c>
      <c r="G1380" s="40">
        <f t="shared" si="1009"/>
        <v>17.166666666666664</v>
      </c>
      <c r="H1380" s="41">
        <v>1242</v>
      </c>
      <c r="I1380" s="42">
        <v>158.38999999999999</v>
      </c>
      <c r="J1380" s="43">
        <f t="shared" si="1010"/>
        <v>142.08987333333329</v>
      </c>
      <c r="K1380" s="44">
        <v>2.46</v>
      </c>
      <c r="L1380" s="45">
        <f t="shared" si="1020"/>
        <v>379.50000000000051</v>
      </c>
      <c r="M1380" s="45">
        <f t="shared" si="1011"/>
        <v>379.50000000000051</v>
      </c>
      <c r="N1380" s="46">
        <f t="shared" si="1012"/>
        <v>679.97987333333379</v>
      </c>
      <c r="O1380" s="47">
        <f t="shared" si="1025"/>
        <v>23453.100000000031</v>
      </c>
      <c r="P1380" s="47">
        <f t="shared" si="1013"/>
        <v>0</v>
      </c>
      <c r="Q1380" s="47">
        <f t="shared" si="1014"/>
        <v>23453.100000000031</v>
      </c>
      <c r="R1380" s="39">
        <f t="shared" si="1017"/>
        <v>10642449.59999999</v>
      </c>
      <c r="S1380" s="50">
        <f t="shared" si="993"/>
        <v>9976245.9750000052</v>
      </c>
      <c r="T1380" s="49">
        <f t="shared" si="1015"/>
        <v>0</v>
      </c>
      <c r="U1380" s="58">
        <f t="shared" si="1026"/>
        <v>1580137599.9802506</v>
      </c>
      <c r="V1380" s="39">
        <f t="shared" si="991"/>
        <v>0</v>
      </c>
      <c r="W1380" s="39">
        <f t="shared" si="1016"/>
        <v>0</v>
      </c>
      <c r="X1380" s="39">
        <f t="shared" si="1022"/>
        <v>0</v>
      </c>
    </row>
    <row r="1381" spans="2:24" x14ac:dyDescent="0.25">
      <c r="B1381" s="6" t="s">
        <v>60</v>
      </c>
      <c r="C1381" s="6">
        <v>1366</v>
      </c>
      <c r="D1381" s="6">
        <v>344</v>
      </c>
      <c r="E1381" s="12">
        <v>62.6</v>
      </c>
      <c r="F1381" s="39">
        <f t="shared" si="1008"/>
        <v>0.12500000000000078</v>
      </c>
      <c r="G1381" s="40">
        <f t="shared" si="1009"/>
        <v>17.388888888888889</v>
      </c>
      <c r="H1381" s="41">
        <v>1242</v>
      </c>
      <c r="I1381" s="42">
        <v>158.38999999999999</v>
      </c>
      <c r="J1381" s="43">
        <f t="shared" si="1010"/>
        <v>145.79238592592597</v>
      </c>
      <c r="K1381" s="44">
        <v>2.46</v>
      </c>
      <c r="L1381" s="45">
        <f t="shared" si="1020"/>
        <v>155.25000000000097</v>
      </c>
      <c r="M1381" s="45">
        <f t="shared" si="1011"/>
        <v>155.25000000000097</v>
      </c>
      <c r="N1381" s="46">
        <f t="shared" si="1012"/>
        <v>459.43238592592689</v>
      </c>
      <c r="O1381" s="47">
        <f t="shared" si="1025"/>
        <v>9718.6500000000615</v>
      </c>
      <c r="P1381" s="47">
        <f t="shared" si="1013"/>
        <v>0</v>
      </c>
      <c r="Q1381" s="47">
        <f t="shared" si="1014"/>
        <v>9718.6500000000615</v>
      </c>
      <c r="R1381" s="39">
        <f t="shared" si="1017"/>
        <v>10652168.249999991</v>
      </c>
      <c r="S1381" s="50">
        <f t="shared" si="993"/>
        <v>9976245.9750000052</v>
      </c>
      <c r="T1381" s="49">
        <f t="shared" si="1015"/>
        <v>0</v>
      </c>
      <c r="U1381" s="58">
        <f t="shared" si="1026"/>
        <v>1580137599.9802506</v>
      </c>
      <c r="V1381" s="39">
        <f t="shared" si="991"/>
        <v>0</v>
      </c>
      <c r="W1381" s="39">
        <f t="shared" si="1016"/>
        <v>0</v>
      </c>
      <c r="X1381" s="39">
        <f t="shared" si="1022"/>
        <v>0</v>
      </c>
    </row>
    <row r="1382" spans="2:24" x14ac:dyDescent="0.25">
      <c r="B1382" s="6" t="s">
        <v>60</v>
      </c>
      <c r="C1382" s="6">
        <v>1367</v>
      </c>
      <c r="D1382" s="6">
        <v>345</v>
      </c>
      <c r="E1382" s="12">
        <v>62.7</v>
      </c>
      <c r="F1382" s="39">
        <f t="shared" si="1008"/>
        <v>-9.7222222222222612E-2</v>
      </c>
      <c r="G1382" s="40">
        <f t="shared" si="1009"/>
        <v>17.416666666666668</v>
      </c>
      <c r="H1382" s="41">
        <v>1242</v>
      </c>
      <c r="I1382" s="42">
        <v>158.38999999999999</v>
      </c>
      <c r="J1382" s="43">
        <f t="shared" si="1010"/>
        <v>146.25854833333338</v>
      </c>
      <c r="K1382" s="44">
        <v>2.46</v>
      </c>
      <c r="L1382" s="45">
        <f t="shared" si="1020"/>
        <v>-120.75000000000048</v>
      </c>
      <c r="M1382" s="45">
        <f t="shared" si="1011"/>
        <v>-120.75000000000048</v>
      </c>
      <c r="N1382" s="46">
        <f t="shared" si="1012"/>
        <v>183.89854833333285</v>
      </c>
      <c r="O1382" s="47">
        <f t="shared" si="1025"/>
        <v>-7571.0250000000306</v>
      </c>
      <c r="P1382" s="47">
        <f t="shared" si="1013"/>
        <v>7571.0250000000306</v>
      </c>
      <c r="Q1382" s="47">
        <f t="shared" si="1014"/>
        <v>0</v>
      </c>
      <c r="R1382" s="39">
        <f t="shared" si="1017"/>
        <v>10652168.249999991</v>
      </c>
      <c r="S1382" s="50">
        <f t="shared" si="993"/>
        <v>9983817.0000000056</v>
      </c>
      <c r="T1382" s="49">
        <f t="shared" si="1015"/>
        <v>7571.0250000000306</v>
      </c>
      <c r="U1382" s="58">
        <f t="shared" si="1026"/>
        <v>1581336774.6300008</v>
      </c>
      <c r="V1382" s="39">
        <f t="shared" si="991"/>
        <v>6132.5302500000253</v>
      </c>
      <c r="W1382" s="39">
        <f t="shared" si="1016"/>
        <v>6132.5302500000253</v>
      </c>
      <c r="X1382" s="39">
        <f t="shared" ref="X1382" si="1031">W1382</f>
        <v>6132.5302500000253</v>
      </c>
    </row>
    <row r="1383" spans="2:24" x14ac:dyDescent="0.25">
      <c r="B1383" s="6" t="s">
        <v>60</v>
      </c>
      <c r="C1383" s="6">
        <v>1368</v>
      </c>
      <c r="D1383" s="6">
        <v>346</v>
      </c>
      <c r="E1383" s="12">
        <v>61.9</v>
      </c>
      <c r="F1383" s="39">
        <f t="shared" si="1008"/>
        <v>-0.37500000000000039</v>
      </c>
      <c r="G1383" s="40">
        <f t="shared" si="1009"/>
        <v>17.194444444444443</v>
      </c>
      <c r="H1383" s="41">
        <v>1242</v>
      </c>
      <c r="I1383" s="42">
        <v>158.38999999999999</v>
      </c>
      <c r="J1383" s="43">
        <f t="shared" si="1010"/>
        <v>142.55008314814813</v>
      </c>
      <c r="K1383" s="44">
        <v>2.46</v>
      </c>
      <c r="L1383" s="45">
        <f t="shared" si="1020"/>
        <v>-465.75000000000045</v>
      </c>
      <c r="M1383" s="45">
        <f t="shared" si="1011"/>
        <v>-465.75000000000045</v>
      </c>
      <c r="N1383" s="46">
        <f t="shared" si="1012"/>
        <v>-164.80991685185234</v>
      </c>
      <c r="O1383" s="47">
        <f t="shared" si="1025"/>
        <v>-28829.925000000028</v>
      </c>
      <c r="P1383" s="47">
        <f t="shared" si="1013"/>
        <v>28829.925000000028</v>
      </c>
      <c r="Q1383" s="47">
        <f t="shared" si="1014"/>
        <v>0</v>
      </c>
      <c r="R1383" s="39">
        <f t="shared" si="1017"/>
        <v>10652168.249999991</v>
      </c>
      <c r="S1383" s="50">
        <f t="shared" si="993"/>
        <v>10012646.925000006</v>
      </c>
      <c r="T1383" s="49">
        <f t="shared" si="1015"/>
        <v>28829.925000000028</v>
      </c>
      <c r="U1383" s="58">
        <f t="shared" si="1026"/>
        <v>1585903146.4507508</v>
      </c>
      <c r="V1383" s="39">
        <f t="shared" si="991"/>
        <v>23352.239250000024</v>
      </c>
      <c r="W1383" s="39">
        <f t="shared" si="1016"/>
        <v>23352.239250000024</v>
      </c>
      <c r="X1383" s="39">
        <f t="shared" ref="X1383" si="1032">W1383+X1382</f>
        <v>29484.769500000049</v>
      </c>
    </row>
    <row r="1384" spans="2:24" x14ac:dyDescent="0.25">
      <c r="B1384" s="6" t="s">
        <v>60</v>
      </c>
      <c r="C1384" s="6">
        <v>1369</v>
      </c>
      <c r="D1384" s="6">
        <v>347</v>
      </c>
      <c r="E1384" s="12">
        <v>60</v>
      </c>
      <c r="F1384" s="39">
        <f t="shared" si="1008"/>
        <v>-0.4861111111111111</v>
      </c>
      <c r="G1384" s="40">
        <f t="shared" si="1009"/>
        <v>16.666666666666668</v>
      </c>
      <c r="H1384" s="41">
        <v>1242</v>
      </c>
      <c r="I1384" s="42">
        <v>158.38999999999999</v>
      </c>
      <c r="J1384" s="43">
        <f t="shared" si="1010"/>
        <v>133.93333333333337</v>
      </c>
      <c r="K1384" s="44">
        <v>2.46</v>
      </c>
      <c r="L1384" s="45">
        <f t="shared" si="1020"/>
        <v>-603.75</v>
      </c>
      <c r="M1384" s="45">
        <f t="shared" si="1011"/>
        <v>-603.75</v>
      </c>
      <c r="N1384" s="46">
        <f t="shared" si="1012"/>
        <v>-311.42666666666662</v>
      </c>
      <c r="O1384" s="47">
        <f t="shared" si="1025"/>
        <v>-36225</v>
      </c>
      <c r="P1384" s="47">
        <f t="shared" si="1013"/>
        <v>36225</v>
      </c>
      <c r="Q1384" s="47">
        <f t="shared" si="1014"/>
        <v>0</v>
      </c>
      <c r="R1384" s="39">
        <f t="shared" si="1017"/>
        <v>10652168.249999991</v>
      </c>
      <c r="S1384" s="50">
        <f t="shared" si="993"/>
        <v>10048871.925000006</v>
      </c>
      <c r="T1384" s="49">
        <f t="shared" si="1015"/>
        <v>36225</v>
      </c>
      <c r="U1384" s="58">
        <f t="shared" si="1026"/>
        <v>1591640824.2007508</v>
      </c>
      <c r="V1384" s="39">
        <f t="shared" si="991"/>
        <v>29342.250000000004</v>
      </c>
      <c r="W1384" s="39">
        <f t="shared" si="1016"/>
        <v>29342.250000000004</v>
      </c>
      <c r="X1384" s="39">
        <f t="shared" si="1022"/>
        <v>58827.019500000053</v>
      </c>
    </row>
    <row r="1385" spans="2:24" x14ac:dyDescent="0.25">
      <c r="B1385" s="6" t="s">
        <v>60</v>
      </c>
      <c r="C1385" s="6">
        <v>1370</v>
      </c>
      <c r="D1385" s="6">
        <v>348</v>
      </c>
      <c r="E1385" s="12">
        <v>58.4</v>
      </c>
      <c r="F1385" s="39">
        <f t="shared" si="1008"/>
        <v>-0.30555555555555597</v>
      </c>
      <c r="G1385" s="40">
        <f t="shared" si="1009"/>
        <v>16.222222222222221</v>
      </c>
      <c r="H1385" s="41">
        <v>1242</v>
      </c>
      <c r="I1385" s="42">
        <v>158.38999999999999</v>
      </c>
      <c r="J1385" s="43">
        <f t="shared" si="1010"/>
        <v>126.88546370370369</v>
      </c>
      <c r="K1385" s="44">
        <v>2.46</v>
      </c>
      <c r="L1385" s="45">
        <f t="shared" si="1020"/>
        <v>-379.50000000000051</v>
      </c>
      <c r="M1385" s="45">
        <f t="shared" si="1011"/>
        <v>-379.50000000000051</v>
      </c>
      <c r="N1385" s="46">
        <f t="shared" si="1012"/>
        <v>-94.224536296296833</v>
      </c>
      <c r="O1385" s="47">
        <f t="shared" si="1025"/>
        <v>-22162.800000000028</v>
      </c>
      <c r="P1385" s="47">
        <f t="shared" si="1013"/>
        <v>22162.800000000028</v>
      </c>
      <c r="Q1385" s="47">
        <f t="shared" si="1014"/>
        <v>0</v>
      </c>
      <c r="R1385" s="39">
        <f t="shared" si="1017"/>
        <v>10652168.249999991</v>
      </c>
      <c r="S1385" s="50">
        <f t="shared" si="993"/>
        <v>10071034.725000007</v>
      </c>
      <c r="T1385" s="49">
        <f t="shared" si="1015"/>
        <v>22162.800000000028</v>
      </c>
      <c r="U1385" s="58">
        <f t="shared" si="1026"/>
        <v>1595151190.092751</v>
      </c>
      <c r="V1385" s="39">
        <f t="shared" si="991"/>
        <v>17951.868000000024</v>
      </c>
      <c r="W1385" s="39">
        <f t="shared" si="1016"/>
        <v>17951.868000000024</v>
      </c>
      <c r="X1385" s="39">
        <f t="shared" si="1022"/>
        <v>76778.88750000007</v>
      </c>
    </row>
    <row r="1386" spans="2:24" x14ac:dyDescent="0.25">
      <c r="B1386" s="6" t="s">
        <v>60</v>
      </c>
      <c r="C1386" s="6">
        <v>1371</v>
      </c>
      <c r="D1386" s="6">
        <v>349</v>
      </c>
      <c r="E1386" s="12">
        <v>57.8</v>
      </c>
      <c r="F1386" s="39">
        <f t="shared" si="1008"/>
        <v>-8.3333333333333523E-2</v>
      </c>
      <c r="G1386" s="40">
        <f t="shared" si="1009"/>
        <v>16.055555555555554</v>
      </c>
      <c r="H1386" s="41">
        <v>1242</v>
      </c>
      <c r="I1386" s="42">
        <v>158.38999999999999</v>
      </c>
      <c r="J1386" s="43">
        <f t="shared" si="1010"/>
        <v>124.29162148148144</v>
      </c>
      <c r="K1386" s="44">
        <v>2.46</v>
      </c>
      <c r="L1386" s="45">
        <f t="shared" si="1020"/>
        <v>-103.50000000000024</v>
      </c>
      <c r="M1386" s="45">
        <f t="shared" si="1011"/>
        <v>-103.50000000000024</v>
      </c>
      <c r="N1386" s="46">
        <f t="shared" si="1012"/>
        <v>179.18162148148122</v>
      </c>
      <c r="O1386" s="47">
        <f t="shared" si="1025"/>
        <v>-5982.3000000000138</v>
      </c>
      <c r="P1386" s="47">
        <f t="shared" si="1013"/>
        <v>5982.3000000000138</v>
      </c>
      <c r="Q1386" s="47">
        <f t="shared" si="1014"/>
        <v>0</v>
      </c>
      <c r="R1386" s="39">
        <f t="shared" si="1017"/>
        <v>10652168.249999991</v>
      </c>
      <c r="S1386" s="50">
        <f t="shared" si="993"/>
        <v>10077017.025000008</v>
      </c>
      <c r="T1386" s="49">
        <f t="shared" si="1015"/>
        <v>5982.3000000000138</v>
      </c>
      <c r="U1386" s="58">
        <f t="shared" si="1026"/>
        <v>1596098726.589751</v>
      </c>
      <c r="V1386" s="39">
        <f t="shared" si="991"/>
        <v>4845.6630000000114</v>
      </c>
      <c r="W1386" s="39">
        <f t="shared" si="1016"/>
        <v>4845.6630000000114</v>
      </c>
      <c r="X1386" s="39">
        <f t="shared" ref="X1386" si="1033">W1386</f>
        <v>4845.6630000000114</v>
      </c>
    </row>
    <row r="1387" spans="2:24" x14ac:dyDescent="0.25">
      <c r="B1387" s="6" t="s">
        <v>60</v>
      </c>
      <c r="C1387" s="6">
        <v>1372</v>
      </c>
      <c r="D1387" s="6">
        <v>350</v>
      </c>
      <c r="E1387" s="12">
        <v>57.8</v>
      </c>
      <c r="F1387" s="39">
        <f t="shared" si="1008"/>
        <v>0</v>
      </c>
      <c r="G1387" s="40">
        <f t="shared" si="1009"/>
        <v>16.055555555555554</v>
      </c>
      <c r="H1387" s="41">
        <v>1242</v>
      </c>
      <c r="I1387" s="42">
        <v>158.38999999999999</v>
      </c>
      <c r="J1387" s="43">
        <f t="shared" si="1010"/>
        <v>124.29162148148144</v>
      </c>
      <c r="K1387" s="44">
        <v>2.46</v>
      </c>
      <c r="L1387" s="45">
        <f t="shared" si="1020"/>
        <v>0</v>
      </c>
      <c r="M1387" s="45">
        <f t="shared" si="1011"/>
        <v>0</v>
      </c>
      <c r="N1387" s="46">
        <f t="shared" si="1012"/>
        <v>282.68162148148144</v>
      </c>
      <c r="O1387" s="47">
        <f t="shared" si="1025"/>
        <v>0</v>
      </c>
      <c r="P1387" s="47">
        <f t="shared" si="1013"/>
        <v>0</v>
      </c>
      <c r="Q1387" s="47">
        <f t="shared" si="1014"/>
        <v>0</v>
      </c>
      <c r="R1387" s="39">
        <f t="shared" si="1017"/>
        <v>10652168.249999991</v>
      </c>
      <c r="S1387" s="50">
        <f t="shared" si="993"/>
        <v>10077017.025000008</v>
      </c>
      <c r="T1387" s="49">
        <f t="shared" si="1015"/>
        <v>0</v>
      </c>
      <c r="U1387" s="58">
        <f t="shared" si="1026"/>
        <v>1596098726.589751</v>
      </c>
      <c r="V1387" s="39">
        <f t="shared" si="991"/>
        <v>0</v>
      </c>
      <c r="W1387" s="39">
        <f t="shared" si="1016"/>
        <v>0</v>
      </c>
      <c r="X1387" s="39">
        <f t="shared" ref="X1387" si="1034">W1387+X1386</f>
        <v>4845.6630000000114</v>
      </c>
    </row>
    <row r="1388" spans="2:24" x14ac:dyDescent="0.25">
      <c r="B1388" s="6" t="s">
        <v>60</v>
      </c>
      <c r="C1388" s="6">
        <v>1373</v>
      </c>
      <c r="D1388" s="6">
        <v>351</v>
      </c>
      <c r="E1388" s="12">
        <v>57.8</v>
      </c>
      <c r="F1388" s="39">
        <f t="shared" si="1008"/>
        <v>-6.9444444444444448E-2</v>
      </c>
      <c r="G1388" s="40">
        <f t="shared" si="1009"/>
        <v>16.055555555555554</v>
      </c>
      <c r="H1388" s="41">
        <v>1242</v>
      </c>
      <c r="I1388" s="42">
        <v>158.38999999999999</v>
      </c>
      <c r="J1388" s="43">
        <f t="shared" si="1010"/>
        <v>124.29162148148144</v>
      </c>
      <c r="K1388" s="44">
        <v>2.46</v>
      </c>
      <c r="L1388" s="45">
        <f t="shared" si="1020"/>
        <v>-86.25</v>
      </c>
      <c r="M1388" s="45">
        <f t="shared" si="1011"/>
        <v>-86.25</v>
      </c>
      <c r="N1388" s="46">
        <f t="shared" si="1012"/>
        <v>196.43162148148144</v>
      </c>
      <c r="O1388" s="47">
        <f t="shared" si="1025"/>
        <v>-4985.25</v>
      </c>
      <c r="P1388" s="47">
        <f t="shared" si="1013"/>
        <v>4985.25</v>
      </c>
      <c r="Q1388" s="47">
        <f t="shared" si="1014"/>
        <v>0</v>
      </c>
      <c r="R1388" s="39">
        <f t="shared" si="1017"/>
        <v>10652168.249999991</v>
      </c>
      <c r="S1388" s="50">
        <f t="shared" si="993"/>
        <v>10082002.275000008</v>
      </c>
      <c r="T1388" s="49">
        <f t="shared" si="1015"/>
        <v>4985.25</v>
      </c>
      <c r="U1388" s="58">
        <f t="shared" si="1026"/>
        <v>1596888340.3372512</v>
      </c>
      <c r="V1388" s="39">
        <f t="shared" si="991"/>
        <v>4038.0525000000002</v>
      </c>
      <c r="W1388" s="39">
        <f t="shared" si="1016"/>
        <v>4038.0525000000002</v>
      </c>
      <c r="X1388" s="39">
        <f t="shared" si="1022"/>
        <v>8883.7155000000112</v>
      </c>
    </row>
    <row r="1389" spans="2:24" x14ac:dyDescent="0.25">
      <c r="B1389" s="6" t="s">
        <v>60</v>
      </c>
      <c r="C1389" s="6">
        <v>1374</v>
      </c>
      <c r="D1389" s="6">
        <v>352</v>
      </c>
      <c r="E1389" s="12">
        <v>57.3</v>
      </c>
      <c r="F1389" s="39">
        <f t="shared" si="1008"/>
        <v>-0.22222222222222143</v>
      </c>
      <c r="G1389" s="40">
        <f t="shared" si="1009"/>
        <v>15.916666666666666</v>
      </c>
      <c r="H1389" s="41">
        <v>1242</v>
      </c>
      <c r="I1389" s="42">
        <v>158.38999999999999</v>
      </c>
      <c r="J1389" s="43">
        <f t="shared" si="1010"/>
        <v>122.15054833333333</v>
      </c>
      <c r="K1389" s="44">
        <v>2.46</v>
      </c>
      <c r="L1389" s="45">
        <f t="shared" si="1020"/>
        <v>-275.99999999999903</v>
      </c>
      <c r="M1389" s="45">
        <f t="shared" si="1011"/>
        <v>-275.99999999999903</v>
      </c>
      <c r="N1389" s="46">
        <f t="shared" si="1012"/>
        <v>4.5405483333343</v>
      </c>
      <c r="O1389" s="47">
        <f t="shared" si="1025"/>
        <v>-15814.799999999945</v>
      </c>
      <c r="P1389" s="47">
        <f t="shared" si="1013"/>
        <v>15814.799999999945</v>
      </c>
      <c r="Q1389" s="47">
        <f t="shared" si="1014"/>
        <v>0</v>
      </c>
      <c r="R1389" s="39">
        <f t="shared" si="1017"/>
        <v>10652168.249999991</v>
      </c>
      <c r="S1389" s="50">
        <f t="shared" si="993"/>
        <v>10097817.075000009</v>
      </c>
      <c r="T1389" s="49">
        <f t="shared" si="1015"/>
        <v>15814.799999999945</v>
      </c>
      <c r="U1389" s="58">
        <f t="shared" si="1026"/>
        <v>1599393246.5092511</v>
      </c>
      <c r="V1389" s="39">
        <f t="shared" si="991"/>
        <v>12809.987999999956</v>
      </c>
      <c r="W1389" s="39">
        <f t="shared" si="1016"/>
        <v>12809.987999999956</v>
      </c>
      <c r="X1389" s="39">
        <f t="shared" si="1022"/>
        <v>21693.703499999967</v>
      </c>
    </row>
    <row r="1390" spans="2:24" x14ac:dyDescent="0.25">
      <c r="B1390" s="6" t="s">
        <v>60</v>
      </c>
      <c r="C1390" s="6">
        <v>1375</v>
      </c>
      <c r="D1390" s="6">
        <v>353</v>
      </c>
      <c r="E1390" s="12">
        <v>56.2</v>
      </c>
      <c r="F1390" s="39">
        <f t="shared" si="1008"/>
        <v>-0.41666666666666663</v>
      </c>
      <c r="G1390" s="40">
        <f t="shared" si="1009"/>
        <v>15.611111111111111</v>
      </c>
      <c r="H1390" s="41">
        <v>1242</v>
      </c>
      <c r="I1390" s="42">
        <v>158.38999999999999</v>
      </c>
      <c r="J1390" s="43">
        <f t="shared" si="1010"/>
        <v>117.50566592592592</v>
      </c>
      <c r="K1390" s="44">
        <v>2.46</v>
      </c>
      <c r="L1390" s="45">
        <f t="shared" si="1020"/>
        <v>-517.5</v>
      </c>
      <c r="M1390" s="45">
        <f t="shared" si="1011"/>
        <v>-517.5</v>
      </c>
      <c r="N1390" s="46">
        <f t="shared" si="1012"/>
        <v>-241.60433407407407</v>
      </c>
      <c r="O1390" s="47">
        <f t="shared" si="1025"/>
        <v>-29083.5</v>
      </c>
      <c r="P1390" s="47">
        <f t="shared" si="1013"/>
        <v>29083.5</v>
      </c>
      <c r="Q1390" s="47">
        <f t="shared" si="1014"/>
        <v>0</v>
      </c>
      <c r="R1390" s="39">
        <f t="shared" si="1017"/>
        <v>10652168.249999991</v>
      </c>
      <c r="S1390" s="50">
        <f t="shared" si="993"/>
        <v>10126900.575000009</v>
      </c>
      <c r="T1390" s="49">
        <f t="shared" si="1015"/>
        <v>29083.5</v>
      </c>
      <c r="U1390" s="58">
        <f t="shared" si="1026"/>
        <v>1603999782.0742512</v>
      </c>
      <c r="V1390" s="39">
        <f t="shared" si="991"/>
        <v>23557.635000000002</v>
      </c>
      <c r="W1390" s="39">
        <f t="shared" si="1016"/>
        <v>23557.635000000002</v>
      </c>
      <c r="X1390" s="39">
        <f t="shared" ref="X1390" si="1035">W1390</f>
        <v>23557.635000000002</v>
      </c>
    </row>
    <row r="1391" spans="2:24" x14ac:dyDescent="0.25">
      <c r="B1391" s="6" t="s">
        <v>60</v>
      </c>
      <c r="C1391" s="6">
        <v>1376</v>
      </c>
      <c r="D1391" s="6">
        <v>354</v>
      </c>
      <c r="E1391" s="12">
        <v>54.3</v>
      </c>
      <c r="F1391" s="39">
        <f t="shared" si="1008"/>
        <v>-0.75000000000000078</v>
      </c>
      <c r="G1391" s="40">
        <f t="shared" si="1009"/>
        <v>15.083333333333332</v>
      </c>
      <c r="H1391" s="41">
        <v>1242</v>
      </c>
      <c r="I1391" s="42">
        <v>158.38999999999999</v>
      </c>
      <c r="J1391" s="43">
        <f t="shared" si="1010"/>
        <v>109.69474833333332</v>
      </c>
      <c r="K1391" s="44">
        <v>2.46</v>
      </c>
      <c r="L1391" s="45">
        <f t="shared" si="1020"/>
        <v>-931.50000000000091</v>
      </c>
      <c r="M1391" s="45">
        <f t="shared" si="1011"/>
        <v>-931.50000000000091</v>
      </c>
      <c r="N1391" s="46">
        <f t="shared" si="1012"/>
        <v>-663.41525166666759</v>
      </c>
      <c r="O1391" s="47">
        <f t="shared" si="1025"/>
        <v>-50580.450000000048</v>
      </c>
      <c r="P1391" s="47">
        <f t="shared" si="1013"/>
        <v>50580.450000000048</v>
      </c>
      <c r="Q1391" s="47">
        <f t="shared" si="1014"/>
        <v>0</v>
      </c>
      <c r="R1391" s="39">
        <f t="shared" si="1017"/>
        <v>10652168.249999991</v>
      </c>
      <c r="S1391" s="50">
        <f t="shared" si="993"/>
        <v>10177481.025000008</v>
      </c>
      <c r="T1391" s="49">
        <f t="shared" si="1015"/>
        <v>50580.450000000048</v>
      </c>
      <c r="U1391" s="58">
        <f t="shared" si="1026"/>
        <v>1612011219.549751</v>
      </c>
      <c r="V1391" s="39">
        <f t="shared" si="991"/>
        <v>40970.164500000043</v>
      </c>
      <c r="W1391" s="39">
        <f t="shared" si="1016"/>
        <v>40970.164500000043</v>
      </c>
      <c r="X1391" s="39">
        <f t="shared" ref="X1391" si="1036">W1391+X1390</f>
        <v>64527.799500000045</v>
      </c>
    </row>
    <row r="1392" spans="2:24" x14ac:dyDescent="0.25">
      <c r="B1392" s="6" t="s">
        <v>60</v>
      </c>
      <c r="C1392" s="6">
        <v>1377</v>
      </c>
      <c r="D1392" s="6">
        <v>355</v>
      </c>
      <c r="E1392" s="12">
        <v>50.8</v>
      </c>
      <c r="F1392" s="39">
        <f t="shared" si="1008"/>
        <v>-1.2222222222222219</v>
      </c>
      <c r="G1392" s="40">
        <f t="shared" si="1009"/>
        <v>14.111111111111111</v>
      </c>
      <c r="H1392" s="41">
        <v>1242</v>
      </c>
      <c r="I1392" s="42">
        <v>158.38999999999999</v>
      </c>
      <c r="J1392" s="43">
        <f t="shared" si="1010"/>
        <v>96.00936592592592</v>
      </c>
      <c r="K1392" s="44">
        <v>2.46</v>
      </c>
      <c r="L1392" s="45">
        <f t="shared" si="1020"/>
        <v>-1517.9999999999995</v>
      </c>
      <c r="M1392" s="45">
        <f t="shared" si="1011"/>
        <v>-1517.9999999999995</v>
      </c>
      <c r="N1392" s="46">
        <f t="shared" si="1012"/>
        <v>-1263.6006340740737</v>
      </c>
      <c r="O1392" s="47">
        <f t="shared" si="1025"/>
        <v>-77114.39999999998</v>
      </c>
      <c r="P1392" s="47">
        <f t="shared" si="1013"/>
        <v>77114.39999999998</v>
      </c>
      <c r="Q1392" s="47">
        <f t="shared" si="1014"/>
        <v>0</v>
      </c>
      <c r="R1392" s="39">
        <f t="shared" si="1017"/>
        <v>10652168.249999991</v>
      </c>
      <c r="S1392" s="50">
        <f t="shared" si="993"/>
        <v>10254595.425000008</v>
      </c>
      <c r="T1392" s="49">
        <f t="shared" si="1015"/>
        <v>77114.39999999998</v>
      </c>
      <c r="U1392" s="58">
        <f t="shared" si="1026"/>
        <v>1624225369.3657513</v>
      </c>
      <c r="V1392" s="39">
        <f t="shared" si="991"/>
        <v>62462.66399999999</v>
      </c>
      <c r="W1392" s="39">
        <f t="shared" si="1016"/>
        <v>62462.66399999999</v>
      </c>
      <c r="X1392" s="39">
        <f t="shared" si="1022"/>
        <v>126990.46350000004</v>
      </c>
    </row>
    <row r="1393" spans="2:24" x14ac:dyDescent="0.25">
      <c r="B1393" s="6" t="s">
        <v>60</v>
      </c>
      <c r="C1393" s="6">
        <v>1378</v>
      </c>
      <c r="D1393" s="6">
        <v>356</v>
      </c>
      <c r="E1393" s="12">
        <v>45.5</v>
      </c>
      <c r="F1393" s="39">
        <f t="shared" si="1008"/>
        <v>-1.4722222222222214</v>
      </c>
      <c r="G1393" s="40">
        <f t="shared" si="1009"/>
        <v>12.638888888888889</v>
      </c>
      <c r="H1393" s="41">
        <v>1242</v>
      </c>
      <c r="I1393" s="42">
        <v>158.38999999999999</v>
      </c>
      <c r="J1393" s="43">
        <f t="shared" si="1010"/>
        <v>77.020967592592598</v>
      </c>
      <c r="K1393" s="44">
        <v>2.46</v>
      </c>
      <c r="L1393" s="45">
        <f t="shared" si="1020"/>
        <v>-1828.4999999999991</v>
      </c>
      <c r="M1393" s="45">
        <f t="shared" si="1011"/>
        <v>-1828.4999999999991</v>
      </c>
      <c r="N1393" s="46">
        <f t="shared" si="1012"/>
        <v>-1593.0890324074064</v>
      </c>
      <c r="O1393" s="47">
        <f t="shared" si="1025"/>
        <v>-83196.749999999956</v>
      </c>
      <c r="P1393" s="47">
        <f t="shared" si="1013"/>
        <v>83196.749999999956</v>
      </c>
      <c r="Q1393" s="47">
        <f t="shared" si="1014"/>
        <v>0</v>
      </c>
      <c r="R1393" s="39">
        <f t="shared" si="1017"/>
        <v>10652168.249999991</v>
      </c>
      <c r="S1393" s="50">
        <f t="shared" si="993"/>
        <v>10337792.175000008</v>
      </c>
      <c r="T1393" s="49">
        <f t="shared" si="1015"/>
        <v>83196.749999999956</v>
      </c>
      <c r="U1393" s="58">
        <f t="shared" si="1026"/>
        <v>1637402902.5982511</v>
      </c>
      <c r="V1393" s="39">
        <f t="shared" si="991"/>
        <v>67389.367499999964</v>
      </c>
      <c r="W1393" s="39">
        <f t="shared" si="1016"/>
        <v>67389.367499999964</v>
      </c>
      <c r="X1393" s="39">
        <f t="shared" si="1022"/>
        <v>194379.83100000001</v>
      </c>
    </row>
    <row r="1394" spans="2:24" x14ac:dyDescent="0.25">
      <c r="B1394" s="6" t="s">
        <v>60</v>
      </c>
      <c r="C1394" s="6">
        <v>1379</v>
      </c>
      <c r="D1394" s="6">
        <v>357</v>
      </c>
      <c r="E1394" s="12">
        <v>40.200000000000003</v>
      </c>
      <c r="F1394" s="39">
        <f t="shared" si="1008"/>
        <v>-1.4722222222222223</v>
      </c>
      <c r="G1394" s="40">
        <f t="shared" si="1009"/>
        <v>11.166666666666668</v>
      </c>
      <c r="H1394" s="41">
        <v>1242</v>
      </c>
      <c r="I1394" s="42">
        <v>158.38999999999999</v>
      </c>
      <c r="J1394" s="43">
        <f t="shared" si="1010"/>
        <v>60.122673333333353</v>
      </c>
      <c r="K1394" s="44">
        <v>2.46</v>
      </c>
      <c r="L1394" s="45">
        <f t="shared" si="1020"/>
        <v>-1828.5000000000002</v>
      </c>
      <c r="M1394" s="45">
        <f t="shared" si="1011"/>
        <v>-1828.5000000000002</v>
      </c>
      <c r="N1394" s="46">
        <f t="shared" si="1012"/>
        <v>-1609.9873266666668</v>
      </c>
      <c r="O1394" s="47">
        <f t="shared" si="1025"/>
        <v>-73505.700000000012</v>
      </c>
      <c r="P1394" s="47">
        <f t="shared" si="1013"/>
        <v>73505.700000000012</v>
      </c>
      <c r="Q1394" s="47">
        <f t="shared" si="1014"/>
        <v>0</v>
      </c>
      <c r="R1394" s="39">
        <f t="shared" si="1017"/>
        <v>10652168.249999991</v>
      </c>
      <c r="S1394" s="50">
        <f t="shared" si="993"/>
        <v>10411297.875000007</v>
      </c>
      <c r="T1394" s="49">
        <f t="shared" si="1015"/>
        <v>73505.700000000012</v>
      </c>
      <c r="U1394" s="58">
        <f t="shared" si="1026"/>
        <v>1649045470.4212511</v>
      </c>
      <c r="V1394" s="39">
        <f t="shared" si="991"/>
        <v>59539.617000000013</v>
      </c>
      <c r="W1394" s="39">
        <f t="shared" si="1016"/>
        <v>59539.617000000013</v>
      </c>
      <c r="X1394" s="39">
        <f t="shared" ref="X1394" si="1037">W1394</f>
        <v>59539.617000000013</v>
      </c>
    </row>
    <row r="1395" spans="2:24" x14ac:dyDescent="0.25">
      <c r="B1395" s="6" t="s">
        <v>60</v>
      </c>
      <c r="C1395" s="6">
        <v>1380</v>
      </c>
      <c r="D1395" s="6">
        <v>358</v>
      </c>
      <c r="E1395" s="12">
        <v>34.9</v>
      </c>
      <c r="F1395" s="39">
        <f t="shared" si="1008"/>
        <v>-1.4722222222222223</v>
      </c>
      <c r="G1395" s="40">
        <f t="shared" si="1009"/>
        <v>9.6944444444444446</v>
      </c>
      <c r="H1395" s="41">
        <v>1242</v>
      </c>
      <c r="I1395" s="42">
        <v>158.38999999999999</v>
      </c>
      <c r="J1395" s="43">
        <f t="shared" si="1010"/>
        <v>45.314483148148156</v>
      </c>
      <c r="K1395" s="44">
        <v>2.46</v>
      </c>
      <c r="L1395" s="45">
        <f t="shared" si="1020"/>
        <v>-1828.5000000000002</v>
      </c>
      <c r="M1395" s="45">
        <f t="shared" si="1011"/>
        <v>-1828.5000000000002</v>
      </c>
      <c r="N1395" s="46">
        <f t="shared" si="1012"/>
        <v>-1624.795516851852</v>
      </c>
      <c r="O1395" s="47">
        <f t="shared" si="1025"/>
        <v>-63814.650000000009</v>
      </c>
      <c r="P1395" s="47">
        <f t="shared" si="1013"/>
        <v>63814.650000000009</v>
      </c>
      <c r="Q1395" s="47">
        <f t="shared" si="1014"/>
        <v>0</v>
      </c>
      <c r="R1395" s="39">
        <f t="shared" si="1017"/>
        <v>10652168.249999991</v>
      </c>
      <c r="S1395" s="50">
        <f t="shared" si="993"/>
        <v>10475112.525000008</v>
      </c>
      <c r="T1395" s="49">
        <f t="shared" si="1015"/>
        <v>63814.650000000009</v>
      </c>
      <c r="U1395" s="58">
        <f t="shared" si="1026"/>
        <v>1659153072.8347511</v>
      </c>
      <c r="V1395" s="39">
        <f t="shared" ref="V1395:V1458" si="1038">0.81*T1395</f>
        <v>51689.866500000011</v>
      </c>
      <c r="W1395" s="39">
        <f t="shared" si="1016"/>
        <v>51689.866500000011</v>
      </c>
      <c r="X1395" s="39">
        <f t="shared" ref="X1395" si="1039">W1395+X1394</f>
        <v>111229.48350000003</v>
      </c>
    </row>
    <row r="1396" spans="2:24" x14ac:dyDescent="0.25">
      <c r="B1396" s="6" t="s">
        <v>60</v>
      </c>
      <c r="C1396" s="6">
        <v>1381</v>
      </c>
      <c r="D1396" s="6">
        <v>359</v>
      </c>
      <c r="E1396" s="12">
        <v>29.6</v>
      </c>
      <c r="F1396" s="39">
        <f t="shared" si="1008"/>
        <v>-1.0555555555555551</v>
      </c>
      <c r="G1396" s="40">
        <f t="shared" si="1009"/>
        <v>8.2222222222222232</v>
      </c>
      <c r="H1396" s="41">
        <v>1242</v>
      </c>
      <c r="I1396" s="42">
        <v>158.38999999999999</v>
      </c>
      <c r="J1396" s="43">
        <f t="shared" si="1010"/>
        <v>32.596397037037043</v>
      </c>
      <c r="K1396" s="44">
        <v>2.46</v>
      </c>
      <c r="L1396" s="45">
        <f t="shared" si="1020"/>
        <v>-1310.9999999999995</v>
      </c>
      <c r="M1396" s="45">
        <f t="shared" si="1011"/>
        <v>-1310.9999999999995</v>
      </c>
      <c r="N1396" s="46">
        <f t="shared" si="1012"/>
        <v>-1120.0136029629625</v>
      </c>
      <c r="O1396" s="47">
        <f t="shared" si="1025"/>
        <v>-38805.599999999991</v>
      </c>
      <c r="P1396" s="47">
        <f t="shared" si="1013"/>
        <v>38805.599999999991</v>
      </c>
      <c r="Q1396" s="47">
        <f t="shared" si="1014"/>
        <v>0</v>
      </c>
      <c r="R1396" s="39">
        <f t="shared" si="1017"/>
        <v>10652168.249999991</v>
      </c>
      <c r="S1396" s="50">
        <f t="shared" ref="S1396:S1459" si="1040">S1395+T1396</f>
        <v>10513918.125000007</v>
      </c>
      <c r="T1396" s="49">
        <f t="shared" si="1015"/>
        <v>38805.599999999991</v>
      </c>
      <c r="U1396" s="58">
        <f t="shared" si="1026"/>
        <v>1665299491.8187511</v>
      </c>
      <c r="V1396" s="39">
        <f t="shared" si="1038"/>
        <v>31432.535999999996</v>
      </c>
      <c r="W1396" s="39">
        <f t="shared" si="1016"/>
        <v>31432.535999999996</v>
      </c>
      <c r="X1396" s="39">
        <f t="shared" si="1022"/>
        <v>142662.01950000002</v>
      </c>
    </row>
    <row r="1397" spans="2:24" x14ac:dyDescent="0.25">
      <c r="B1397" s="6" t="s">
        <v>60</v>
      </c>
      <c r="C1397" s="6">
        <v>1382</v>
      </c>
      <c r="D1397" s="6">
        <v>360</v>
      </c>
      <c r="E1397" s="12">
        <v>27.3</v>
      </c>
      <c r="F1397" s="39">
        <f t="shared" si="1008"/>
        <v>-4.1666666666666761E-2</v>
      </c>
      <c r="G1397" s="40">
        <f t="shared" si="1009"/>
        <v>7.583333333333333</v>
      </c>
      <c r="H1397" s="41">
        <v>1242</v>
      </c>
      <c r="I1397" s="42">
        <v>158.38999999999999</v>
      </c>
      <c r="J1397" s="43">
        <f t="shared" si="1010"/>
        <v>27.727548333333335</v>
      </c>
      <c r="K1397" s="44">
        <v>2.46</v>
      </c>
      <c r="L1397" s="45">
        <f t="shared" si="1020"/>
        <v>-51.750000000000121</v>
      </c>
      <c r="M1397" s="45">
        <f t="shared" si="1011"/>
        <v>-51.750000000000121</v>
      </c>
      <c r="N1397" s="46">
        <f t="shared" si="1012"/>
        <v>134.36754833333322</v>
      </c>
      <c r="O1397" s="47">
        <f t="shared" si="1025"/>
        <v>-1412.7750000000033</v>
      </c>
      <c r="P1397" s="47">
        <f t="shared" si="1013"/>
        <v>1412.7750000000033</v>
      </c>
      <c r="Q1397" s="47">
        <f t="shared" si="1014"/>
        <v>0</v>
      </c>
      <c r="R1397" s="39">
        <f t="shared" si="1017"/>
        <v>10652168.249999991</v>
      </c>
      <c r="S1397" s="50">
        <f t="shared" si="1040"/>
        <v>10515330.900000008</v>
      </c>
      <c r="T1397" s="49">
        <f t="shared" si="1015"/>
        <v>1412.7750000000033</v>
      </c>
      <c r="U1397" s="58">
        <f t="shared" si="1026"/>
        <v>1665523261.2510011</v>
      </c>
      <c r="V1397" s="39">
        <f t="shared" si="1038"/>
        <v>1144.3477500000026</v>
      </c>
      <c r="W1397" s="39">
        <f t="shared" si="1016"/>
        <v>1144.3477500000026</v>
      </c>
      <c r="X1397" s="39">
        <f t="shared" si="1022"/>
        <v>143806.36725000004</v>
      </c>
    </row>
    <row r="1398" spans="2:24" x14ac:dyDescent="0.25">
      <c r="B1398" s="6" t="s">
        <v>60</v>
      </c>
      <c r="C1398" s="6">
        <v>1383</v>
      </c>
      <c r="D1398" s="6">
        <v>361</v>
      </c>
      <c r="E1398" s="12">
        <v>29.3</v>
      </c>
      <c r="F1398" s="39">
        <f t="shared" si="1008"/>
        <v>0.77777777777777746</v>
      </c>
      <c r="G1398" s="40">
        <f t="shared" si="1009"/>
        <v>8.1388888888888893</v>
      </c>
      <c r="H1398" s="41">
        <v>1242</v>
      </c>
      <c r="I1398" s="42">
        <v>158.38999999999999</v>
      </c>
      <c r="J1398" s="43">
        <f t="shared" si="1010"/>
        <v>31.939007592592596</v>
      </c>
      <c r="K1398" s="44">
        <v>2.46</v>
      </c>
      <c r="L1398" s="45">
        <f t="shared" si="1020"/>
        <v>965.99999999999955</v>
      </c>
      <c r="M1398" s="45">
        <f t="shared" si="1011"/>
        <v>965.99999999999955</v>
      </c>
      <c r="N1398" s="46">
        <f t="shared" si="1012"/>
        <v>1156.329007592592</v>
      </c>
      <c r="O1398" s="47">
        <f t="shared" si="1025"/>
        <v>28303.799999999988</v>
      </c>
      <c r="P1398" s="47">
        <f t="shared" si="1013"/>
        <v>0</v>
      </c>
      <c r="Q1398" s="47">
        <f t="shared" si="1014"/>
        <v>28303.799999999988</v>
      </c>
      <c r="R1398" s="39">
        <f t="shared" si="1017"/>
        <v>10680472.049999991</v>
      </c>
      <c r="S1398" s="50">
        <f t="shared" si="1040"/>
        <v>10515330.900000008</v>
      </c>
      <c r="T1398" s="49">
        <f t="shared" si="1015"/>
        <v>0</v>
      </c>
      <c r="U1398" s="58">
        <f t="shared" si="1026"/>
        <v>1665523261.2510011</v>
      </c>
      <c r="V1398" s="39">
        <f t="shared" si="1038"/>
        <v>0</v>
      </c>
      <c r="W1398" s="39">
        <f t="shared" si="1016"/>
        <v>0</v>
      </c>
      <c r="X1398" s="39">
        <f t="shared" ref="X1398" si="1041">W1398</f>
        <v>0</v>
      </c>
    </row>
    <row r="1399" spans="2:24" x14ac:dyDescent="0.25">
      <c r="B1399" s="6" t="s">
        <v>60</v>
      </c>
      <c r="C1399" s="6">
        <v>1384</v>
      </c>
      <c r="D1399" s="6">
        <v>362</v>
      </c>
      <c r="E1399" s="12">
        <v>32.9</v>
      </c>
      <c r="F1399" s="39">
        <f t="shared" si="1008"/>
        <v>0.87500000000000011</v>
      </c>
      <c r="G1399" s="40">
        <f t="shared" si="1009"/>
        <v>9.1388888888888875</v>
      </c>
      <c r="H1399" s="41">
        <v>1242</v>
      </c>
      <c r="I1399" s="42">
        <v>158.38999999999999</v>
      </c>
      <c r="J1399" s="43">
        <f t="shared" si="1010"/>
        <v>40.269660925925919</v>
      </c>
      <c r="K1399" s="44">
        <v>2.46</v>
      </c>
      <c r="L1399" s="45">
        <f t="shared" si="1020"/>
        <v>1086.7500000000002</v>
      </c>
      <c r="M1399" s="45">
        <f t="shared" si="1011"/>
        <v>1086.7500000000002</v>
      </c>
      <c r="N1399" s="46">
        <f t="shared" si="1012"/>
        <v>1285.4096609259261</v>
      </c>
      <c r="O1399" s="47">
        <f t="shared" si="1025"/>
        <v>35754.075000000004</v>
      </c>
      <c r="P1399" s="47">
        <f t="shared" si="1013"/>
        <v>0</v>
      </c>
      <c r="Q1399" s="47">
        <f t="shared" si="1014"/>
        <v>35754.075000000004</v>
      </c>
      <c r="R1399" s="39">
        <f t="shared" si="1017"/>
        <v>10716226.124999991</v>
      </c>
      <c r="S1399" s="50">
        <f t="shared" si="1040"/>
        <v>10515330.900000008</v>
      </c>
      <c r="T1399" s="49">
        <f t="shared" si="1015"/>
        <v>0</v>
      </c>
      <c r="U1399" s="58">
        <f t="shared" si="1026"/>
        <v>1665523261.2510011</v>
      </c>
      <c r="V1399" s="39">
        <f t="shared" si="1038"/>
        <v>0</v>
      </c>
      <c r="W1399" s="39">
        <f t="shared" si="1016"/>
        <v>0</v>
      </c>
      <c r="X1399" s="39">
        <f t="shared" ref="X1399" si="1042">W1399+X1398</f>
        <v>0</v>
      </c>
    </row>
    <row r="1400" spans="2:24" x14ac:dyDescent="0.25">
      <c r="B1400" s="6" t="s">
        <v>60</v>
      </c>
      <c r="C1400" s="6">
        <v>1385</v>
      </c>
      <c r="D1400" s="6">
        <v>363</v>
      </c>
      <c r="E1400" s="12">
        <v>35.6</v>
      </c>
      <c r="F1400" s="39">
        <f t="shared" si="1008"/>
        <v>0.52777777777777835</v>
      </c>
      <c r="G1400" s="40">
        <f t="shared" si="1009"/>
        <v>9.8888888888888893</v>
      </c>
      <c r="H1400" s="41">
        <v>1242</v>
      </c>
      <c r="I1400" s="42">
        <v>158.38999999999999</v>
      </c>
      <c r="J1400" s="43">
        <f t="shared" si="1010"/>
        <v>47.150485925925928</v>
      </c>
      <c r="K1400" s="44">
        <v>2.46</v>
      </c>
      <c r="L1400" s="45">
        <f t="shared" si="1020"/>
        <v>655.50000000000068</v>
      </c>
      <c r="M1400" s="45">
        <f t="shared" si="1011"/>
        <v>655.50000000000068</v>
      </c>
      <c r="N1400" s="46">
        <f t="shared" si="1012"/>
        <v>861.04048592592653</v>
      </c>
      <c r="O1400" s="47">
        <f t="shared" si="1025"/>
        <v>23335.800000000025</v>
      </c>
      <c r="P1400" s="47">
        <f t="shared" si="1013"/>
        <v>0</v>
      </c>
      <c r="Q1400" s="47">
        <f t="shared" si="1014"/>
        <v>23335.800000000025</v>
      </c>
      <c r="R1400" s="39">
        <f t="shared" si="1017"/>
        <v>10739561.924999991</v>
      </c>
      <c r="S1400" s="50">
        <f t="shared" si="1040"/>
        <v>10515330.900000008</v>
      </c>
      <c r="T1400" s="49">
        <f t="shared" si="1015"/>
        <v>0</v>
      </c>
      <c r="U1400" s="58">
        <f t="shared" si="1026"/>
        <v>1665523261.2510011</v>
      </c>
      <c r="V1400" s="39">
        <f t="shared" si="1038"/>
        <v>0</v>
      </c>
      <c r="W1400" s="39">
        <f t="shared" si="1016"/>
        <v>0</v>
      </c>
      <c r="X1400" s="39">
        <f t="shared" si="1022"/>
        <v>0</v>
      </c>
    </row>
    <row r="1401" spans="2:24" x14ac:dyDescent="0.25">
      <c r="B1401" s="6" t="s">
        <v>60</v>
      </c>
      <c r="C1401" s="6">
        <v>1386</v>
      </c>
      <c r="D1401" s="6">
        <v>364</v>
      </c>
      <c r="E1401" s="12">
        <v>36.700000000000003</v>
      </c>
      <c r="F1401" s="39">
        <f t="shared" si="1008"/>
        <v>0.27777777777777779</v>
      </c>
      <c r="G1401" s="40">
        <f t="shared" si="1009"/>
        <v>10.194444444444445</v>
      </c>
      <c r="H1401" s="41">
        <v>1242</v>
      </c>
      <c r="I1401" s="42">
        <v>158.38999999999999</v>
      </c>
      <c r="J1401" s="43">
        <f t="shared" si="1010"/>
        <v>50.109296481481486</v>
      </c>
      <c r="K1401" s="44">
        <v>2.46</v>
      </c>
      <c r="L1401" s="45">
        <f t="shared" si="1020"/>
        <v>345</v>
      </c>
      <c r="M1401" s="45">
        <f t="shared" si="1011"/>
        <v>345</v>
      </c>
      <c r="N1401" s="46">
        <f t="shared" si="1012"/>
        <v>553.49929648148145</v>
      </c>
      <c r="O1401" s="47">
        <f t="shared" si="1025"/>
        <v>12661.500000000002</v>
      </c>
      <c r="P1401" s="47">
        <f t="shared" si="1013"/>
        <v>0</v>
      </c>
      <c r="Q1401" s="47">
        <f t="shared" si="1014"/>
        <v>12661.500000000002</v>
      </c>
      <c r="R1401" s="39">
        <f t="shared" si="1017"/>
        <v>10752223.424999991</v>
      </c>
      <c r="S1401" s="50">
        <f t="shared" si="1040"/>
        <v>10515330.900000008</v>
      </c>
      <c r="T1401" s="49">
        <f t="shared" si="1015"/>
        <v>0</v>
      </c>
      <c r="U1401" s="58">
        <f t="shared" si="1026"/>
        <v>1665523261.2510011</v>
      </c>
      <c r="V1401" s="39">
        <f t="shared" si="1038"/>
        <v>0</v>
      </c>
      <c r="W1401" s="39">
        <f t="shared" si="1016"/>
        <v>0</v>
      </c>
      <c r="X1401" s="39">
        <f t="shared" ref="X1401" si="1043">W1401</f>
        <v>0</v>
      </c>
    </row>
    <row r="1402" spans="2:24" x14ac:dyDescent="0.25">
      <c r="B1402" s="6" t="s">
        <v>60</v>
      </c>
      <c r="C1402" s="6">
        <v>1387</v>
      </c>
      <c r="D1402" s="6">
        <v>365</v>
      </c>
      <c r="E1402" s="12">
        <v>37.6</v>
      </c>
      <c r="F1402" s="39">
        <f t="shared" si="1008"/>
        <v>0.37499999999999939</v>
      </c>
      <c r="G1402" s="40">
        <f t="shared" si="1009"/>
        <v>10.444444444444445</v>
      </c>
      <c r="H1402" s="41">
        <v>1242</v>
      </c>
      <c r="I1402" s="42">
        <v>158.38999999999999</v>
      </c>
      <c r="J1402" s="43">
        <f t="shared" si="1010"/>
        <v>52.597108148148152</v>
      </c>
      <c r="K1402" s="44">
        <v>2.46</v>
      </c>
      <c r="L1402" s="45">
        <f t="shared" si="1020"/>
        <v>465.74999999999926</v>
      </c>
      <c r="M1402" s="45">
        <f t="shared" si="1011"/>
        <v>465.74999999999926</v>
      </c>
      <c r="N1402" s="46">
        <f t="shared" si="1012"/>
        <v>676.7371081481474</v>
      </c>
      <c r="O1402" s="47">
        <f t="shared" si="1025"/>
        <v>17512.199999999972</v>
      </c>
      <c r="P1402" s="47">
        <f t="shared" si="1013"/>
        <v>0</v>
      </c>
      <c r="Q1402" s="47">
        <f t="shared" si="1014"/>
        <v>17512.199999999972</v>
      </c>
      <c r="R1402" s="39">
        <f t="shared" si="1017"/>
        <v>10769735.624999991</v>
      </c>
      <c r="S1402" s="50">
        <f t="shared" si="1040"/>
        <v>10515330.900000008</v>
      </c>
      <c r="T1402" s="49">
        <f t="shared" si="1015"/>
        <v>0</v>
      </c>
      <c r="U1402" s="58">
        <f t="shared" si="1026"/>
        <v>1665523261.2510011</v>
      </c>
      <c r="V1402" s="39">
        <f t="shared" si="1038"/>
        <v>0</v>
      </c>
      <c r="W1402" s="39">
        <f t="shared" si="1016"/>
        <v>0</v>
      </c>
      <c r="X1402" s="39">
        <f t="shared" ref="X1402:X1464" si="1044">W1402+X1401</f>
        <v>0</v>
      </c>
    </row>
    <row r="1403" spans="2:24" x14ac:dyDescent="0.25">
      <c r="B1403" s="6" t="s">
        <v>60</v>
      </c>
      <c r="C1403" s="6">
        <v>1388</v>
      </c>
      <c r="D1403" s="6">
        <v>366</v>
      </c>
      <c r="E1403" s="12">
        <v>39.4</v>
      </c>
      <c r="F1403" s="39">
        <f t="shared" si="1008"/>
        <v>0.68055555555555536</v>
      </c>
      <c r="G1403" s="40">
        <f t="shared" si="1009"/>
        <v>10.944444444444445</v>
      </c>
      <c r="H1403" s="41">
        <v>1242</v>
      </c>
      <c r="I1403" s="42">
        <v>158.38999999999999</v>
      </c>
      <c r="J1403" s="43">
        <f t="shared" si="1010"/>
        <v>57.753541481481491</v>
      </c>
      <c r="K1403" s="44">
        <v>2.46</v>
      </c>
      <c r="L1403" s="45">
        <f t="shared" si="1020"/>
        <v>845.24999999999977</v>
      </c>
      <c r="M1403" s="45">
        <f t="shared" si="1011"/>
        <v>845.24999999999977</v>
      </c>
      <c r="N1403" s="46">
        <f t="shared" si="1012"/>
        <v>1061.3935414814812</v>
      </c>
      <c r="O1403" s="47">
        <f t="shared" si="1025"/>
        <v>33302.849999999991</v>
      </c>
      <c r="P1403" s="47">
        <f t="shared" si="1013"/>
        <v>0</v>
      </c>
      <c r="Q1403" s="47">
        <f t="shared" si="1014"/>
        <v>33302.849999999991</v>
      </c>
      <c r="R1403" s="39">
        <f t="shared" si="1017"/>
        <v>10803038.47499999</v>
      </c>
      <c r="S1403" s="50">
        <f t="shared" si="1040"/>
        <v>10515330.900000008</v>
      </c>
      <c r="T1403" s="49">
        <f t="shared" si="1015"/>
        <v>0</v>
      </c>
      <c r="U1403" s="58">
        <f t="shared" si="1026"/>
        <v>1665523261.2510011</v>
      </c>
      <c r="V1403" s="39">
        <f t="shared" si="1038"/>
        <v>0</v>
      </c>
      <c r="W1403" s="39">
        <f t="shared" si="1016"/>
        <v>0</v>
      </c>
      <c r="X1403" s="39">
        <f t="shared" si="1044"/>
        <v>0</v>
      </c>
    </row>
    <row r="1404" spans="2:24" x14ac:dyDescent="0.25">
      <c r="B1404" s="6" t="s">
        <v>60</v>
      </c>
      <c r="C1404" s="6">
        <v>1389</v>
      </c>
      <c r="D1404" s="6">
        <v>367</v>
      </c>
      <c r="E1404" s="12">
        <v>42.5</v>
      </c>
      <c r="F1404" s="39">
        <f t="shared" si="1008"/>
        <v>0.98611111111111127</v>
      </c>
      <c r="G1404" s="40">
        <f t="shared" si="1009"/>
        <v>11.805555555555555</v>
      </c>
      <c r="H1404" s="41">
        <v>1242</v>
      </c>
      <c r="I1404" s="42">
        <v>158.38999999999999</v>
      </c>
      <c r="J1404" s="43">
        <f t="shared" si="1010"/>
        <v>67.199189814814815</v>
      </c>
      <c r="K1404" s="44">
        <v>2.46</v>
      </c>
      <c r="L1404" s="45">
        <f t="shared" si="1020"/>
        <v>1224.7500000000002</v>
      </c>
      <c r="M1404" s="45">
        <f t="shared" si="1011"/>
        <v>1224.7500000000002</v>
      </c>
      <c r="N1404" s="46">
        <f t="shared" si="1012"/>
        <v>1450.339189814815</v>
      </c>
      <c r="O1404" s="47">
        <f t="shared" si="1025"/>
        <v>52051.875000000007</v>
      </c>
      <c r="P1404" s="47">
        <f t="shared" si="1013"/>
        <v>0</v>
      </c>
      <c r="Q1404" s="47">
        <f t="shared" si="1014"/>
        <v>52051.875000000007</v>
      </c>
      <c r="R1404" s="39">
        <f t="shared" si="1017"/>
        <v>10855090.34999999</v>
      </c>
      <c r="S1404" s="50">
        <f t="shared" si="1040"/>
        <v>10515330.900000008</v>
      </c>
      <c r="T1404" s="49">
        <f t="shared" si="1015"/>
        <v>0</v>
      </c>
      <c r="U1404" s="58">
        <f t="shared" si="1026"/>
        <v>1665523261.2510011</v>
      </c>
      <c r="V1404" s="39">
        <f t="shared" si="1038"/>
        <v>0</v>
      </c>
      <c r="W1404" s="39">
        <f t="shared" si="1016"/>
        <v>0</v>
      </c>
      <c r="X1404" s="39">
        <f t="shared" si="1044"/>
        <v>0</v>
      </c>
    </row>
    <row r="1405" spans="2:24" x14ac:dyDescent="0.25">
      <c r="B1405" s="6" t="s">
        <v>60</v>
      </c>
      <c r="C1405" s="6">
        <v>1390</v>
      </c>
      <c r="D1405" s="6">
        <v>368</v>
      </c>
      <c r="E1405" s="12">
        <v>46.5</v>
      </c>
      <c r="F1405" s="39">
        <f t="shared" si="1008"/>
        <v>1.0694444444444449</v>
      </c>
      <c r="G1405" s="40">
        <f t="shared" si="1009"/>
        <v>12.916666666666666</v>
      </c>
      <c r="H1405" s="41">
        <v>1242</v>
      </c>
      <c r="I1405" s="42">
        <v>158.38999999999999</v>
      </c>
      <c r="J1405" s="43">
        <f t="shared" si="1010"/>
        <v>80.443708333333333</v>
      </c>
      <c r="K1405" s="44">
        <v>2.46</v>
      </c>
      <c r="L1405" s="45">
        <f t="shared" si="1020"/>
        <v>1328.2500000000005</v>
      </c>
      <c r="M1405" s="45">
        <f t="shared" si="1011"/>
        <v>1328.2500000000005</v>
      </c>
      <c r="N1405" s="46">
        <f t="shared" si="1012"/>
        <v>1567.0837083333338</v>
      </c>
      <c r="O1405" s="47">
        <f t="shared" si="1025"/>
        <v>61763.625000000022</v>
      </c>
      <c r="P1405" s="47">
        <f t="shared" si="1013"/>
        <v>0</v>
      </c>
      <c r="Q1405" s="47">
        <f t="shared" si="1014"/>
        <v>61763.625000000022</v>
      </c>
      <c r="R1405" s="39">
        <f t="shared" si="1017"/>
        <v>10916853.97499999</v>
      </c>
      <c r="S1405" s="50">
        <f t="shared" si="1040"/>
        <v>10515330.900000008</v>
      </c>
      <c r="T1405" s="49">
        <f t="shared" si="1015"/>
        <v>0</v>
      </c>
      <c r="U1405" s="58">
        <f t="shared" si="1026"/>
        <v>1665523261.2510011</v>
      </c>
      <c r="V1405" s="39">
        <f t="shared" si="1038"/>
        <v>0</v>
      </c>
      <c r="W1405" s="39">
        <f t="shared" si="1016"/>
        <v>0</v>
      </c>
      <c r="X1405" s="39">
        <f t="shared" ref="X1405" si="1045">W1405</f>
        <v>0</v>
      </c>
    </row>
    <row r="1406" spans="2:24" x14ac:dyDescent="0.25">
      <c r="B1406" s="6" t="s">
        <v>60</v>
      </c>
      <c r="C1406" s="6">
        <v>1391</v>
      </c>
      <c r="D1406" s="6">
        <v>369</v>
      </c>
      <c r="E1406" s="12">
        <v>50.2</v>
      </c>
      <c r="F1406" s="39">
        <f t="shared" si="1008"/>
        <v>0.87499999999999956</v>
      </c>
      <c r="G1406" s="40">
        <f t="shared" si="1009"/>
        <v>13.944444444444445</v>
      </c>
      <c r="H1406" s="41">
        <v>1242</v>
      </c>
      <c r="I1406" s="42">
        <v>158.38999999999999</v>
      </c>
      <c r="J1406" s="43">
        <f t="shared" si="1010"/>
        <v>93.7548214814815</v>
      </c>
      <c r="K1406" s="44">
        <v>2.46</v>
      </c>
      <c r="L1406" s="45">
        <f t="shared" si="1020"/>
        <v>1086.7499999999995</v>
      </c>
      <c r="M1406" s="45">
        <f t="shared" si="1011"/>
        <v>1086.7499999999995</v>
      </c>
      <c r="N1406" s="46">
        <f t="shared" si="1012"/>
        <v>1338.8948214814809</v>
      </c>
      <c r="O1406" s="47">
        <f t="shared" si="1025"/>
        <v>54554.849999999977</v>
      </c>
      <c r="P1406" s="47">
        <f t="shared" si="1013"/>
        <v>0</v>
      </c>
      <c r="Q1406" s="47">
        <f t="shared" si="1014"/>
        <v>54554.849999999977</v>
      </c>
      <c r="R1406" s="39">
        <f t="shared" si="1017"/>
        <v>10971408.82499999</v>
      </c>
      <c r="S1406" s="50">
        <f t="shared" si="1040"/>
        <v>10515330.900000008</v>
      </c>
      <c r="T1406" s="49">
        <f t="shared" si="1015"/>
        <v>0</v>
      </c>
      <c r="U1406" s="58">
        <f t="shared" si="1026"/>
        <v>1665523261.2510011</v>
      </c>
      <c r="V1406" s="39">
        <f t="shared" si="1038"/>
        <v>0</v>
      </c>
      <c r="W1406" s="39">
        <f t="shared" si="1016"/>
        <v>0</v>
      </c>
      <c r="X1406" s="39">
        <f t="shared" ref="X1406" si="1046">W1406+X1405</f>
        <v>0</v>
      </c>
    </row>
    <row r="1407" spans="2:24" x14ac:dyDescent="0.25">
      <c r="B1407" s="6" t="s">
        <v>60</v>
      </c>
      <c r="C1407" s="6">
        <v>1392</v>
      </c>
      <c r="D1407" s="6">
        <v>370</v>
      </c>
      <c r="E1407" s="12">
        <v>52.8</v>
      </c>
      <c r="F1407" s="39">
        <f t="shared" si="1008"/>
        <v>0.56944444444444364</v>
      </c>
      <c r="G1407" s="40">
        <f t="shared" si="1009"/>
        <v>14.666666666666666</v>
      </c>
      <c r="H1407" s="41">
        <v>1242</v>
      </c>
      <c r="I1407" s="42">
        <v>158.38999999999999</v>
      </c>
      <c r="J1407" s="43">
        <f t="shared" si="1010"/>
        <v>103.71797333333333</v>
      </c>
      <c r="K1407" s="44">
        <v>2.46</v>
      </c>
      <c r="L1407" s="45">
        <f t="shared" si="1020"/>
        <v>707.24999999999898</v>
      </c>
      <c r="M1407" s="45">
        <f t="shared" si="1011"/>
        <v>707.24999999999898</v>
      </c>
      <c r="N1407" s="46">
        <f t="shared" si="1012"/>
        <v>969.35797333333232</v>
      </c>
      <c r="O1407" s="47">
        <f t="shared" si="1025"/>
        <v>37342.799999999945</v>
      </c>
      <c r="P1407" s="47">
        <f t="shared" si="1013"/>
        <v>0</v>
      </c>
      <c r="Q1407" s="47">
        <f t="shared" si="1014"/>
        <v>37342.799999999945</v>
      </c>
      <c r="R1407" s="39">
        <f t="shared" si="1017"/>
        <v>11008751.624999991</v>
      </c>
      <c r="S1407" s="50">
        <f t="shared" si="1040"/>
        <v>10515330.900000008</v>
      </c>
      <c r="T1407" s="49">
        <f t="shared" si="1015"/>
        <v>0</v>
      </c>
      <c r="U1407" s="58">
        <f t="shared" si="1026"/>
        <v>1665523261.2510011</v>
      </c>
      <c r="V1407" s="39">
        <f t="shared" si="1038"/>
        <v>0</v>
      </c>
      <c r="W1407" s="39">
        <f t="shared" si="1016"/>
        <v>0</v>
      </c>
      <c r="X1407" s="39">
        <f t="shared" si="1044"/>
        <v>0</v>
      </c>
    </row>
    <row r="1408" spans="2:24" x14ac:dyDescent="0.25">
      <c r="B1408" s="6" t="s">
        <v>60</v>
      </c>
      <c r="C1408" s="6">
        <v>1393</v>
      </c>
      <c r="D1408" s="6">
        <v>371</v>
      </c>
      <c r="E1408" s="12">
        <v>54.3</v>
      </c>
      <c r="F1408" s="39">
        <f t="shared" si="1008"/>
        <v>0.29166666666666685</v>
      </c>
      <c r="G1408" s="40">
        <f t="shared" si="1009"/>
        <v>15.083333333333332</v>
      </c>
      <c r="H1408" s="41">
        <v>1242</v>
      </c>
      <c r="I1408" s="42">
        <v>158.38999999999999</v>
      </c>
      <c r="J1408" s="43">
        <f t="shared" si="1010"/>
        <v>109.69474833333332</v>
      </c>
      <c r="K1408" s="44">
        <v>2.46</v>
      </c>
      <c r="L1408" s="45">
        <f t="shared" si="1020"/>
        <v>362.25000000000023</v>
      </c>
      <c r="M1408" s="45">
        <f t="shared" si="1011"/>
        <v>362.25000000000023</v>
      </c>
      <c r="N1408" s="46">
        <f t="shared" si="1012"/>
        <v>630.33474833333355</v>
      </c>
      <c r="O1408" s="47">
        <f t="shared" si="1025"/>
        <v>19670.17500000001</v>
      </c>
      <c r="P1408" s="47">
        <f t="shared" si="1013"/>
        <v>0</v>
      </c>
      <c r="Q1408" s="47">
        <f t="shared" si="1014"/>
        <v>19670.17500000001</v>
      </c>
      <c r="R1408" s="39">
        <f t="shared" si="1017"/>
        <v>11028421.799999991</v>
      </c>
      <c r="S1408" s="50">
        <f t="shared" si="1040"/>
        <v>10515330.900000008</v>
      </c>
      <c r="T1408" s="49">
        <f t="shared" si="1015"/>
        <v>0</v>
      </c>
      <c r="U1408" s="58">
        <f t="shared" si="1026"/>
        <v>1665523261.2510011</v>
      </c>
      <c r="V1408" s="39">
        <f t="shared" si="1038"/>
        <v>0</v>
      </c>
      <c r="W1408" s="39">
        <f t="shared" si="1016"/>
        <v>0</v>
      </c>
      <c r="X1408" s="39">
        <f t="shared" si="1044"/>
        <v>0</v>
      </c>
    </row>
    <row r="1409" spans="2:24" x14ac:dyDescent="0.25">
      <c r="B1409" s="6" t="s">
        <v>60</v>
      </c>
      <c r="C1409" s="6">
        <v>1394</v>
      </c>
      <c r="D1409" s="6">
        <v>372</v>
      </c>
      <c r="E1409" s="12">
        <v>54.9</v>
      </c>
      <c r="F1409" s="39">
        <f t="shared" si="1008"/>
        <v>8.3333333333333523E-2</v>
      </c>
      <c r="G1409" s="40">
        <f t="shared" si="1009"/>
        <v>15.25</v>
      </c>
      <c r="H1409" s="41">
        <v>1242</v>
      </c>
      <c r="I1409" s="42">
        <v>158.38999999999999</v>
      </c>
      <c r="J1409" s="43">
        <f t="shared" si="1010"/>
        <v>112.13233500000001</v>
      </c>
      <c r="K1409" s="44">
        <v>2.46</v>
      </c>
      <c r="L1409" s="45">
        <f t="shared" si="1020"/>
        <v>103.50000000000024</v>
      </c>
      <c r="M1409" s="45">
        <f t="shared" si="1011"/>
        <v>103.50000000000024</v>
      </c>
      <c r="N1409" s="46">
        <f t="shared" si="1012"/>
        <v>374.02233500000023</v>
      </c>
      <c r="O1409" s="47">
        <f t="shared" si="1025"/>
        <v>5682.1500000000133</v>
      </c>
      <c r="P1409" s="47">
        <f t="shared" si="1013"/>
        <v>0</v>
      </c>
      <c r="Q1409" s="47">
        <f t="shared" si="1014"/>
        <v>5682.1500000000133</v>
      </c>
      <c r="R1409" s="39">
        <f t="shared" si="1017"/>
        <v>11034103.949999992</v>
      </c>
      <c r="S1409" s="50">
        <f t="shared" si="1040"/>
        <v>10515330.900000008</v>
      </c>
      <c r="T1409" s="49">
        <f t="shared" si="1015"/>
        <v>0</v>
      </c>
      <c r="U1409" s="58">
        <f t="shared" si="1026"/>
        <v>1665523261.2510011</v>
      </c>
      <c r="V1409" s="39">
        <f t="shared" si="1038"/>
        <v>0</v>
      </c>
      <c r="W1409" s="39">
        <f t="shared" si="1016"/>
        <v>0</v>
      </c>
      <c r="X1409" s="39">
        <f t="shared" ref="X1409" si="1047">W1409</f>
        <v>0</v>
      </c>
    </row>
    <row r="1410" spans="2:24" x14ac:dyDescent="0.25">
      <c r="B1410" s="6" t="s">
        <v>60</v>
      </c>
      <c r="C1410" s="6">
        <v>1395</v>
      </c>
      <c r="D1410" s="6">
        <v>373</v>
      </c>
      <c r="E1410" s="12">
        <v>54.9</v>
      </c>
      <c r="F1410" s="39">
        <f t="shared" si="1008"/>
        <v>-2.7777777777777186E-2</v>
      </c>
      <c r="G1410" s="40">
        <f t="shared" si="1009"/>
        <v>15.25</v>
      </c>
      <c r="H1410" s="41">
        <v>1242</v>
      </c>
      <c r="I1410" s="42">
        <v>158.38999999999999</v>
      </c>
      <c r="J1410" s="43">
        <f t="shared" si="1010"/>
        <v>112.13233500000001</v>
      </c>
      <c r="K1410" s="44">
        <v>2.46</v>
      </c>
      <c r="L1410" s="45">
        <f t="shared" si="1020"/>
        <v>-34.499999999999268</v>
      </c>
      <c r="M1410" s="45">
        <f t="shared" si="1011"/>
        <v>-34.499999999999268</v>
      </c>
      <c r="N1410" s="46">
        <f t="shared" si="1012"/>
        <v>236.02233500000074</v>
      </c>
      <c r="O1410" s="47">
        <f t="shared" si="1025"/>
        <v>-1894.0499999999597</v>
      </c>
      <c r="P1410" s="47">
        <f t="shared" si="1013"/>
        <v>1894.0499999999597</v>
      </c>
      <c r="Q1410" s="47">
        <f t="shared" si="1014"/>
        <v>0</v>
      </c>
      <c r="R1410" s="39">
        <f t="shared" si="1017"/>
        <v>11034103.949999992</v>
      </c>
      <c r="S1410" s="50">
        <f t="shared" si="1040"/>
        <v>10517224.950000009</v>
      </c>
      <c r="T1410" s="49">
        <f t="shared" si="1015"/>
        <v>1894.0499999999597</v>
      </c>
      <c r="U1410" s="58">
        <f t="shared" si="1026"/>
        <v>1665823259.8305013</v>
      </c>
      <c r="V1410" s="39">
        <f t="shared" si="1038"/>
        <v>1534.1804999999674</v>
      </c>
      <c r="W1410" s="39">
        <f t="shared" si="1016"/>
        <v>1534.1804999999674</v>
      </c>
      <c r="X1410" s="39">
        <f t="shared" ref="X1410" si="1048">W1410+X1409</f>
        <v>1534.1804999999674</v>
      </c>
    </row>
    <row r="1411" spans="2:24" x14ac:dyDescent="0.25">
      <c r="B1411" s="6" t="s">
        <v>60</v>
      </c>
      <c r="C1411" s="6">
        <v>1396</v>
      </c>
      <c r="D1411" s="6">
        <v>374</v>
      </c>
      <c r="E1411" s="12">
        <v>54.7</v>
      </c>
      <c r="F1411" s="39">
        <f t="shared" si="1008"/>
        <v>-0.11111111111111072</v>
      </c>
      <c r="G1411" s="40">
        <f t="shared" si="1009"/>
        <v>15.194444444444445</v>
      </c>
      <c r="H1411" s="41">
        <v>1242</v>
      </c>
      <c r="I1411" s="42">
        <v>158.38999999999999</v>
      </c>
      <c r="J1411" s="43">
        <f t="shared" si="1010"/>
        <v>111.31682981481484</v>
      </c>
      <c r="K1411" s="44">
        <v>2.46</v>
      </c>
      <c r="L1411" s="45">
        <f t="shared" si="1020"/>
        <v>-137.99999999999952</v>
      </c>
      <c r="M1411" s="45">
        <f t="shared" si="1011"/>
        <v>-137.99999999999952</v>
      </c>
      <c r="N1411" s="46">
        <f t="shared" si="1012"/>
        <v>131.70682981481528</v>
      </c>
      <c r="O1411" s="47">
        <f t="shared" si="1025"/>
        <v>-7548.599999999974</v>
      </c>
      <c r="P1411" s="47">
        <f t="shared" si="1013"/>
        <v>7548.599999999974</v>
      </c>
      <c r="Q1411" s="47">
        <f t="shared" si="1014"/>
        <v>0</v>
      </c>
      <c r="R1411" s="39">
        <f t="shared" si="1017"/>
        <v>11034103.949999992</v>
      </c>
      <c r="S1411" s="50">
        <f t="shared" si="1040"/>
        <v>10524773.550000008</v>
      </c>
      <c r="T1411" s="49">
        <f t="shared" si="1015"/>
        <v>7548.599999999974</v>
      </c>
      <c r="U1411" s="58">
        <f t="shared" si="1026"/>
        <v>1667018882.5845013</v>
      </c>
      <c r="V1411" s="39">
        <f t="shared" si="1038"/>
        <v>6114.3659999999791</v>
      </c>
      <c r="W1411" s="39">
        <f t="shared" si="1016"/>
        <v>6114.3659999999791</v>
      </c>
      <c r="X1411" s="39">
        <f t="shared" si="1044"/>
        <v>7648.5464999999467</v>
      </c>
    </row>
    <row r="1412" spans="2:24" x14ac:dyDescent="0.25">
      <c r="B1412" s="6" t="s">
        <v>60</v>
      </c>
      <c r="C1412" s="6">
        <v>1397</v>
      </c>
      <c r="D1412" s="6">
        <v>375</v>
      </c>
      <c r="E1412" s="12">
        <v>54.1</v>
      </c>
      <c r="F1412" s="39">
        <f t="shared" si="1008"/>
        <v>-0.20833333333333331</v>
      </c>
      <c r="G1412" s="40">
        <f t="shared" si="1009"/>
        <v>15.027777777777779</v>
      </c>
      <c r="H1412" s="41">
        <v>1242</v>
      </c>
      <c r="I1412" s="42">
        <v>158.38999999999999</v>
      </c>
      <c r="J1412" s="43">
        <f t="shared" si="1010"/>
        <v>108.88817203703705</v>
      </c>
      <c r="K1412" s="44">
        <v>2.46</v>
      </c>
      <c r="L1412" s="45">
        <f t="shared" si="1020"/>
        <v>-258.75</v>
      </c>
      <c r="M1412" s="45">
        <f t="shared" si="1011"/>
        <v>-258.75</v>
      </c>
      <c r="N1412" s="46">
        <f t="shared" si="1012"/>
        <v>8.5281720370370522</v>
      </c>
      <c r="O1412" s="47">
        <f t="shared" si="1025"/>
        <v>-13998.375</v>
      </c>
      <c r="P1412" s="47">
        <f t="shared" si="1013"/>
        <v>13998.375</v>
      </c>
      <c r="Q1412" s="47">
        <f t="shared" si="1014"/>
        <v>0</v>
      </c>
      <c r="R1412" s="39">
        <f t="shared" si="1017"/>
        <v>11034103.949999992</v>
      </c>
      <c r="S1412" s="50">
        <f t="shared" si="1040"/>
        <v>10538771.925000008</v>
      </c>
      <c r="T1412" s="49">
        <f t="shared" si="1015"/>
        <v>13998.375</v>
      </c>
      <c r="U1412" s="58">
        <f t="shared" si="1026"/>
        <v>1669236085.2007511</v>
      </c>
      <c r="V1412" s="39">
        <f t="shared" si="1038"/>
        <v>11338.68375</v>
      </c>
      <c r="W1412" s="39">
        <f t="shared" si="1016"/>
        <v>11338.68375</v>
      </c>
      <c r="X1412" s="39">
        <f t="shared" si="1044"/>
        <v>18987.230249999946</v>
      </c>
    </row>
    <row r="1413" spans="2:24" x14ac:dyDescent="0.25">
      <c r="B1413" s="6" t="s">
        <v>60</v>
      </c>
      <c r="C1413" s="6">
        <v>1398</v>
      </c>
      <c r="D1413" s="6">
        <v>376</v>
      </c>
      <c r="E1413" s="12">
        <v>53.2</v>
      </c>
      <c r="F1413" s="39">
        <f t="shared" si="1008"/>
        <v>-0.27777777777777779</v>
      </c>
      <c r="G1413" s="40">
        <f t="shared" si="1009"/>
        <v>14.777777777777779</v>
      </c>
      <c r="H1413" s="41">
        <v>1242</v>
      </c>
      <c r="I1413" s="42">
        <v>158.38999999999999</v>
      </c>
      <c r="J1413" s="43">
        <f t="shared" si="1010"/>
        <v>105.29541037037039</v>
      </c>
      <c r="K1413" s="44">
        <v>2.46</v>
      </c>
      <c r="L1413" s="45">
        <f t="shared" si="1020"/>
        <v>-345</v>
      </c>
      <c r="M1413" s="45">
        <f t="shared" si="1011"/>
        <v>-345</v>
      </c>
      <c r="N1413" s="46">
        <f t="shared" si="1012"/>
        <v>-81.314589629629609</v>
      </c>
      <c r="O1413" s="47">
        <f t="shared" si="1025"/>
        <v>-18354</v>
      </c>
      <c r="P1413" s="47">
        <f t="shared" si="1013"/>
        <v>18354</v>
      </c>
      <c r="Q1413" s="47">
        <f t="shared" si="1014"/>
        <v>0</v>
      </c>
      <c r="R1413" s="39">
        <f t="shared" si="1017"/>
        <v>11034103.949999992</v>
      </c>
      <c r="S1413" s="50">
        <f t="shared" si="1040"/>
        <v>10557125.925000008</v>
      </c>
      <c r="T1413" s="49">
        <f t="shared" si="1015"/>
        <v>18354</v>
      </c>
      <c r="U1413" s="58">
        <f t="shared" si="1026"/>
        <v>1672143175.2607512</v>
      </c>
      <c r="V1413" s="39">
        <f t="shared" si="1038"/>
        <v>14866.740000000002</v>
      </c>
      <c r="W1413" s="39">
        <f t="shared" si="1016"/>
        <v>14866.740000000002</v>
      </c>
      <c r="X1413" s="39">
        <f t="shared" ref="X1413" si="1049">W1413</f>
        <v>14866.740000000002</v>
      </c>
    </row>
    <row r="1414" spans="2:24" x14ac:dyDescent="0.25">
      <c r="B1414" s="6" t="s">
        <v>60</v>
      </c>
      <c r="C1414" s="6">
        <v>1399</v>
      </c>
      <c r="D1414" s="6">
        <v>377</v>
      </c>
      <c r="E1414" s="12">
        <v>52.1</v>
      </c>
      <c r="F1414" s="39">
        <f t="shared" si="1008"/>
        <v>-0.34722222222222221</v>
      </c>
      <c r="G1414" s="40">
        <f t="shared" si="1009"/>
        <v>14.472222222222221</v>
      </c>
      <c r="H1414" s="41">
        <v>1242</v>
      </c>
      <c r="I1414" s="42">
        <v>158.38999999999999</v>
      </c>
      <c r="J1414" s="43">
        <f t="shared" si="1010"/>
        <v>100.98610537037035</v>
      </c>
      <c r="K1414" s="44">
        <v>2.46</v>
      </c>
      <c r="L1414" s="45">
        <f t="shared" si="1020"/>
        <v>-431.25</v>
      </c>
      <c r="M1414" s="45">
        <f t="shared" si="1011"/>
        <v>-431.25</v>
      </c>
      <c r="N1414" s="46">
        <f t="shared" si="1012"/>
        <v>-171.87389462962966</v>
      </c>
      <c r="O1414" s="47">
        <f t="shared" si="1025"/>
        <v>-22468.125</v>
      </c>
      <c r="P1414" s="47">
        <f t="shared" si="1013"/>
        <v>22468.125</v>
      </c>
      <c r="Q1414" s="47">
        <f t="shared" si="1014"/>
        <v>0</v>
      </c>
      <c r="R1414" s="39">
        <f t="shared" si="1017"/>
        <v>11034103.949999992</v>
      </c>
      <c r="S1414" s="50">
        <f t="shared" si="1040"/>
        <v>10579594.050000008</v>
      </c>
      <c r="T1414" s="49">
        <f t="shared" si="1015"/>
        <v>22468.125</v>
      </c>
      <c r="U1414" s="58">
        <f t="shared" si="1026"/>
        <v>1675701901.5795012</v>
      </c>
      <c r="V1414" s="39">
        <f t="shared" si="1038"/>
        <v>18199.181250000001</v>
      </c>
      <c r="W1414" s="39">
        <f t="shared" si="1016"/>
        <v>18199.181250000001</v>
      </c>
      <c r="X1414" s="39">
        <f t="shared" ref="X1414" si="1050">W1414+X1413</f>
        <v>33065.921249999999</v>
      </c>
    </row>
    <row r="1415" spans="2:24" x14ac:dyDescent="0.25">
      <c r="B1415" s="6" t="s">
        <v>60</v>
      </c>
      <c r="C1415" s="6">
        <v>1400</v>
      </c>
      <c r="D1415" s="6">
        <v>378</v>
      </c>
      <c r="E1415" s="12">
        <v>50.7</v>
      </c>
      <c r="F1415" s="39">
        <f t="shared" si="1008"/>
        <v>-0.41666666666666663</v>
      </c>
      <c r="G1415" s="40">
        <f t="shared" si="1009"/>
        <v>14.083333333333334</v>
      </c>
      <c r="H1415" s="41">
        <v>1242</v>
      </c>
      <c r="I1415" s="42">
        <v>158.38999999999999</v>
      </c>
      <c r="J1415" s="43">
        <f t="shared" si="1010"/>
        <v>95.631748333333348</v>
      </c>
      <c r="K1415" s="44">
        <v>2.46</v>
      </c>
      <c r="L1415" s="45">
        <f t="shared" si="1020"/>
        <v>-517.5</v>
      </c>
      <c r="M1415" s="45">
        <f t="shared" si="1011"/>
        <v>-517.5</v>
      </c>
      <c r="N1415" s="46">
        <f t="shared" si="1012"/>
        <v>-263.47825166666667</v>
      </c>
      <c r="O1415" s="47">
        <f t="shared" si="1025"/>
        <v>-26237.25</v>
      </c>
      <c r="P1415" s="47">
        <f t="shared" si="1013"/>
        <v>26237.25</v>
      </c>
      <c r="Q1415" s="47">
        <f t="shared" si="1014"/>
        <v>0</v>
      </c>
      <c r="R1415" s="39">
        <f t="shared" si="1017"/>
        <v>11034103.949999992</v>
      </c>
      <c r="S1415" s="50">
        <f t="shared" si="1040"/>
        <v>10605831.300000008</v>
      </c>
      <c r="T1415" s="49">
        <f t="shared" si="1015"/>
        <v>26237.25</v>
      </c>
      <c r="U1415" s="58">
        <f t="shared" si="1026"/>
        <v>1679857619.6070011</v>
      </c>
      <c r="V1415" s="39">
        <f t="shared" si="1038"/>
        <v>21252.172500000001</v>
      </c>
      <c r="W1415" s="39">
        <f t="shared" si="1016"/>
        <v>21252.172500000001</v>
      </c>
      <c r="X1415" s="39">
        <f t="shared" si="1044"/>
        <v>54318.09375</v>
      </c>
    </row>
    <row r="1416" spans="2:24" x14ac:dyDescent="0.25">
      <c r="B1416" s="6" t="s">
        <v>60</v>
      </c>
      <c r="C1416" s="6">
        <v>1401</v>
      </c>
      <c r="D1416" s="6">
        <v>379</v>
      </c>
      <c r="E1416" s="12">
        <v>49.1</v>
      </c>
      <c r="F1416" s="39">
        <f t="shared" si="1008"/>
        <v>-0.45833333333333393</v>
      </c>
      <c r="G1416" s="40">
        <f t="shared" si="1009"/>
        <v>13.638888888888889</v>
      </c>
      <c r="H1416" s="41">
        <v>1242</v>
      </c>
      <c r="I1416" s="42">
        <v>158.38999999999999</v>
      </c>
      <c r="J1416" s="43">
        <f t="shared" si="1010"/>
        <v>89.691060925925939</v>
      </c>
      <c r="K1416" s="44">
        <v>2.46</v>
      </c>
      <c r="L1416" s="45">
        <f t="shared" si="1020"/>
        <v>-569.25000000000068</v>
      </c>
      <c r="M1416" s="45">
        <f t="shared" si="1011"/>
        <v>-569.25000000000068</v>
      </c>
      <c r="N1416" s="46">
        <f t="shared" si="1012"/>
        <v>-321.16893907407473</v>
      </c>
      <c r="O1416" s="47">
        <f t="shared" si="1025"/>
        <v>-27950.175000000036</v>
      </c>
      <c r="P1416" s="47">
        <f t="shared" si="1013"/>
        <v>27950.175000000036</v>
      </c>
      <c r="Q1416" s="47">
        <f t="shared" si="1014"/>
        <v>0</v>
      </c>
      <c r="R1416" s="39">
        <f t="shared" si="1017"/>
        <v>11034103.949999992</v>
      </c>
      <c r="S1416" s="50">
        <f t="shared" si="1040"/>
        <v>10633781.475000009</v>
      </c>
      <c r="T1416" s="49">
        <f t="shared" si="1015"/>
        <v>27950.175000000036</v>
      </c>
      <c r="U1416" s="58">
        <f t="shared" si="1026"/>
        <v>1684284647.8252513</v>
      </c>
      <c r="V1416" s="39">
        <f t="shared" si="1038"/>
        <v>22639.641750000032</v>
      </c>
      <c r="W1416" s="39">
        <f t="shared" si="1016"/>
        <v>22639.641750000032</v>
      </c>
      <c r="X1416" s="39">
        <f t="shared" si="1044"/>
        <v>76957.735500000039</v>
      </c>
    </row>
    <row r="1417" spans="2:24" x14ac:dyDescent="0.25">
      <c r="B1417" s="6" t="s">
        <v>60</v>
      </c>
      <c r="C1417" s="6">
        <v>1402</v>
      </c>
      <c r="D1417" s="6">
        <v>380</v>
      </c>
      <c r="E1417" s="12">
        <v>47.4</v>
      </c>
      <c r="F1417" s="39">
        <f t="shared" si="1008"/>
        <v>-0.54166666666666641</v>
      </c>
      <c r="G1417" s="40">
        <f t="shared" si="1009"/>
        <v>13.166666666666666</v>
      </c>
      <c r="H1417" s="41">
        <v>1242</v>
      </c>
      <c r="I1417" s="42">
        <v>158.38999999999999</v>
      </c>
      <c r="J1417" s="43">
        <f t="shared" si="1010"/>
        <v>83.587793333333323</v>
      </c>
      <c r="K1417" s="44">
        <v>2.46</v>
      </c>
      <c r="L1417" s="45">
        <f t="shared" si="1020"/>
        <v>-672.74999999999966</v>
      </c>
      <c r="M1417" s="45">
        <f t="shared" si="1011"/>
        <v>-672.74999999999966</v>
      </c>
      <c r="N1417" s="46">
        <f t="shared" si="1012"/>
        <v>-430.77220666666636</v>
      </c>
      <c r="O1417" s="47">
        <f t="shared" si="1025"/>
        <v>-31888.349999999984</v>
      </c>
      <c r="P1417" s="47">
        <f t="shared" si="1013"/>
        <v>31888.349999999984</v>
      </c>
      <c r="Q1417" s="47">
        <f t="shared" si="1014"/>
        <v>0</v>
      </c>
      <c r="R1417" s="39">
        <f t="shared" si="1017"/>
        <v>11034103.949999992</v>
      </c>
      <c r="S1417" s="50">
        <f t="shared" si="1040"/>
        <v>10665669.825000009</v>
      </c>
      <c r="T1417" s="49">
        <f t="shared" si="1015"/>
        <v>31888.349999999984</v>
      </c>
      <c r="U1417" s="58">
        <f t="shared" si="1026"/>
        <v>1689335443.5817511</v>
      </c>
      <c r="V1417" s="39">
        <f t="shared" si="1038"/>
        <v>25829.563499999989</v>
      </c>
      <c r="W1417" s="39">
        <f t="shared" si="1016"/>
        <v>25829.563499999989</v>
      </c>
      <c r="X1417" s="39">
        <f t="shared" ref="X1417" si="1051">W1417</f>
        <v>25829.563499999989</v>
      </c>
    </row>
    <row r="1418" spans="2:24" x14ac:dyDescent="0.25">
      <c r="B1418" s="6" t="s">
        <v>60</v>
      </c>
      <c r="C1418" s="6">
        <v>1403</v>
      </c>
      <c r="D1418" s="6">
        <v>381</v>
      </c>
      <c r="E1418" s="12">
        <v>45.2</v>
      </c>
      <c r="F1418" s="39">
        <f t="shared" si="1008"/>
        <v>-0.7777777777777779</v>
      </c>
      <c r="G1418" s="40">
        <f t="shared" si="1009"/>
        <v>12.555555555555555</v>
      </c>
      <c r="H1418" s="41">
        <v>1242</v>
      </c>
      <c r="I1418" s="42">
        <v>158.38999999999999</v>
      </c>
      <c r="J1418" s="43">
        <f t="shared" si="1010"/>
        <v>76.008654814814818</v>
      </c>
      <c r="K1418" s="44">
        <v>2.46</v>
      </c>
      <c r="L1418" s="45">
        <f t="shared" si="1020"/>
        <v>-966.00000000000011</v>
      </c>
      <c r="M1418" s="45">
        <f t="shared" si="1011"/>
        <v>-966.00000000000011</v>
      </c>
      <c r="N1418" s="46">
        <f t="shared" si="1012"/>
        <v>-731.60134518518532</v>
      </c>
      <c r="O1418" s="47">
        <f t="shared" si="1025"/>
        <v>-43663.200000000004</v>
      </c>
      <c r="P1418" s="47">
        <f t="shared" si="1013"/>
        <v>43663.200000000004</v>
      </c>
      <c r="Q1418" s="47">
        <f t="shared" si="1014"/>
        <v>0</v>
      </c>
      <c r="R1418" s="39">
        <f t="shared" si="1017"/>
        <v>11034103.949999992</v>
      </c>
      <c r="S1418" s="50">
        <f t="shared" si="1040"/>
        <v>10709333.025000008</v>
      </c>
      <c r="T1418" s="49">
        <f t="shared" si="1015"/>
        <v>43663.200000000004</v>
      </c>
      <c r="U1418" s="58">
        <f t="shared" si="1026"/>
        <v>1696251257.829751</v>
      </c>
      <c r="V1418" s="39">
        <f t="shared" si="1038"/>
        <v>35367.192000000003</v>
      </c>
      <c r="W1418" s="39">
        <f t="shared" si="1016"/>
        <v>35367.192000000003</v>
      </c>
      <c r="X1418" s="39">
        <f t="shared" ref="X1418" si="1052">W1418+X1417</f>
        <v>61196.755499999992</v>
      </c>
    </row>
    <row r="1419" spans="2:24" x14ac:dyDescent="0.25">
      <c r="B1419" s="6" t="s">
        <v>60</v>
      </c>
      <c r="C1419" s="6">
        <v>1404</v>
      </c>
      <c r="D1419" s="6">
        <v>382</v>
      </c>
      <c r="E1419" s="12">
        <v>41.8</v>
      </c>
      <c r="F1419" s="39">
        <f t="shared" si="1008"/>
        <v>-1.2083333333333337</v>
      </c>
      <c r="G1419" s="40">
        <f t="shared" si="1009"/>
        <v>11.611111111111111</v>
      </c>
      <c r="H1419" s="41">
        <v>1242</v>
      </c>
      <c r="I1419" s="42">
        <v>158.38999999999999</v>
      </c>
      <c r="J1419" s="43">
        <f t="shared" si="1010"/>
        <v>65.003799259259267</v>
      </c>
      <c r="K1419" s="44">
        <v>2.46</v>
      </c>
      <c r="L1419" s="45">
        <f t="shared" si="1020"/>
        <v>-1500.7500000000005</v>
      </c>
      <c r="M1419" s="45">
        <f t="shared" si="1011"/>
        <v>-1500.7500000000005</v>
      </c>
      <c r="N1419" s="46">
        <f t="shared" si="1012"/>
        <v>-1277.3562007407413</v>
      </c>
      <c r="O1419" s="47">
        <f t="shared" si="1025"/>
        <v>-62731.350000000013</v>
      </c>
      <c r="P1419" s="47">
        <f t="shared" si="1013"/>
        <v>62731.350000000013</v>
      </c>
      <c r="Q1419" s="47">
        <f t="shared" si="1014"/>
        <v>0</v>
      </c>
      <c r="R1419" s="39">
        <f t="shared" si="1017"/>
        <v>11034103.949999992</v>
      </c>
      <c r="S1419" s="50">
        <f t="shared" si="1040"/>
        <v>10772064.375000007</v>
      </c>
      <c r="T1419" s="49">
        <f t="shared" si="1015"/>
        <v>62731.350000000013</v>
      </c>
      <c r="U1419" s="58">
        <f t="shared" si="1026"/>
        <v>1706187276.356251</v>
      </c>
      <c r="V1419" s="39">
        <f t="shared" si="1038"/>
        <v>50812.393500000013</v>
      </c>
      <c r="W1419" s="39">
        <f t="shared" si="1016"/>
        <v>50812.393500000013</v>
      </c>
      <c r="X1419" s="39">
        <f t="shared" si="1044"/>
        <v>112009.149</v>
      </c>
    </row>
    <row r="1420" spans="2:24" x14ac:dyDescent="0.25">
      <c r="B1420" s="6" t="s">
        <v>60</v>
      </c>
      <c r="C1420" s="6">
        <v>1405</v>
      </c>
      <c r="D1420" s="6">
        <v>383</v>
      </c>
      <c r="E1420" s="12">
        <v>36.5</v>
      </c>
      <c r="F1420" s="39">
        <f t="shared" si="1008"/>
        <v>-1.4722222222222219</v>
      </c>
      <c r="G1420" s="40">
        <f t="shared" si="1009"/>
        <v>10.138888888888889</v>
      </c>
      <c r="H1420" s="41">
        <v>1242</v>
      </c>
      <c r="I1420" s="42">
        <v>158.38999999999999</v>
      </c>
      <c r="J1420" s="43">
        <f t="shared" si="1010"/>
        <v>49.564634259259265</v>
      </c>
      <c r="K1420" s="44">
        <v>2.46</v>
      </c>
      <c r="L1420" s="45">
        <f t="shared" si="1020"/>
        <v>-1828.4999999999995</v>
      </c>
      <c r="M1420" s="45">
        <f t="shared" si="1011"/>
        <v>-1828.4999999999995</v>
      </c>
      <c r="N1420" s="46">
        <f t="shared" si="1012"/>
        <v>-1620.5453657407402</v>
      </c>
      <c r="O1420" s="47">
        <f t="shared" si="1025"/>
        <v>-66740.249999999985</v>
      </c>
      <c r="P1420" s="47">
        <f t="shared" si="1013"/>
        <v>66740.249999999985</v>
      </c>
      <c r="Q1420" s="47">
        <f t="shared" si="1014"/>
        <v>0</v>
      </c>
      <c r="R1420" s="39">
        <f t="shared" si="1017"/>
        <v>11034103.949999992</v>
      </c>
      <c r="S1420" s="50">
        <f t="shared" si="1040"/>
        <v>10838804.625000007</v>
      </c>
      <c r="T1420" s="49">
        <f t="shared" si="1015"/>
        <v>66740.249999999985</v>
      </c>
      <c r="U1420" s="58">
        <f t="shared" si="1026"/>
        <v>1716758264.553751</v>
      </c>
      <c r="V1420" s="39">
        <f t="shared" si="1038"/>
        <v>54059.602499999994</v>
      </c>
      <c r="W1420" s="39">
        <f t="shared" si="1016"/>
        <v>54059.602499999994</v>
      </c>
      <c r="X1420" s="39">
        <f t="shared" si="1044"/>
        <v>166068.75150000001</v>
      </c>
    </row>
    <row r="1421" spans="2:24" x14ac:dyDescent="0.25">
      <c r="B1421" s="6" t="s">
        <v>60</v>
      </c>
      <c r="C1421" s="6">
        <v>1406</v>
      </c>
      <c r="D1421" s="6">
        <v>384</v>
      </c>
      <c r="E1421" s="12">
        <v>31.2</v>
      </c>
      <c r="F1421" s="39">
        <f t="shared" si="1008"/>
        <v>-1.2361111111111109</v>
      </c>
      <c r="G1421" s="40">
        <f t="shared" si="1009"/>
        <v>8.6666666666666661</v>
      </c>
      <c r="H1421" s="41">
        <v>1242</v>
      </c>
      <c r="I1421" s="42">
        <v>158.38999999999999</v>
      </c>
      <c r="J1421" s="43">
        <f t="shared" si="1010"/>
        <v>36.215573333333332</v>
      </c>
      <c r="K1421" s="44">
        <v>2.46</v>
      </c>
      <c r="L1421" s="45">
        <f t="shared" si="1020"/>
        <v>-1535.2499999999998</v>
      </c>
      <c r="M1421" s="45">
        <f t="shared" si="1011"/>
        <v>-1535.2499999999998</v>
      </c>
      <c r="N1421" s="46">
        <f t="shared" si="1012"/>
        <v>-1340.6444266666665</v>
      </c>
      <c r="O1421" s="47">
        <f t="shared" si="1025"/>
        <v>-47899.799999999988</v>
      </c>
      <c r="P1421" s="47">
        <f t="shared" si="1013"/>
        <v>47899.799999999988</v>
      </c>
      <c r="Q1421" s="47">
        <f t="shared" si="1014"/>
        <v>0</v>
      </c>
      <c r="R1421" s="39">
        <f t="shared" si="1017"/>
        <v>11034103.949999992</v>
      </c>
      <c r="S1421" s="50">
        <f t="shared" si="1040"/>
        <v>10886704.425000008</v>
      </c>
      <c r="T1421" s="49">
        <f t="shared" si="1015"/>
        <v>47899.799999999988</v>
      </c>
      <c r="U1421" s="58">
        <f t="shared" si="1026"/>
        <v>1724345113.8757513</v>
      </c>
      <c r="V1421" s="39">
        <f t="shared" si="1038"/>
        <v>38798.837999999996</v>
      </c>
      <c r="W1421" s="39">
        <f t="shared" si="1016"/>
        <v>38798.837999999996</v>
      </c>
      <c r="X1421" s="39">
        <f t="shared" ref="X1421" si="1053">W1421</f>
        <v>38798.837999999996</v>
      </c>
    </row>
    <row r="1422" spans="2:24" x14ac:dyDescent="0.25">
      <c r="B1422" s="6" t="s">
        <v>60</v>
      </c>
      <c r="C1422" s="6">
        <v>1407</v>
      </c>
      <c r="D1422" s="6">
        <v>385</v>
      </c>
      <c r="E1422" s="12">
        <v>27.6</v>
      </c>
      <c r="F1422" s="39">
        <f t="shared" si="1008"/>
        <v>-0.59722222222222232</v>
      </c>
      <c r="G1422" s="40">
        <f t="shared" si="1009"/>
        <v>7.666666666666667</v>
      </c>
      <c r="H1422" s="41">
        <v>1242</v>
      </c>
      <c r="I1422" s="42">
        <v>158.38999999999999</v>
      </c>
      <c r="J1422" s="43">
        <f t="shared" si="1010"/>
        <v>28.340293333333339</v>
      </c>
      <c r="K1422" s="44">
        <v>2.46</v>
      </c>
      <c r="L1422" s="45">
        <f t="shared" si="1020"/>
        <v>-741.75000000000011</v>
      </c>
      <c r="M1422" s="45">
        <f t="shared" si="1011"/>
        <v>-741.75000000000011</v>
      </c>
      <c r="N1422" s="46">
        <f t="shared" si="1012"/>
        <v>-555.01970666666682</v>
      </c>
      <c r="O1422" s="47">
        <f t="shared" si="1025"/>
        <v>-20472.300000000003</v>
      </c>
      <c r="P1422" s="47">
        <f t="shared" si="1013"/>
        <v>20472.300000000003</v>
      </c>
      <c r="Q1422" s="47">
        <f t="shared" si="1014"/>
        <v>0</v>
      </c>
      <c r="R1422" s="39">
        <f t="shared" si="1017"/>
        <v>11034103.949999992</v>
      </c>
      <c r="S1422" s="50">
        <f t="shared" si="1040"/>
        <v>10907176.725000009</v>
      </c>
      <c r="T1422" s="49">
        <f t="shared" si="1015"/>
        <v>20472.300000000003</v>
      </c>
      <c r="U1422" s="58">
        <f t="shared" si="1026"/>
        <v>1727587721.4727514</v>
      </c>
      <c r="V1422" s="39">
        <f t="shared" si="1038"/>
        <v>16582.563000000002</v>
      </c>
      <c r="W1422" s="39">
        <f t="shared" si="1016"/>
        <v>16582.563000000002</v>
      </c>
      <c r="X1422" s="39">
        <f t="shared" ref="X1422" si="1054">W1422+X1421</f>
        <v>55381.400999999998</v>
      </c>
    </row>
    <row r="1423" spans="2:24" x14ac:dyDescent="0.25">
      <c r="B1423" s="6" t="s">
        <v>60</v>
      </c>
      <c r="C1423" s="6">
        <v>1408</v>
      </c>
      <c r="D1423" s="6">
        <v>386</v>
      </c>
      <c r="E1423" s="12">
        <v>26.9</v>
      </c>
      <c r="F1423" s="39">
        <f t="shared" si="1008"/>
        <v>-4.1666666666666761E-2</v>
      </c>
      <c r="G1423" s="40">
        <f t="shared" si="1009"/>
        <v>7.4722222222222214</v>
      </c>
      <c r="H1423" s="41">
        <v>1242</v>
      </c>
      <c r="I1423" s="42">
        <v>158.38999999999999</v>
      </c>
      <c r="J1423" s="43">
        <f t="shared" si="1010"/>
        <v>26.920972037037032</v>
      </c>
      <c r="K1423" s="44">
        <v>2.46</v>
      </c>
      <c r="L1423" s="45">
        <f t="shared" si="1020"/>
        <v>-51.750000000000121</v>
      </c>
      <c r="M1423" s="45">
        <f t="shared" si="1011"/>
        <v>-51.750000000000121</v>
      </c>
      <c r="N1423" s="46">
        <f t="shared" si="1012"/>
        <v>133.56097203703689</v>
      </c>
      <c r="O1423" s="47">
        <f t="shared" si="1025"/>
        <v>-1392.0750000000032</v>
      </c>
      <c r="P1423" s="47">
        <f t="shared" si="1013"/>
        <v>1392.0750000000032</v>
      </c>
      <c r="Q1423" s="47">
        <f t="shared" si="1014"/>
        <v>0</v>
      </c>
      <c r="R1423" s="39">
        <f t="shared" si="1017"/>
        <v>11034103.949999992</v>
      </c>
      <c r="S1423" s="50">
        <f t="shared" si="1040"/>
        <v>10908568.800000008</v>
      </c>
      <c r="T1423" s="49">
        <f t="shared" si="1015"/>
        <v>1392.0750000000032</v>
      </c>
      <c r="U1423" s="58">
        <f t="shared" si="1026"/>
        <v>1727808212.2320011</v>
      </c>
      <c r="V1423" s="39">
        <f t="shared" si="1038"/>
        <v>1127.5807500000026</v>
      </c>
      <c r="W1423" s="39">
        <f t="shared" si="1016"/>
        <v>1127.5807500000026</v>
      </c>
      <c r="X1423" s="39">
        <f t="shared" si="1044"/>
        <v>56508.981749999999</v>
      </c>
    </row>
    <row r="1424" spans="2:24" x14ac:dyDescent="0.25">
      <c r="B1424" s="6" t="s">
        <v>60</v>
      </c>
      <c r="C1424" s="6">
        <v>1409</v>
      </c>
      <c r="D1424" s="6">
        <v>387</v>
      </c>
      <c r="E1424" s="12">
        <v>27.3</v>
      </c>
      <c r="F1424" s="39">
        <f t="shared" ref="F1424:F1487" si="1055">($E1425-$E1423)/2/3.6</f>
        <v>8.3333333333333523E-2</v>
      </c>
      <c r="G1424" s="40">
        <f t="shared" ref="G1424:G1487" si="1056">E1424/3.6</f>
        <v>7.583333333333333</v>
      </c>
      <c r="H1424" s="41">
        <v>1242</v>
      </c>
      <c r="I1424" s="42">
        <v>158.38999999999999</v>
      </c>
      <c r="J1424" s="43">
        <f t="shared" ref="J1424:J1487" si="1057">0.5*$C$5*$C$6*$C$7*G1424^2</f>
        <v>27.727548333333335</v>
      </c>
      <c r="K1424" s="44">
        <v>2.46</v>
      </c>
      <c r="L1424" s="45">
        <f t="shared" si="1020"/>
        <v>103.50000000000024</v>
      </c>
      <c r="M1424" s="45">
        <f t="shared" ref="M1424:M1487" si="1058">$C$3*F1424</f>
        <v>103.50000000000024</v>
      </c>
      <c r="N1424" s="46">
        <f t="shared" ref="N1424:N1487" si="1059">I1424+J1424+L1424</f>
        <v>289.61754833333356</v>
      </c>
      <c r="O1424" s="47">
        <f t="shared" si="1025"/>
        <v>2825.5500000000065</v>
      </c>
      <c r="P1424" s="47">
        <f t="shared" ref="P1424:P1487" si="1060">MAX(-O1424, 0)</f>
        <v>0</v>
      </c>
      <c r="Q1424" s="47">
        <f t="shared" ref="Q1424:Q1487" si="1061">MAX(O1424, 0)</f>
        <v>2825.5500000000065</v>
      </c>
      <c r="R1424" s="39">
        <f t="shared" si="1017"/>
        <v>11036929.499999993</v>
      </c>
      <c r="S1424" s="50">
        <f t="shared" si="1040"/>
        <v>10908568.800000008</v>
      </c>
      <c r="T1424" s="49">
        <f t="shared" ref="T1424:T1487" si="1062">IF(O1424&lt;0, -O1424, 0)</f>
        <v>0</v>
      </c>
      <c r="U1424" s="58">
        <f t="shared" si="1026"/>
        <v>1727808212.2320011</v>
      </c>
      <c r="V1424" s="39">
        <f t="shared" si="1038"/>
        <v>0</v>
      </c>
      <c r="W1424" s="39">
        <f t="shared" ref="W1424:W1487" si="1063">V1424*1</f>
        <v>0</v>
      </c>
      <c r="X1424" s="39">
        <f t="shared" si="1044"/>
        <v>56508.981749999999</v>
      </c>
    </row>
    <row r="1425" spans="2:24" x14ac:dyDescent="0.25">
      <c r="B1425" s="6" t="s">
        <v>60</v>
      </c>
      <c r="C1425" s="6">
        <v>1410</v>
      </c>
      <c r="D1425" s="6">
        <v>388</v>
      </c>
      <c r="E1425" s="12">
        <v>27.5</v>
      </c>
      <c r="F1425" s="39">
        <f t="shared" si="1055"/>
        <v>1.3888888888888593E-2</v>
      </c>
      <c r="G1425" s="40">
        <f t="shared" si="1056"/>
        <v>7.6388888888888884</v>
      </c>
      <c r="H1425" s="41">
        <v>1242</v>
      </c>
      <c r="I1425" s="42">
        <v>158.38999999999999</v>
      </c>
      <c r="J1425" s="43">
        <f t="shared" si="1057"/>
        <v>28.135300925925922</v>
      </c>
      <c r="K1425" s="44">
        <v>2.46</v>
      </c>
      <c r="L1425" s="45">
        <f t="shared" si="1020"/>
        <v>17.249999999999634</v>
      </c>
      <c r="M1425" s="45">
        <f t="shared" si="1058"/>
        <v>17.249999999999634</v>
      </c>
      <c r="N1425" s="46">
        <f t="shared" si="1059"/>
        <v>203.77530092592554</v>
      </c>
      <c r="O1425" s="47">
        <f t="shared" si="1025"/>
        <v>474.37499999998994</v>
      </c>
      <c r="P1425" s="47">
        <f t="shared" si="1060"/>
        <v>0</v>
      </c>
      <c r="Q1425" s="47">
        <f t="shared" si="1061"/>
        <v>474.37499999998994</v>
      </c>
      <c r="R1425" s="39">
        <f t="shared" ref="R1425:R1488" si="1064">Q1425+R1424</f>
        <v>11037403.874999993</v>
      </c>
      <c r="S1425" s="50">
        <f t="shared" si="1040"/>
        <v>10908568.800000008</v>
      </c>
      <c r="T1425" s="49">
        <f t="shared" si="1062"/>
        <v>0</v>
      </c>
      <c r="U1425" s="58">
        <f t="shared" si="1026"/>
        <v>1727808212.2320011</v>
      </c>
      <c r="V1425" s="39">
        <f t="shared" si="1038"/>
        <v>0</v>
      </c>
      <c r="W1425" s="39">
        <f t="shared" si="1063"/>
        <v>0</v>
      </c>
      <c r="X1425" s="39">
        <f t="shared" ref="X1425" si="1065">W1425</f>
        <v>0</v>
      </c>
    </row>
    <row r="1426" spans="2:24" x14ac:dyDescent="0.25">
      <c r="B1426" s="6" t="s">
        <v>60</v>
      </c>
      <c r="C1426" s="6">
        <v>1411</v>
      </c>
      <c r="D1426" s="6">
        <v>389</v>
      </c>
      <c r="E1426" s="12">
        <v>27.4</v>
      </c>
      <c r="F1426" s="39">
        <f t="shared" si="1055"/>
        <v>-5.5555555555555358E-2</v>
      </c>
      <c r="G1426" s="40">
        <f t="shared" si="1056"/>
        <v>7.6111111111111107</v>
      </c>
      <c r="H1426" s="41">
        <v>1242</v>
      </c>
      <c r="I1426" s="42">
        <v>158.38999999999999</v>
      </c>
      <c r="J1426" s="43">
        <f t="shared" si="1057"/>
        <v>27.931052592592593</v>
      </c>
      <c r="K1426" s="44">
        <v>2.46</v>
      </c>
      <c r="L1426" s="45">
        <f t="shared" si="1020"/>
        <v>-68.999999999999758</v>
      </c>
      <c r="M1426" s="45">
        <f t="shared" si="1058"/>
        <v>-68.999999999999758</v>
      </c>
      <c r="N1426" s="46">
        <f t="shared" si="1059"/>
        <v>117.32105259259284</v>
      </c>
      <c r="O1426" s="47">
        <f t="shared" si="1025"/>
        <v>-1890.5999999999933</v>
      </c>
      <c r="P1426" s="47">
        <f t="shared" si="1060"/>
        <v>1890.5999999999933</v>
      </c>
      <c r="Q1426" s="47">
        <f t="shared" si="1061"/>
        <v>0</v>
      </c>
      <c r="R1426" s="39">
        <f t="shared" si="1064"/>
        <v>11037403.874999993</v>
      </c>
      <c r="S1426" s="50">
        <f t="shared" si="1040"/>
        <v>10910459.400000008</v>
      </c>
      <c r="T1426" s="49">
        <f t="shared" si="1062"/>
        <v>1890.5999999999933</v>
      </c>
      <c r="U1426" s="58">
        <f t="shared" si="1026"/>
        <v>1728107664.3660011</v>
      </c>
      <c r="V1426" s="39">
        <f t="shared" si="1038"/>
        <v>1531.3859999999947</v>
      </c>
      <c r="W1426" s="39">
        <f t="shared" si="1063"/>
        <v>1531.3859999999947</v>
      </c>
      <c r="X1426" s="39">
        <f t="shared" ref="X1426" si="1066">W1426+X1425</f>
        <v>1531.3859999999947</v>
      </c>
    </row>
    <row r="1427" spans="2:24" x14ac:dyDescent="0.25">
      <c r="B1427" s="6" t="s">
        <v>60</v>
      </c>
      <c r="C1427" s="6">
        <v>1412</v>
      </c>
      <c r="D1427" s="6">
        <v>390</v>
      </c>
      <c r="E1427" s="12">
        <v>27.1</v>
      </c>
      <c r="F1427" s="39">
        <f t="shared" si="1055"/>
        <v>-9.7222222222222127E-2</v>
      </c>
      <c r="G1427" s="40">
        <f t="shared" si="1056"/>
        <v>7.5277777777777777</v>
      </c>
      <c r="H1427" s="41">
        <v>1242</v>
      </c>
      <c r="I1427" s="42">
        <v>158.38999999999999</v>
      </c>
      <c r="J1427" s="43">
        <f t="shared" si="1057"/>
        <v>27.322772037037037</v>
      </c>
      <c r="K1427" s="44">
        <v>2.46</v>
      </c>
      <c r="L1427" s="45">
        <f t="shared" si="1020"/>
        <v>-120.74999999999989</v>
      </c>
      <c r="M1427" s="45">
        <f t="shared" si="1058"/>
        <v>-120.74999999999989</v>
      </c>
      <c r="N1427" s="46">
        <f t="shared" si="1059"/>
        <v>64.962772037037126</v>
      </c>
      <c r="O1427" s="47">
        <f t="shared" si="1025"/>
        <v>-3272.3249999999971</v>
      </c>
      <c r="P1427" s="47">
        <f t="shared" si="1060"/>
        <v>3272.3249999999971</v>
      </c>
      <c r="Q1427" s="47">
        <f t="shared" si="1061"/>
        <v>0</v>
      </c>
      <c r="R1427" s="39">
        <f t="shared" si="1064"/>
        <v>11037403.874999993</v>
      </c>
      <c r="S1427" s="50">
        <f t="shared" si="1040"/>
        <v>10913731.725000007</v>
      </c>
      <c r="T1427" s="49">
        <f t="shared" si="1062"/>
        <v>3272.3249999999971</v>
      </c>
      <c r="U1427" s="58">
        <f t="shared" si="1026"/>
        <v>1728625967.9227509</v>
      </c>
      <c r="V1427" s="39">
        <f t="shared" si="1038"/>
        <v>2650.5832499999979</v>
      </c>
      <c r="W1427" s="39">
        <f t="shared" si="1063"/>
        <v>2650.5832499999979</v>
      </c>
      <c r="X1427" s="39">
        <f t="shared" si="1044"/>
        <v>4181.9692499999928</v>
      </c>
    </row>
    <row r="1428" spans="2:24" x14ac:dyDescent="0.25">
      <c r="B1428" s="6" t="s">
        <v>60</v>
      </c>
      <c r="C1428" s="6">
        <v>1413</v>
      </c>
      <c r="D1428" s="6">
        <v>391</v>
      </c>
      <c r="E1428" s="12">
        <v>26.7</v>
      </c>
      <c r="F1428" s="39">
        <f t="shared" si="1055"/>
        <v>-4.1666666666666761E-2</v>
      </c>
      <c r="G1428" s="40">
        <f t="shared" si="1056"/>
        <v>7.4166666666666661</v>
      </c>
      <c r="H1428" s="41">
        <v>1242</v>
      </c>
      <c r="I1428" s="42">
        <v>158.38999999999999</v>
      </c>
      <c r="J1428" s="43">
        <f t="shared" si="1057"/>
        <v>26.52214833333333</v>
      </c>
      <c r="K1428" s="44">
        <v>2.46</v>
      </c>
      <c r="L1428" s="45">
        <f t="shared" si="1020"/>
        <v>-51.750000000000121</v>
      </c>
      <c r="M1428" s="45">
        <f t="shared" si="1058"/>
        <v>-51.750000000000121</v>
      </c>
      <c r="N1428" s="46">
        <f t="shared" si="1059"/>
        <v>133.16214833333319</v>
      </c>
      <c r="O1428" s="47">
        <f t="shared" si="1025"/>
        <v>-1381.7250000000031</v>
      </c>
      <c r="P1428" s="47">
        <f t="shared" si="1060"/>
        <v>1381.7250000000031</v>
      </c>
      <c r="Q1428" s="47">
        <f t="shared" si="1061"/>
        <v>0</v>
      </c>
      <c r="R1428" s="39">
        <f t="shared" si="1064"/>
        <v>11037403.874999993</v>
      </c>
      <c r="S1428" s="50">
        <f t="shared" si="1040"/>
        <v>10915113.450000007</v>
      </c>
      <c r="T1428" s="49">
        <f t="shared" si="1062"/>
        <v>1381.7250000000031</v>
      </c>
      <c r="U1428" s="58">
        <f t="shared" si="1026"/>
        <v>1728844819.3455009</v>
      </c>
      <c r="V1428" s="39">
        <f t="shared" si="1038"/>
        <v>1119.1972500000027</v>
      </c>
      <c r="W1428" s="39">
        <f t="shared" si="1063"/>
        <v>1119.1972500000027</v>
      </c>
      <c r="X1428" s="39">
        <f t="shared" si="1044"/>
        <v>5301.1664999999957</v>
      </c>
    </row>
    <row r="1429" spans="2:24" x14ac:dyDescent="0.25">
      <c r="B1429" s="6" t="s">
        <v>60</v>
      </c>
      <c r="C1429" s="6">
        <v>1414</v>
      </c>
      <c r="D1429" s="6">
        <v>392</v>
      </c>
      <c r="E1429" s="12">
        <v>26.8</v>
      </c>
      <c r="F1429" s="39">
        <f t="shared" si="1055"/>
        <v>0.20833333333333331</v>
      </c>
      <c r="G1429" s="40">
        <f t="shared" si="1056"/>
        <v>7.4444444444444446</v>
      </c>
      <c r="H1429" s="41">
        <v>1242</v>
      </c>
      <c r="I1429" s="42">
        <v>158.38999999999999</v>
      </c>
      <c r="J1429" s="43">
        <f t="shared" si="1057"/>
        <v>26.721188148148151</v>
      </c>
      <c r="K1429" s="44">
        <v>2.46</v>
      </c>
      <c r="L1429" s="45">
        <f t="shared" si="1020"/>
        <v>258.75</v>
      </c>
      <c r="M1429" s="45">
        <f t="shared" si="1058"/>
        <v>258.75</v>
      </c>
      <c r="N1429" s="46">
        <f t="shared" si="1059"/>
        <v>443.86118814814813</v>
      </c>
      <c r="O1429" s="47">
        <f t="shared" si="1025"/>
        <v>6934.5</v>
      </c>
      <c r="P1429" s="47">
        <f t="shared" si="1060"/>
        <v>0</v>
      </c>
      <c r="Q1429" s="47">
        <f t="shared" si="1061"/>
        <v>6934.5</v>
      </c>
      <c r="R1429" s="39">
        <f t="shared" si="1064"/>
        <v>11044338.374999993</v>
      </c>
      <c r="S1429" s="50">
        <f t="shared" si="1040"/>
        <v>10915113.450000007</v>
      </c>
      <c r="T1429" s="49">
        <f t="shared" si="1062"/>
        <v>0</v>
      </c>
      <c r="U1429" s="58">
        <f t="shared" si="1026"/>
        <v>1728844819.3455009</v>
      </c>
      <c r="V1429" s="39">
        <f t="shared" si="1038"/>
        <v>0</v>
      </c>
      <c r="W1429" s="39">
        <f t="shared" si="1063"/>
        <v>0</v>
      </c>
      <c r="X1429" s="39">
        <f t="shared" ref="X1429" si="1067">W1429</f>
        <v>0</v>
      </c>
    </row>
    <row r="1430" spans="2:24" x14ac:dyDescent="0.25">
      <c r="B1430" s="6" t="s">
        <v>60</v>
      </c>
      <c r="C1430" s="6">
        <v>1415</v>
      </c>
      <c r="D1430" s="6">
        <v>393</v>
      </c>
      <c r="E1430" s="12">
        <v>28.2</v>
      </c>
      <c r="F1430" s="39">
        <f t="shared" si="1055"/>
        <v>0.59722222222222232</v>
      </c>
      <c r="G1430" s="40">
        <f t="shared" si="1056"/>
        <v>7.833333333333333</v>
      </c>
      <c r="H1430" s="41">
        <v>1242</v>
      </c>
      <c r="I1430" s="42">
        <v>158.38999999999999</v>
      </c>
      <c r="J1430" s="43">
        <f t="shared" si="1057"/>
        <v>29.585873333333332</v>
      </c>
      <c r="K1430" s="44">
        <v>2.46</v>
      </c>
      <c r="L1430" s="45">
        <f t="shared" ref="L1430:L1493" si="1068">$C$3*F1430</f>
        <v>741.75000000000011</v>
      </c>
      <c r="M1430" s="45">
        <f t="shared" si="1058"/>
        <v>741.75000000000011</v>
      </c>
      <c r="N1430" s="46">
        <f t="shared" si="1059"/>
        <v>929.72587333333342</v>
      </c>
      <c r="O1430" s="47">
        <f t="shared" si="1025"/>
        <v>20917.350000000002</v>
      </c>
      <c r="P1430" s="47">
        <f t="shared" si="1060"/>
        <v>0</v>
      </c>
      <c r="Q1430" s="47">
        <f t="shared" si="1061"/>
        <v>20917.350000000002</v>
      </c>
      <c r="R1430" s="39">
        <f t="shared" si="1064"/>
        <v>11065255.724999992</v>
      </c>
      <c r="S1430" s="50">
        <f t="shared" si="1040"/>
        <v>10915113.450000007</v>
      </c>
      <c r="T1430" s="49">
        <f t="shared" si="1062"/>
        <v>0</v>
      </c>
      <c r="U1430" s="58">
        <f t="shared" si="1026"/>
        <v>1728844819.3455009</v>
      </c>
      <c r="V1430" s="39">
        <f t="shared" si="1038"/>
        <v>0</v>
      </c>
      <c r="W1430" s="39">
        <f t="shared" si="1063"/>
        <v>0</v>
      </c>
      <c r="X1430" s="39">
        <f t="shared" ref="X1430" si="1069">W1430+X1429</f>
        <v>0</v>
      </c>
    </row>
    <row r="1431" spans="2:24" x14ac:dyDescent="0.25">
      <c r="B1431" s="6" t="s">
        <v>60</v>
      </c>
      <c r="C1431" s="6">
        <v>1416</v>
      </c>
      <c r="D1431" s="6">
        <v>394</v>
      </c>
      <c r="E1431" s="12">
        <v>31.1</v>
      </c>
      <c r="F1431" s="39">
        <f t="shared" si="1055"/>
        <v>0.9166666666666663</v>
      </c>
      <c r="G1431" s="40">
        <f t="shared" si="1056"/>
        <v>8.6388888888888893</v>
      </c>
      <c r="H1431" s="41">
        <v>1242</v>
      </c>
      <c r="I1431" s="42">
        <v>158.38999999999999</v>
      </c>
      <c r="J1431" s="43">
        <f t="shared" si="1057"/>
        <v>35.98379425925927</v>
      </c>
      <c r="K1431" s="44">
        <v>2.46</v>
      </c>
      <c r="L1431" s="45">
        <f t="shared" si="1068"/>
        <v>1138.4999999999995</v>
      </c>
      <c r="M1431" s="45">
        <f t="shared" si="1058"/>
        <v>1138.4999999999995</v>
      </c>
      <c r="N1431" s="46">
        <f t="shared" si="1059"/>
        <v>1332.8737942592588</v>
      </c>
      <c r="O1431" s="47">
        <f t="shared" si="1025"/>
        <v>35407.349999999984</v>
      </c>
      <c r="P1431" s="47">
        <f t="shared" si="1060"/>
        <v>0</v>
      </c>
      <c r="Q1431" s="47">
        <f t="shared" si="1061"/>
        <v>35407.349999999984</v>
      </c>
      <c r="R1431" s="39">
        <f t="shared" si="1064"/>
        <v>11100663.074999992</v>
      </c>
      <c r="S1431" s="50">
        <f t="shared" si="1040"/>
        <v>10915113.450000007</v>
      </c>
      <c r="T1431" s="49">
        <f t="shared" si="1062"/>
        <v>0</v>
      </c>
      <c r="U1431" s="58">
        <f t="shared" si="1026"/>
        <v>1728844819.3455009</v>
      </c>
      <c r="V1431" s="39">
        <f t="shared" si="1038"/>
        <v>0</v>
      </c>
      <c r="W1431" s="39">
        <f t="shared" si="1063"/>
        <v>0</v>
      </c>
      <c r="X1431" s="39">
        <f t="shared" si="1044"/>
        <v>0</v>
      </c>
    </row>
    <row r="1432" spans="2:24" x14ac:dyDescent="0.25">
      <c r="B1432" s="6" t="s">
        <v>60</v>
      </c>
      <c r="C1432" s="6">
        <v>1417</v>
      </c>
      <c r="D1432" s="6">
        <v>395</v>
      </c>
      <c r="E1432" s="12">
        <v>34.799999999999997</v>
      </c>
      <c r="F1432" s="39">
        <f t="shared" si="1055"/>
        <v>1.0138888888888884</v>
      </c>
      <c r="G1432" s="40">
        <f t="shared" si="1056"/>
        <v>9.6666666666666661</v>
      </c>
      <c r="H1432" s="41">
        <v>1242</v>
      </c>
      <c r="I1432" s="42">
        <v>158.38999999999999</v>
      </c>
      <c r="J1432" s="43">
        <f t="shared" si="1057"/>
        <v>45.055173333333329</v>
      </c>
      <c r="K1432" s="44">
        <v>2.46</v>
      </c>
      <c r="L1432" s="45">
        <f t="shared" si="1068"/>
        <v>1259.2499999999993</v>
      </c>
      <c r="M1432" s="45">
        <f t="shared" si="1058"/>
        <v>1259.2499999999993</v>
      </c>
      <c r="N1432" s="46">
        <f t="shared" si="1059"/>
        <v>1462.6951733333326</v>
      </c>
      <c r="O1432" s="47">
        <f t="shared" si="1025"/>
        <v>43821.899999999972</v>
      </c>
      <c r="P1432" s="47">
        <f t="shared" si="1060"/>
        <v>0</v>
      </c>
      <c r="Q1432" s="47">
        <f t="shared" si="1061"/>
        <v>43821.899999999972</v>
      </c>
      <c r="R1432" s="39">
        <f t="shared" si="1064"/>
        <v>11144484.974999992</v>
      </c>
      <c r="S1432" s="50">
        <f t="shared" si="1040"/>
        <v>10915113.450000007</v>
      </c>
      <c r="T1432" s="49">
        <f t="shared" si="1062"/>
        <v>0</v>
      </c>
      <c r="U1432" s="58">
        <f t="shared" si="1026"/>
        <v>1728844819.3455009</v>
      </c>
      <c r="V1432" s="39">
        <f t="shared" si="1038"/>
        <v>0</v>
      </c>
      <c r="W1432" s="39">
        <f t="shared" si="1063"/>
        <v>0</v>
      </c>
      <c r="X1432" s="39">
        <f t="shared" si="1044"/>
        <v>0</v>
      </c>
    </row>
    <row r="1433" spans="2:24" x14ac:dyDescent="0.25">
      <c r="B1433" s="6" t="s">
        <v>60</v>
      </c>
      <c r="C1433" s="6">
        <v>1418</v>
      </c>
      <c r="D1433" s="6">
        <v>396</v>
      </c>
      <c r="E1433" s="12">
        <v>38.4</v>
      </c>
      <c r="F1433" s="39">
        <f t="shared" si="1055"/>
        <v>0.84722222222222243</v>
      </c>
      <c r="G1433" s="40">
        <f t="shared" si="1056"/>
        <v>10.666666666666666</v>
      </c>
      <c r="H1433" s="41">
        <v>1242</v>
      </c>
      <c r="I1433" s="42">
        <v>158.38999999999999</v>
      </c>
      <c r="J1433" s="43">
        <f t="shared" si="1057"/>
        <v>54.859093333333334</v>
      </c>
      <c r="K1433" s="44">
        <v>2.46</v>
      </c>
      <c r="L1433" s="45">
        <f t="shared" si="1068"/>
        <v>1052.2500000000002</v>
      </c>
      <c r="M1433" s="45">
        <f t="shared" si="1058"/>
        <v>1052.2500000000002</v>
      </c>
      <c r="N1433" s="46">
        <f t="shared" si="1059"/>
        <v>1265.4990933333336</v>
      </c>
      <c r="O1433" s="47">
        <f t="shared" si="1025"/>
        <v>40406.400000000009</v>
      </c>
      <c r="P1433" s="47">
        <f t="shared" si="1060"/>
        <v>0</v>
      </c>
      <c r="Q1433" s="47">
        <f t="shared" si="1061"/>
        <v>40406.400000000009</v>
      </c>
      <c r="R1433" s="39">
        <f t="shared" si="1064"/>
        <v>11184891.374999993</v>
      </c>
      <c r="S1433" s="50">
        <f t="shared" si="1040"/>
        <v>10915113.450000007</v>
      </c>
      <c r="T1433" s="49">
        <f t="shared" si="1062"/>
        <v>0</v>
      </c>
      <c r="U1433" s="58">
        <f t="shared" si="1026"/>
        <v>1728844819.3455009</v>
      </c>
      <c r="V1433" s="39">
        <f t="shared" si="1038"/>
        <v>0</v>
      </c>
      <c r="W1433" s="39">
        <f t="shared" si="1063"/>
        <v>0</v>
      </c>
      <c r="X1433" s="39">
        <f t="shared" ref="X1433" si="1070">W1433</f>
        <v>0</v>
      </c>
    </row>
    <row r="1434" spans="2:24" x14ac:dyDescent="0.25">
      <c r="B1434" s="6" t="s">
        <v>60</v>
      </c>
      <c r="C1434" s="6">
        <v>1419</v>
      </c>
      <c r="D1434" s="6">
        <v>397</v>
      </c>
      <c r="E1434" s="12">
        <v>40.9</v>
      </c>
      <c r="F1434" s="39">
        <f t="shared" si="1055"/>
        <v>0.45833333333333393</v>
      </c>
      <c r="G1434" s="40">
        <f t="shared" si="1056"/>
        <v>11.361111111111111</v>
      </c>
      <c r="H1434" s="41">
        <v>1242</v>
      </c>
      <c r="I1434" s="42">
        <v>158.38999999999999</v>
      </c>
      <c r="J1434" s="43">
        <f t="shared" si="1057"/>
        <v>62.234727592592591</v>
      </c>
      <c r="K1434" s="44">
        <v>2.46</v>
      </c>
      <c r="L1434" s="45">
        <f t="shared" si="1068"/>
        <v>569.25000000000068</v>
      </c>
      <c r="M1434" s="45">
        <f t="shared" si="1058"/>
        <v>569.25000000000068</v>
      </c>
      <c r="N1434" s="46">
        <f t="shared" si="1059"/>
        <v>789.87472759259322</v>
      </c>
      <c r="O1434" s="47">
        <f t="shared" si="1025"/>
        <v>23282.325000000026</v>
      </c>
      <c r="P1434" s="47">
        <f t="shared" si="1060"/>
        <v>0</v>
      </c>
      <c r="Q1434" s="47">
        <f t="shared" si="1061"/>
        <v>23282.325000000026</v>
      </c>
      <c r="R1434" s="39">
        <f t="shared" si="1064"/>
        <v>11208173.699999992</v>
      </c>
      <c r="S1434" s="50">
        <f t="shared" si="1040"/>
        <v>10915113.450000007</v>
      </c>
      <c r="T1434" s="49">
        <f t="shared" si="1062"/>
        <v>0</v>
      </c>
      <c r="U1434" s="58">
        <f t="shared" si="1026"/>
        <v>1728844819.3455009</v>
      </c>
      <c r="V1434" s="39">
        <f t="shared" si="1038"/>
        <v>0</v>
      </c>
      <c r="W1434" s="39">
        <f t="shared" si="1063"/>
        <v>0</v>
      </c>
      <c r="X1434" s="39">
        <f t="shared" ref="X1434" si="1071">W1434+X1433</f>
        <v>0</v>
      </c>
    </row>
    <row r="1435" spans="2:24" x14ac:dyDescent="0.25">
      <c r="B1435" s="6" t="s">
        <v>60</v>
      </c>
      <c r="C1435" s="6">
        <v>1420</v>
      </c>
      <c r="D1435" s="6">
        <v>398</v>
      </c>
      <c r="E1435" s="12">
        <v>41.7</v>
      </c>
      <c r="F1435" s="39">
        <f t="shared" si="1055"/>
        <v>0</v>
      </c>
      <c r="G1435" s="40">
        <f t="shared" si="1056"/>
        <v>11.583333333333334</v>
      </c>
      <c r="H1435" s="41">
        <v>1242</v>
      </c>
      <c r="I1435" s="42">
        <v>158.38999999999999</v>
      </c>
      <c r="J1435" s="43">
        <f t="shared" si="1057"/>
        <v>64.69314833333334</v>
      </c>
      <c r="K1435" s="44">
        <v>2.46</v>
      </c>
      <c r="L1435" s="45">
        <f t="shared" si="1068"/>
        <v>0</v>
      </c>
      <c r="M1435" s="45">
        <f t="shared" si="1058"/>
        <v>0</v>
      </c>
      <c r="N1435" s="46">
        <f t="shared" si="1059"/>
        <v>223.08314833333333</v>
      </c>
      <c r="O1435" s="47">
        <f t="shared" si="1025"/>
        <v>0</v>
      </c>
      <c r="P1435" s="47">
        <f t="shared" si="1060"/>
        <v>0</v>
      </c>
      <c r="Q1435" s="47">
        <f t="shared" si="1061"/>
        <v>0</v>
      </c>
      <c r="R1435" s="39">
        <f t="shared" si="1064"/>
        <v>11208173.699999992</v>
      </c>
      <c r="S1435" s="50">
        <f t="shared" si="1040"/>
        <v>10915113.450000007</v>
      </c>
      <c r="T1435" s="49">
        <f t="shared" si="1062"/>
        <v>0</v>
      </c>
      <c r="U1435" s="58">
        <f t="shared" si="1026"/>
        <v>1728844819.3455009</v>
      </c>
      <c r="V1435" s="39">
        <f t="shared" si="1038"/>
        <v>0</v>
      </c>
      <c r="W1435" s="39">
        <f t="shared" si="1063"/>
        <v>0</v>
      </c>
      <c r="X1435" s="39">
        <f t="shared" si="1044"/>
        <v>0</v>
      </c>
    </row>
    <row r="1436" spans="2:24" x14ac:dyDescent="0.25">
      <c r="B1436" s="6" t="s">
        <v>60</v>
      </c>
      <c r="C1436" s="6">
        <v>1421</v>
      </c>
      <c r="D1436" s="6">
        <v>399</v>
      </c>
      <c r="E1436" s="12">
        <v>40.9</v>
      </c>
      <c r="F1436" s="39">
        <f t="shared" si="1055"/>
        <v>-0.47222222222222299</v>
      </c>
      <c r="G1436" s="40">
        <f t="shared" si="1056"/>
        <v>11.361111111111111</v>
      </c>
      <c r="H1436" s="41">
        <v>1242</v>
      </c>
      <c r="I1436" s="42">
        <v>158.38999999999999</v>
      </c>
      <c r="J1436" s="43">
        <f t="shared" si="1057"/>
        <v>62.234727592592591</v>
      </c>
      <c r="K1436" s="44">
        <v>2.46</v>
      </c>
      <c r="L1436" s="45">
        <f t="shared" si="1068"/>
        <v>-586.50000000000091</v>
      </c>
      <c r="M1436" s="45">
        <f t="shared" si="1058"/>
        <v>-586.50000000000091</v>
      </c>
      <c r="N1436" s="46">
        <f t="shared" si="1059"/>
        <v>-365.87527240740832</v>
      </c>
      <c r="O1436" s="47">
        <f t="shared" si="1025"/>
        <v>-23987.850000000035</v>
      </c>
      <c r="P1436" s="47">
        <f t="shared" si="1060"/>
        <v>23987.850000000035</v>
      </c>
      <c r="Q1436" s="47">
        <f t="shared" si="1061"/>
        <v>0</v>
      </c>
      <c r="R1436" s="39">
        <f t="shared" si="1064"/>
        <v>11208173.699999992</v>
      </c>
      <c r="S1436" s="50">
        <f t="shared" si="1040"/>
        <v>10939101.300000006</v>
      </c>
      <c r="T1436" s="49">
        <f t="shared" si="1062"/>
        <v>23987.850000000035</v>
      </c>
      <c r="U1436" s="58">
        <f t="shared" si="1026"/>
        <v>1732644254.9070008</v>
      </c>
      <c r="V1436" s="39">
        <f t="shared" si="1038"/>
        <v>19430.15850000003</v>
      </c>
      <c r="W1436" s="39">
        <f t="shared" si="1063"/>
        <v>19430.15850000003</v>
      </c>
      <c r="X1436" s="39">
        <f t="shared" si="1044"/>
        <v>19430.15850000003</v>
      </c>
    </row>
    <row r="1437" spans="2:24" x14ac:dyDescent="0.25">
      <c r="B1437" s="6" t="s">
        <v>60</v>
      </c>
      <c r="C1437" s="6">
        <v>1422</v>
      </c>
      <c r="D1437" s="6">
        <v>400</v>
      </c>
      <c r="E1437" s="12">
        <v>38.299999999999997</v>
      </c>
      <c r="F1437" s="39">
        <f t="shared" si="1055"/>
        <v>-0.7777777777777779</v>
      </c>
      <c r="G1437" s="40">
        <f t="shared" si="1056"/>
        <v>10.638888888888888</v>
      </c>
      <c r="H1437" s="41">
        <v>1242</v>
      </c>
      <c r="I1437" s="42">
        <v>158.38999999999999</v>
      </c>
      <c r="J1437" s="43">
        <f t="shared" si="1057"/>
        <v>54.573740925925918</v>
      </c>
      <c r="K1437" s="44">
        <v>2.46</v>
      </c>
      <c r="L1437" s="45">
        <f t="shared" si="1068"/>
        <v>-966.00000000000011</v>
      </c>
      <c r="M1437" s="45">
        <f t="shared" si="1058"/>
        <v>-966.00000000000011</v>
      </c>
      <c r="N1437" s="46">
        <f t="shared" si="1059"/>
        <v>-753.03625907407422</v>
      </c>
      <c r="O1437" s="47">
        <f t="shared" ref="O1437:O1500" si="1072">M1437*E1437</f>
        <v>-36997.800000000003</v>
      </c>
      <c r="P1437" s="47">
        <f t="shared" si="1060"/>
        <v>36997.800000000003</v>
      </c>
      <c r="Q1437" s="47">
        <f t="shared" si="1061"/>
        <v>0</v>
      </c>
      <c r="R1437" s="39">
        <f t="shared" si="1064"/>
        <v>11208173.699999992</v>
      </c>
      <c r="S1437" s="50">
        <f t="shared" si="1040"/>
        <v>10976099.100000007</v>
      </c>
      <c r="T1437" s="49">
        <f t="shared" si="1062"/>
        <v>36997.800000000003</v>
      </c>
      <c r="U1437" s="58">
        <f t="shared" ref="U1437:U1500" si="1073">S1437*I1437</f>
        <v>1738504336.4490011</v>
      </c>
      <c r="V1437" s="39">
        <f t="shared" si="1038"/>
        <v>29968.218000000004</v>
      </c>
      <c r="W1437" s="39">
        <f t="shared" si="1063"/>
        <v>29968.218000000004</v>
      </c>
      <c r="X1437" s="39">
        <f t="shared" ref="X1437" si="1074">W1437</f>
        <v>29968.218000000004</v>
      </c>
    </row>
    <row r="1438" spans="2:24" x14ac:dyDescent="0.25">
      <c r="B1438" s="6" t="s">
        <v>60</v>
      </c>
      <c r="C1438" s="6">
        <v>1423</v>
      </c>
      <c r="D1438" s="6">
        <v>401</v>
      </c>
      <c r="E1438" s="12">
        <v>35.299999999999997</v>
      </c>
      <c r="F1438" s="39">
        <f t="shared" si="1055"/>
        <v>-0.55555555555555558</v>
      </c>
      <c r="G1438" s="40">
        <f t="shared" si="1056"/>
        <v>9.8055555555555554</v>
      </c>
      <c r="H1438" s="41">
        <v>1242</v>
      </c>
      <c r="I1438" s="42">
        <v>158.38999999999999</v>
      </c>
      <c r="J1438" s="43">
        <f t="shared" si="1057"/>
        <v>46.359163148148149</v>
      </c>
      <c r="K1438" s="44">
        <v>2.46</v>
      </c>
      <c r="L1438" s="45">
        <f t="shared" si="1068"/>
        <v>-690</v>
      </c>
      <c r="M1438" s="45">
        <f t="shared" si="1058"/>
        <v>-690</v>
      </c>
      <c r="N1438" s="46">
        <f t="shared" si="1059"/>
        <v>-485.25083685185189</v>
      </c>
      <c r="O1438" s="47">
        <f t="shared" si="1072"/>
        <v>-24356.999999999996</v>
      </c>
      <c r="P1438" s="47">
        <f t="shared" si="1060"/>
        <v>24356.999999999996</v>
      </c>
      <c r="Q1438" s="47">
        <f t="shared" si="1061"/>
        <v>0</v>
      </c>
      <c r="R1438" s="39">
        <f t="shared" si="1064"/>
        <v>11208173.699999992</v>
      </c>
      <c r="S1438" s="50">
        <f t="shared" si="1040"/>
        <v>11000456.100000007</v>
      </c>
      <c r="T1438" s="49">
        <f t="shared" si="1062"/>
        <v>24356.999999999996</v>
      </c>
      <c r="U1438" s="58">
        <f t="shared" si="1073"/>
        <v>1742362241.6790009</v>
      </c>
      <c r="V1438" s="39">
        <f t="shared" si="1038"/>
        <v>19729.169999999998</v>
      </c>
      <c r="W1438" s="39">
        <f t="shared" si="1063"/>
        <v>19729.169999999998</v>
      </c>
      <c r="X1438" s="39">
        <f t="shared" ref="X1438" si="1075">W1438+X1437</f>
        <v>49697.388000000006</v>
      </c>
    </row>
    <row r="1439" spans="2:24" x14ac:dyDescent="0.25">
      <c r="B1439" s="6" t="s">
        <v>60</v>
      </c>
      <c r="C1439" s="6">
        <v>1424</v>
      </c>
      <c r="D1439" s="6">
        <v>402</v>
      </c>
      <c r="E1439" s="12">
        <v>34.299999999999997</v>
      </c>
      <c r="F1439" s="39">
        <f t="shared" si="1055"/>
        <v>-9.7222222222221627E-2</v>
      </c>
      <c r="G1439" s="40">
        <f t="shared" si="1056"/>
        <v>9.5277777777777768</v>
      </c>
      <c r="H1439" s="41">
        <v>1242</v>
      </c>
      <c r="I1439" s="42">
        <v>158.38999999999999</v>
      </c>
      <c r="J1439" s="43">
        <f t="shared" si="1057"/>
        <v>43.769785370370364</v>
      </c>
      <c r="K1439" s="44">
        <v>2.46</v>
      </c>
      <c r="L1439" s="45">
        <f t="shared" si="1068"/>
        <v>-120.74999999999926</v>
      </c>
      <c r="M1439" s="45">
        <f t="shared" si="1058"/>
        <v>-120.74999999999926</v>
      </c>
      <c r="N1439" s="46">
        <f t="shared" si="1059"/>
        <v>81.409785370371083</v>
      </c>
      <c r="O1439" s="47">
        <f t="shared" si="1072"/>
        <v>-4141.724999999974</v>
      </c>
      <c r="P1439" s="47">
        <f t="shared" si="1060"/>
        <v>4141.724999999974</v>
      </c>
      <c r="Q1439" s="47">
        <f t="shared" si="1061"/>
        <v>0</v>
      </c>
      <c r="R1439" s="39">
        <f t="shared" si="1064"/>
        <v>11208173.699999992</v>
      </c>
      <c r="S1439" s="50">
        <f t="shared" si="1040"/>
        <v>11004597.825000007</v>
      </c>
      <c r="T1439" s="49">
        <f t="shared" si="1062"/>
        <v>4141.724999999974</v>
      </c>
      <c r="U1439" s="58">
        <f t="shared" si="1073"/>
        <v>1743018249.5017509</v>
      </c>
      <c r="V1439" s="39">
        <f t="shared" si="1038"/>
        <v>3354.7972499999792</v>
      </c>
      <c r="W1439" s="39">
        <f t="shared" si="1063"/>
        <v>3354.7972499999792</v>
      </c>
      <c r="X1439" s="39">
        <f t="shared" si="1044"/>
        <v>53052.185249999988</v>
      </c>
    </row>
    <row r="1440" spans="2:24" x14ac:dyDescent="0.25">
      <c r="B1440" s="6" t="s">
        <v>60</v>
      </c>
      <c r="C1440" s="6">
        <v>1425</v>
      </c>
      <c r="D1440" s="6">
        <v>403</v>
      </c>
      <c r="E1440" s="12">
        <v>34.6</v>
      </c>
      <c r="F1440" s="39">
        <f t="shared" si="1055"/>
        <v>0.27777777777777779</v>
      </c>
      <c r="G1440" s="40">
        <f t="shared" si="1056"/>
        <v>9.6111111111111107</v>
      </c>
      <c r="H1440" s="41">
        <v>1242</v>
      </c>
      <c r="I1440" s="42">
        <v>158.38999999999999</v>
      </c>
      <c r="J1440" s="43">
        <f t="shared" si="1057"/>
        <v>44.538785925925929</v>
      </c>
      <c r="K1440" s="44">
        <v>2.46</v>
      </c>
      <c r="L1440" s="45">
        <f t="shared" si="1068"/>
        <v>345</v>
      </c>
      <c r="M1440" s="45">
        <f t="shared" si="1058"/>
        <v>345</v>
      </c>
      <c r="N1440" s="46">
        <f t="shared" si="1059"/>
        <v>547.92878592592592</v>
      </c>
      <c r="O1440" s="47">
        <f t="shared" si="1072"/>
        <v>11937</v>
      </c>
      <c r="P1440" s="47">
        <f t="shared" si="1060"/>
        <v>0</v>
      </c>
      <c r="Q1440" s="47">
        <f t="shared" si="1061"/>
        <v>11937</v>
      </c>
      <c r="R1440" s="39">
        <f t="shared" si="1064"/>
        <v>11220110.699999992</v>
      </c>
      <c r="S1440" s="50">
        <f t="shared" si="1040"/>
        <v>11004597.825000007</v>
      </c>
      <c r="T1440" s="49">
        <f t="shared" si="1062"/>
        <v>0</v>
      </c>
      <c r="U1440" s="58">
        <f t="shared" si="1073"/>
        <v>1743018249.5017509</v>
      </c>
      <c r="V1440" s="39">
        <f t="shared" si="1038"/>
        <v>0</v>
      </c>
      <c r="W1440" s="39">
        <f t="shared" si="1063"/>
        <v>0</v>
      </c>
      <c r="X1440" s="39">
        <f t="shared" si="1044"/>
        <v>53052.185249999988</v>
      </c>
    </row>
    <row r="1441" spans="2:24" x14ac:dyDescent="0.25">
      <c r="B1441" s="6" t="s">
        <v>60</v>
      </c>
      <c r="C1441" s="6">
        <v>1426</v>
      </c>
      <c r="D1441" s="6">
        <v>404</v>
      </c>
      <c r="E1441" s="12">
        <v>36.299999999999997</v>
      </c>
      <c r="F1441" s="39">
        <f t="shared" si="1055"/>
        <v>0.68055555555555536</v>
      </c>
      <c r="G1441" s="40">
        <f t="shared" si="1056"/>
        <v>10.083333333333332</v>
      </c>
      <c r="H1441" s="41">
        <v>1242</v>
      </c>
      <c r="I1441" s="42">
        <v>158.38999999999999</v>
      </c>
      <c r="J1441" s="43">
        <f t="shared" si="1057"/>
        <v>49.022948333333325</v>
      </c>
      <c r="K1441" s="44">
        <v>2.46</v>
      </c>
      <c r="L1441" s="45">
        <f t="shared" si="1068"/>
        <v>845.24999999999977</v>
      </c>
      <c r="M1441" s="45">
        <f t="shared" si="1058"/>
        <v>845.24999999999977</v>
      </c>
      <c r="N1441" s="46">
        <f t="shared" si="1059"/>
        <v>1052.6629483333331</v>
      </c>
      <c r="O1441" s="47">
        <f t="shared" si="1072"/>
        <v>30682.57499999999</v>
      </c>
      <c r="P1441" s="47">
        <f t="shared" si="1060"/>
        <v>0</v>
      </c>
      <c r="Q1441" s="47">
        <f t="shared" si="1061"/>
        <v>30682.57499999999</v>
      </c>
      <c r="R1441" s="39">
        <f t="shared" si="1064"/>
        <v>11250793.274999991</v>
      </c>
      <c r="S1441" s="50">
        <f t="shared" si="1040"/>
        <v>11004597.825000007</v>
      </c>
      <c r="T1441" s="49">
        <f t="shared" si="1062"/>
        <v>0</v>
      </c>
      <c r="U1441" s="58">
        <f t="shared" si="1073"/>
        <v>1743018249.5017509</v>
      </c>
      <c r="V1441" s="39">
        <f t="shared" si="1038"/>
        <v>0</v>
      </c>
      <c r="W1441" s="39">
        <f t="shared" si="1063"/>
        <v>0</v>
      </c>
      <c r="X1441" s="39">
        <f t="shared" ref="X1441" si="1076">W1441</f>
        <v>0</v>
      </c>
    </row>
    <row r="1442" spans="2:24" x14ac:dyDescent="0.25">
      <c r="B1442" s="6" t="s">
        <v>60</v>
      </c>
      <c r="C1442" s="6">
        <v>1427</v>
      </c>
      <c r="D1442" s="6">
        <v>405</v>
      </c>
      <c r="E1442" s="12">
        <v>39.5</v>
      </c>
      <c r="F1442" s="39">
        <f t="shared" si="1055"/>
        <v>0.76388888888888884</v>
      </c>
      <c r="G1442" s="40">
        <f t="shared" si="1056"/>
        <v>10.972222222222221</v>
      </c>
      <c r="H1442" s="41">
        <v>1242</v>
      </c>
      <c r="I1442" s="42">
        <v>158.38999999999999</v>
      </c>
      <c r="J1442" s="43">
        <f t="shared" si="1057"/>
        <v>58.047078703703697</v>
      </c>
      <c r="K1442" s="44">
        <v>2.46</v>
      </c>
      <c r="L1442" s="45">
        <f t="shared" si="1068"/>
        <v>948.74999999999989</v>
      </c>
      <c r="M1442" s="45">
        <f t="shared" si="1058"/>
        <v>948.74999999999989</v>
      </c>
      <c r="N1442" s="46">
        <f t="shared" si="1059"/>
        <v>1165.1870787037035</v>
      </c>
      <c r="O1442" s="47">
        <f t="shared" si="1072"/>
        <v>37475.624999999993</v>
      </c>
      <c r="P1442" s="47">
        <f t="shared" si="1060"/>
        <v>0</v>
      </c>
      <c r="Q1442" s="47">
        <f t="shared" si="1061"/>
        <v>37475.624999999993</v>
      </c>
      <c r="R1442" s="39">
        <f t="shared" si="1064"/>
        <v>11288268.899999991</v>
      </c>
      <c r="S1442" s="50">
        <f t="shared" si="1040"/>
        <v>11004597.825000007</v>
      </c>
      <c r="T1442" s="49">
        <f t="shared" si="1062"/>
        <v>0</v>
      </c>
      <c r="U1442" s="58">
        <f t="shared" si="1073"/>
        <v>1743018249.5017509</v>
      </c>
      <c r="V1442" s="39">
        <f t="shared" si="1038"/>
        <v>0</v>
      </c>
      <c r="W1442" s="39">
        <f t="shared" si="1063"/>
        <v>0</v>
      </c>
      <c r="X1442" s="39">
        <f t="shared" ref="X1442" si="1077">W1442+X1441</f>
        <v>0</v>
      </c>
    </row>
    <row r="1443" spans="2:24" x14ac:dyDescent="0.25">
      <c r="B1443" s="6" t="s">
        <v>60</v>
      </c>
      <c r="C1443" s="6">
        <v>1428</v>
      </c>
      <c r="D1443" s="6">
        <v>406</v>
      </c>
      <c r="E1443" s="12">
        <v>41.8</v>
      </c>
      <c r="F1443" s="39">
        <f t="shared" si="1055"/>
        <v>0.41666666666666663</v>
      </c>
      <c r="G1443" s="40">
        <f t="shared" si="1056"/>
        <v>11.611111111111111</v>
      </c>
      <c r="H1443" s="41">
        <v>1242</v>
      </c>
      <c r="I1443" s="42">
        <v>158.38999999999999</v>
      </c>
      <c r="J1443" s="43">
        <f t="shared" si="1057"/>
        <v>65.003799259259267</v>
      </c>
      <c r="K1443" s="44">
        <v>2.46</v>
      </c>
      <c r="L1443" s="45">
        <f t="shared" si="1068"/>
        <v>517.5</v>
      </c>
      <c r="M1443" s="45">
        <f t="shared" si="1058"/>
        <v>517.5</v>
      </c>
      <c r="N1443" s="46">
        <f t="shared" si="1059"/>
        <v>740.89379925925925</v>
      </c>
      <c r="O1443" s="47">
        <f t="shared" si="1072"/>
        <v>21631.5</v>
      </c>
      <c r="P1443" s="47">
        <f t="shared" si="1060"/>
        <v>0</v>
      </c>
      <c r="Q1443" s="47">
        <f t="shared" si="1061"/>
        <v>21631.5</v>
      </c>
      <c r="R1443" s="39">
        <f t="shared" si="1064"/>
        <v>11309900.399999991</v>
      </c>
      <c r="S1443" s="50">
        <f t="shared" si="1040"/>
        <v>11004597.825000007</v>
      </c>
      <c r="T1443" s="49">
        <f t="shared" si="1062"/>
        <v>0</v>
      </c>
      <c r="U1443" s="58">
        <f t="shared" si="1073"/>
        <v>1743018249.5017509</v>
      </c>
      <c r="V1443" s="39">
        <f t="shared" si="1038"/>
        <v>0</v>
      </c>
      <c r="W1443" s="39">
        <f t="shared" si="1063"/>
        <v>0</v>
      </c>
      <c r="X1443" s="39">
        <f t="shared" si="1044"/>
        <v>0</v>
      </c>
    </row>
    <row r="1444" spans="2:24" x14ac:dyDescent="0.25">
      <c r="B1444" s="6" t="s">
        <v>60</v>
      </c>
      <c r="C1444" s="6">
        <v>1429</v>
      </c>
      <c r="D1444" s="6">
        <v>407</v>
      </c>
      <c r="E1444" s="12">
        <v>42.5</v>
      </c>
      <c r="F1444" s="39">
        <f t="shared" si="1055"/>
        <v>1.3888888888889086E-2</v>
      </c>
      <c r="G1444" s="40">
        <f t="shared" si="1056"/>
        <v>11.805555555555555</v>
      </c>
      <c r="H1444" s="41">
        <v>1242</v>
      </c>
      <c r="I1444" s="42">
        <v>158.38999999999999</v>
      </c>
      <c r="J1444" s="43">
        <f t="shared" si="1057"/>
        <v>67.199189814814815</v>
      </c>
      <c r="K1444" s="44">
        <v>2.46</v>
      </c>
      <c r="L1444" s="45">
        <f t="shared" si="1068"/>
        <v>17.250000000000245</v>
      </c>
      <c r="M1444" s="45">
        <f t="shared" si="1058"/>
        <v>17.250000000000245</v>
      </c>
      <c r="N1444" s="46">
        <f t="shared" si="1059"/>
        <v>242.83918981481506</v>
      </c>
      <c r="O1444" s="47">
        <f t="shared" si="1072"/>
        <v>733.12500000001046</v>
      </c>
      <c r="P1444" s="47">
        <f t="shared" si="1060"/>
        <v>0</v>
      </c>
      <c r="Q1444" s="47">
        <f t="shared" si="1061"/>
        <v>733.12500000001046</v>
      </c>
      <c r="R1444" s="39">
        <f t="shared" si="1064"/>
        <v>11310633.524999991</v>
      </c>
      <c r="S1444" s="50">
        <f t="shared" si="1040"/>
        <v>11004597.825000007</v>
      </c>
      <c r="T1444" s="49">
        <f t="shared" si="1062"/>
        <v>0</v>
      </c>
      <c r="U1444" s="58">
        <f t="shared" si="1073"/>
        <v>1743018249.5017509</v>
      </c>
      <c r="V1444" s="39">
        <f t="shared" si="1038"/>
        <v>0</v>
      </c>
      <c r="W1444" s="39">
        <f t="shared" si="1063"/>
        <v>0</v>
      </c>
      <c r="X1444" s="39">
        <f t="shared" si="1044"/>
        <v>0</v>
      </c>
    </row>
    <row r="1445" spans="2:24" x14ac:dyDescent="0.25">
      <c r="B1445" s="6" t="s">
        <v>60</v>
      </c>
      <c r="C1445" s="6">
        <v>1430</v>
      </c>
      <c r="D1445" s="6">
        <v>408</v>
      </c>
      <c r="E1445" s="12">
        <v>41.9</v>
      </c>
      <c r="F1445" s="39">
        <f t="shared" si="1055"/>
        <v>-0.33333333333333315</v>
      </c>
      <c r="G1445" s="40">
        <f t="shared" si="1056"/>
        <v>11.638888888888888</v>
      </c>
      <c r="H1445" s="41">
        <v>1242</v>
      </c>
      <c r="I1445" s="42">
        <v>158.38999999999999</v>
      </c>
      <c r="J1445" s="43">
        <f t="shared" si="1057"/>
        <v>65.315194259259258</v>
      </c>
      <c r="K1445" s="44">
        <v>2.46</v>
      </c>
      <c r="L1445" s="45">
        <f t="shared" si="1068"/>
        <v>-413.99999999999977</v>
      </c>
      <c r="M1445" s="45">
        <f t="shared" si="1058"/>
        <v>-413.99999999999977</v>
      </c>
      <c r="N1445" s="46">
        <f t="shared" si="1059"/>
        <v>-190.29480574074051</v>
      </c>
      <c r="O1445" s="47">
        <f t="shared" si="1072"/>
        <v>-17346.599999999991</v>
      </c>
      <c r="P1445" s="47">
        <f t="shared" si="1060"/>
        <v>17346.599999999991</v>
      </c>
      <c r="Q1445" s="47">
        <f t="shared" si="1061"/>
        <v>0</v>
      </c>
      <c r="R1445" s="39">
        <f t="shared" si="1064"/>
        <v>11310633.524999991</v>
      </c>
      <c r="S1445" s="50">
        <f t="shared" si="1040"/>
        <v>11021944.425000006</v>
      </c>
      <c r="T1445" s="49">
        <f t="shared" si="1062"/>
        <v>17346.599999999991</v>
      </c>
      <c r="U1445" s="58">
        <f t="shared" si="1073"/>
        <v>1745765777.4757509</v>
      </c>
      <c r="V1445" s="39">
        <f t="shared" si="1038"/>
        <v>14050.745999999994</v>
      </c>
      <c r="W1445" s="39">
        <f t="shared" si="1063"/>
        <v>14050.745999999994</v>
      </c>
      <c r="X1445" s="39">
        <f t="shared" ref="X1445" si="1078">W1445</f>
        <v>14050.745999999994</v>
      </c>
    </row>
    <row r="1446" spans="2:24" x14ac:dyDescent="0.25">
      <c r="B1446" s="6" t="s">
        <v>60</v>
      </c>
      <c r="C1446" s="6">
        <v>1431</v>
      </c>
      <c r="D1446" s="6">
        <v>409</v>
      </c>
      <c r="E1446" s="12">
        <v>40.1</v>
      </c>
      <c r="F1446" s="39">
        <f t="shared" si="1055"/>
        <v>-0.73611111111111072</v>
      </c>
      <c r="G1446" s="40">
        <f t="shared" si="1056"/>
        <v>11.138888888888889</v>
      </c>
      <c r="H1446" s="41">
        <v>1242</v>
      </c>
      <c r="I1446" s="42">
        <v>158.38999999999999</v>
      </c>
      <c r="J1446" s="43">
        <f t="shared" si="1057"/>
        <v>59.823927592592604</v>
      </c>
      <c r="K1446" s="44">
        <v>2.46</v>
      </c>
      <c r="L1446" s="45">
        <f t="shared" si="1068"/>
        <v>-914.24999999999955</v>
      </c>
      <c r="M1446" s="45">
        <f t="shared" si="1058"/>
        <v>-914.24999999999955</v>
      </c>
      <c r="N1446" s="46">
        <f t="shared" si="1059"/>
        <v>-696.03607240740689</v>
      </c>
      <c r="O1446" s="47">
        <f t="shared" si="1072"/>
        <v>-36661.424999999981</v>
      </c>
      <c r="P1446" s="47">
        <f t="shared" si="1060"/>
        <v>36661.424999999981</v>
      </c>
      <c r="Q1446" s="47">
        <f t="shared" si="1061"/>
        <v>0</v>
      </c>
      <c r="R1446" s="39">
        <f t="shared" si="1064"/>
        <v>11310633.524999991</v>
      </c>
      <c r="S1446" s="50">
        <f t="shared" si="1040"/>
        <v>11058605.850000007</v>
      </c>
      <c r="T1446" s="49">
        <f t="shared" si="1062"/>
        <v>36661.424999999981</v>
      </c>
      <c r="U1446" s="58">
        <f t="shared" si="1073"/>
        <v>1751572580.581501</v>
      </c>
      <c r="V1446" s="39">
        <f t="shared" si="1038"/>
        <v>29695.754249999987</v>
      </c>
      <c r="W1446" s="39">
        <f t="shared" si="1063"/>
        <v>29695.754249999987</v>
      </c>
      <c r="X1446" s="39">
        <f t="shared" ref="X1446" si="1079">W1446+X1445</f>
        <v>43746.500249999983</v>
      </c>
    </row>
    <row r="1447" spans="2:24" x14ac:dyDescent="0.25">
      <c r="B1447" s="6" t="s">
        <v>60</v>
      </c>
      <c r="C1447" s="6">
        <v>1432</v>
      </c>
      <c r="D1447" s="6">
        <v>410</v>
      </c>
      <c r="E1447" s="12">
        <v>36.6</v>
      </c>
      <c r="F1447" s="39">
        <f t="shared" si="1055"/>
        <v>-1.2222222222222223</v>
      </c>
      <c r="G1447" s="40">
        <f t="shared" si="1056"/>
        <v>10.166666666666666</v>
      </c>
      <c r="H1447" s="41">
        <v>1242</v>
      </c>
      <c r="I1447" s="42">
        <v>158.38999999999999</v>
      </c>
      <c r="J1447" s="43">
        <f t="shared" si="1057"/>
        <v>49.836593333333333</v>
      </c>
      <c r="K1447" s="44">
        <v>2.46</v>
      </c>
      <c r="L1447" s="45">
        <f t="shared" si="1068"/>
        <v>-1518.0000000000002</v>
      </c>
      <c r="M1447" s="45">
        <f t="shared" si="1058"/>
        <v>-1518.0000000000002</v>
      </c>
      <c r="N1447" s="46">
        <f t="shared" si="1059"/>
        <v>-1309.7734066666669</v>
      </c>
      <c r="O1447" s="47">
        <f t="shared" si="1072"/>
        <v>-55558.80000000001</v>
      </c>
      <c r="P1447" s="47">
        <f t="shared" si="1060"/>
        <v>55558.80000000001</v>
      </c>
      <c r="Q1447" s="47">
        <f t="shared" si="1061"/>
        <v>0</v>
      </c>
      <c r="R1447" s="39">
        <f t="shared" si="1064"/>
        <v>11310633.524999991</v>
      </c>
      <c r="S1447" s="50">
        <f t="shared" si="1040"/>
        <v>11114164.650000008</v>
      </c>
      <c r="T1447" s="49">
        <f t="shared" si="1062"/>
        <v>55558.80000000001</v>
      </c>
      <c r="U1447" s="58">
        <f t="shared" si="1073"/>
        <v>1760372538.913501</v>
      </c>
      <c r="V1447" s="39">
        <f t="shared" si="1038"/>
        <v>45002.628000000012</v>
      </c>
      <c r="W1447" s="39">
        <f t="shared" si="1063"/>
        <v>45002.628000000012</v>
      </c>
      <c r="X1447" s="39">
        <f t="shared" si="1044"/>
        <v>88749.128249999994</v>
      </c>
    </row>
    <row r="1448" spans="2:24" x14ac:dyDescent="0.25">
      <c r="B1448" s="6" t="s">
        <v>60</v>
      </c>
      <c r="C1448" s="6">
        <v>1433</v>
      </c>
      <c r="D1448" s="6">
        <v>411</v>
      </c>
      <c r="E1448" s="12">
        <v>31.3</v>
      </c>
      <c r="F1448" s="39">
        <f t="shared" si="1055"/>
        <v>-1.4722222222222223</v>
      </c>
      <c r="G1448" s="40">
        <f t="shared" si="1056"/>
        <v>8.6944444444444446</v>
      </c>
      <c r="H1448" s="41">
        <v>1242</v>
      </c>
      <c r="I1448" s="42">
        <v>158.38999999999999</v>
      </c>
      <c r="J1448" s="43">
        <f t="shared" si="1057"/>
        <v>36.448096481481493</v>
      </c>
      <c r="K1448" s="44">
        <v>2.46</v>
      </c>
      <c r="L1448" s="45">
        <f t="shared" si="1068"/>
        <v>-1828.5000000000002</v>
      </c>
      <c r="M1448" s="45">
        <f t="shared" si="1058"/>
        <v>-1828.5000000000002</v>
      </c>
      <c r="N1448" s="46">
        <f t="shared" si="1059"/>
        <v>-1633.6619035185188</v>
      </c>
      <c r="O1448" s="47">
        <f t="shared" si="1072"/>
        <v>-57232.05000000001</v>
      </c>
      <c r="P1448" s="47">
        <f t="shared" si="1060"/>
        <v>57232.05000000001</v>
      </c>
      <c r="Q1448" s="47">
        <f t="shared" si="1061"/>
        <v>0</v>
      </c>
      <c r="R1448" s="39">
        <f t="shared" si="1064"/>
        <v>11310633.524999991</v>
      </c>
      <c r="S1448" s="50">
        <f t="shared" si="1040"/>
        <v>11171396.700000009</v>
      </c>
      <c r="T1448" s="49">
        <f t="shared" si="1062"/>
        <v>57232.05000000001</v>
      </c>
      <c r="U1448" s="58">
        <f t="shared" si="1073"/>
        <v>1769437523.3130012</v>
      </c>
      <c r="V1448" s="39">
        <f t="shared" si="1038"/>
        <v>46357.960500000008</v>
      </c>
      <c r="W1448" s="39">
        <f t="shared" si="1063"/>
        <v>46357.960500000008</v>
      </c>
      <c r="X1448" s="39">
        <f t="shared" si="1044"/>
        <v>135107.08875</v>
      </c>
    </row>
    <row r="1449" spans="2:24" x14ac:dyDescent="0.25">
      <c r="B1449" s="6" t="s">
        <v>60</v>
      </c>
      <c r="C1449" s="6">
        <v>1434</v>
      </c>
      <c r="D1449" s="6">
        <v>412</v>
      </c>
      <c r="E1449" s="12">
        <v>26</v>
      </c>
      <c r="F1449" s="39">
        <f t="shared" si="1055"/>
        <v>-1.4861111111111109</v>
      </c>
      <c r="G1449" s="40">
        <f t="shared" si="1056"/>
        <v>7.2222222222222223</v>
      </c>
      <c r="H1449" s="41">
        <v>1242</v>
      </c>
      <c r="I1449" s="42">
        <v>158.38999999999999</v>
      </c>
      <c r="J1449" s="43">
        <f t="shared" si="1057"/>
        <v>25.149703703703704</v>
      </c>
      <c r="K1449" s="44">
        <v>2.46</v>
      </c>
      <c r="L1449" s="45">
        <f t="shared" si="1068"/>
        <v>-1845.7499999999998</v>
      </c>
      <c r="M1449" s="45">
        <f t="shared" si="1058"/>
        <v>-1845.7499999999998</v>
      </c>
      <c r="N1449" s="46">
        <f t="shared" si="1059"/>
        <v>-1662.2102962962961</v>
      </c>
      <c r="O1449" s="47">
        <f t="shared" si="1072"/>
        <v>-47989.499999999993</v>
      </c>
      <c r="P1449" s="47">
        <f t="shared" si="1060"/>
        <v>47989.499999999993</v>
      </c>
      <c r="Q1449" s="47">
        <f t="shared" si="1061"/>
        <v>0</v>
      </c>
      <c r="R1449" s="39">
        <f t="shared" si="1064"/>
        <v>11310633.524999991</v>
      </c>
      <c r="S1449" s="50">
        <f t="shared" si="1040"/>
        <v>11219386.200000009</v>
      </c>
      <c r="T1449" s="49">
        <f t="shared" si="1062"/>
        <v>47989.499999999993</v>
      </c>
      <c r="U1449" s="58">
        <f t="shared" si="1073"/>
        <v>1777038580.2180011</v>
      </c>
      <c r="V1449" s="39">
        <f t="shared" si="1038"/>
        <v>38871.494999999995</v>
      </c>
      <c r="W1449" s="39">
        <f t="shared" si="1063"/>
        <v>38871.494999999995</v>
      </c>
      <c r="X1449" s="39">
        <f t="shared" ref="X1449" si="1080">W1449</f>
        <v>38871.494999999995</v>
      </c>
    </row>
    <row r="1450" spans="2:24" x14ac:dyDescent="0.25">
      <c r="B1450" s="6" t="s">
        <v>60</v>
      </c>
      <c r="C1450" s="6">
        <v>1435</v>
      </c>
      <c r="D1450" s="6">
        <v>413</v>
      </c>
      <c r="E1450" s="12">
        <v>20.6</v>
      </c>
      <c r="F1450" s="39">
        <f t="shared" si="1055"/>
        <v>-0.95833333333333315</v>
      </c>
      <c r="G1450" s="40">
        <f t="shared" si="1056"/>
        <v>5.7222222222222223</v>
      </c>
      <c r="H1450" s="41">
        <v>1242</v>
      </c>
      <c r="I1450" s="42">
        <v>158.38999999999999</v>
      </c>
      <c r="J1450" s="43">
        <f t="shared" si="1057"/>
        <v>15.787763703703705</v>
      </c>
      <c r="K1450" s="44">
        <v>2.46</v>
      </c>
      <c r="L1450" s="45">
        <f t="shared" si="1068"/>
        <v>-1190.2499999999998</v>
      </c>
      <c r="M1450" s="45">
        <f t="shared" si="1058"/>
        <v>-1190.2499999999998</v>
      </c>
      <c r="N1450" s="46">
        <f t="shared" si="1059"/>
        <v>-1016.0722362962961</v>
      </c>
      <c r="O1450" s="47">
        <f t="shared" si="1072"/>
        <v>-24519.149999999998</v>
      </c>
      <c r="P1450" s="47">
        <f t="shared" si="1060"/>
        <v>24519.149999999998</v>
      </c>
      <c r="Q1450" s="47">
        <f t="shared" si="1061"/>
        <v>0</v>
      </c>
      <c r="R1450" s="39">
        <f t="shared" si="1064"/>
        <v>11310633.524999991</v>
      </c>
      <c r="S1450" s="50">
        <f t="shared" si="1040"/>
        <v>11243905.350000009</v>
      </c>
      <c r="T1450" s="49">
        <f t="shared" si="1062"/>
        <v>24519.149999999998</v>
      </c>
      <c r="U1450" s="58">
        <f t="shared" si="1073"/>
        <v>1780922168.3865013</v>
      </c>
      <c r="V1450" s="39">
        <f t="shared" si="1038"/>
        <v>19860.511500000001</v>
      </c>
      <c r="W1450" s="39">
        <f t="shared" si="1063"/>
        <v>19860.511500000001</v>
      </c>
      <c r="X1450" s="39">
        <f t="shared" ref="X1450" si="1081">W1450+X1449</f>
        <v>58732.006499999996</v>
      </c>
    </row>
    <row r="1451" spans="2:24" x14ac:dyDescent="0.25">
      <c r="B1451" s="6" t="s">
        <v>60</v>
      </c>
      <c r="C1451" s="6">
        <v>1436</v>
      </c>
      <c r="D1451" s="6">
        <v>414</v>
      </c>
      <c r="E1451" s="12">
        <v>19.100000000000001</v>
      </c>
      <c r="F1451" s="39">
        <f t="shared" si="1055"/>
        <v>-0.12500000000000031</v>
      </c>
      <c r="G1451" s="40">
        <f t="shared" si="1056"/>
        <v>5.3055555555555562</v>
      </c>
      <c r="H1451" s="41">
        <v>1242</v>
      </c>
      <c r="I1451" s="42">
        <v>158.38999999999999</v>
      </c>
      <c r="J1451" s="43">
        <f t="shared" si="1057"/>
        <v>13.572283148148154</v>
      </c>
      <c r="K1451" s="44">
        <v>2.46</v>
      </c>
      <c r="L1451" s="45">
        <f t="shared" si="1068"/>
        <v>-155.25000000000037</v>
      </c>
      <c r="M1451" s="45">
        <f t="shared" si="1058"/>
        <v>-155.25000000000037</v>
      </c>
      <c r="N1451" s="46">
        <f t="shared" si="1059"/>
        <v>16.712283148147776</v>
      </c>
      <c r="O1451" s="47">
        <f t="shared" si="1072"/>
        <v>-2965.2750000000074</v>
      </c>
      <c r="P1451" s="47">
        <f t="shared" si="1060"/>
        <v>2965.2750000000074</v>
      </c>
      <c r="Q1451" s="47">
        <f t="shared" si="1061"/>
        <v>0</v>
      </c>
      <c r="R1451" s="39">
        <f t="shared" si="1064"/>
        <v>11310633.524999991</v>
      </c>
      <c r="S1451" s="50">
        <f t="shared" si="1040"/>
        <v>11246870.625000009</v>
      </c>
      <c r="T1451" s="49">
        <f t="shared" si="1062"/>
        <v>2965.2750000000074</v>
      </c>
      <c r="U1451" s="58">
        <f t="shared" si="1073"/>
        <v>1781391838.2937512</v>
      </c>
      <c r="V1451" s="39">
        <f t="shared" si="1038"/>
        <v>2401.8727500000059</v>
      </c>
      <c r="W1451" s="39">
        <f t="shared" si="1063"/>
        <v>2401.8727500000059</v>
      </c>
      <c r="X1451" s="39">
        <f t="shared" si="1044"/>
        <v>61133.879249999998</v>
      </c>
    </row>
    <row r="1452" spans="2:24" x14ac:dyDescent="0.25">
      <c r="B1452" s="6" t="s">
        <v>60</v>
      </c>
      <c r="C1452" s="6">
        <v>1437</v>
      </c>
      <c r="D1452" s="6">
        <v>415</v>
      </c>
      <c r="E1452" s="12">
        <v>19.7</v>
      </c>
      <c r="F1452" s="39">
        <f t="shared" si="1055"/>
        <v>0.27777777777777779</v>
      </c>
      <c r="G1452" s="40">
        <f t="shared" si="1056"/>
        <v>5.4722222222222223</v>
      </c>
      <c r="H1452" s="41">
        <v>1242</v>
      </c>
      <c r="I1452" s="42">
        <v>158.38999999999999</v>
      </c>
      <c r="J1452" s="43">
        <f t="shared" si="1057"/>
        <v>14.438385370370373</v>
      </c>
      <c r="K1452" s="44">
        <v>2.46</v>
      </c>
      <c r="L1452" s="45">
        <f t="shared" si="1068"/>
        <v>345</v>
      </c>
      <c r="M1452" s="45">
        <f t="shared" si="1058"/>
        <v>345</v>
      </c>
      <c r="N1452" s="46">
        <f t="shared" si="1059"/>
        <v>517.82838537037037</v>
      </c>
      <c r="O1452" s="47">
        <f t="shared" si="1072"/>
        <v>6796.5</v>
      </c>
      <c r="P1452" s="47">
        <f t="shared" si="1060"/>
        <v>0</v>
      </c>
      <c r="Q1452" s="47">
        <f t="shared" si="1061"/>
        <v>6796.5</v>
      </c>
      <c r="R1452" s="39">
        <f t="shared" si="1064"/>
        <v>11317430.024999991</v>
      </c>
      <c r="S1452" s="50">
        <f t="shared" si="1040"/>
        <v>11246870.625000009</v>
      </c>
      <c r="T1452" s="49">
        <f t="shared" si="1062"/>
        <v>0</v>
      </c>
      <c r="U1452" s="58">
        <f t="shared" si="1073"/>
        <v>1781391838.2937512</v>
      </c>
      <c r="V1452" s="39">
        <f t="shared" si="1038"/>
        <v>0</v>
      </c>
      <c r="W1452" s="39">
        <f t="shared" si="1063"/>
        <v>0</v>
      </c>
      <c r="X1452" s="39">
        <f t="shared" si="1044"/>
        <v>61133.879249999998</v>
      </c>
    </row>
    <row r="1453" spans="2:24" x14ac:dyDescent="0.25">
      <c r="B1453" s="6" t="s">
        <v>60</v>
      </c>
      <c r="C1453" s="6">
        <v>1438</v>
      </c>
      <c r="D1453" s="6">
        <v>416</v>
      </c>
      <c r="E1453" s="12">
        <v>21.1</v>
      </c>
      <c r="F1453" s="39">
        <f t="shared" si="1055"/>
        <v>0.31944444444444453</v>
      </c>
      <c r="G1453" s="40">
        <f t="shared" si="1056"/>
        <v>5.8611111111111116</v>
      </c>
      <c r="H1453" s="41">
        <v>1242</v>
      </c>
      <c r="I1453" s="42">
        <v>158.38999999999999</v>
      </c>
      <c r="J1453" s="43">
        <f t="shared" si="1057"/>
        <v>16.563460925925927</v>
      </c>
      <c r="K1453" s="44">
        <v>2.46</v>
      </c>
      <c r="L1453" s="45">
        <f t="shared" si="1068"/>
        <v>396.75000000000011</v>
      </c>
      <c r="M1453" s="45">
        <f t="shared" si="1058"/>
        <v>396.75000000000011</v>
      </c>
      <c r="N1453" s="46">
        <f t="shared" si="1059"/>
        <v>571.70346092592604</v>
      </c>
      <c r="O1453" s="47">
        <f t="shared" si="1072"/>
        <v>8371.4250000000029</v>
      </c>
      <c r="P1453" s="47">
        <f t="shared" si="1060"/>
        <v>0</v>
      </c>
      <c r="Q1453" s="47">
        <f t="shared" si="1061"/>
        <v>8371.4250000000029</v>
      </c>
      <c r="R1453" s="39">
        <f t="shared" si="1064"/>
        <v>11325801.449999992</v>
      </c>
      <c r="S1453" s="50">
        <f t="shared" si="1040"/>
        <v>11246870.625000009</v>
      </c>
      <c r="T1453" s="49">
        <f t="shared" si="1062"/>
        <v>0</v>
      </c>
      <c r="U1453" s="58">
        <f t="shared" si="1073"/>
        <v>1781391838.2937512</v>
      </c>
      <c r="V1453" s="39">
        <f t="shared" si="1038"/>
        <v>0</v>
      </c>
      <c r="W1453" s="39">
        <f t="shared" si="1063"/>
        <v>0</v>
      </c>
      <c r="X1453" s="39">
        <f t="shared" ref="X1453" si="1082">W1453</f>
        <v>0</v>
      </c>
    </row>
    <row r="1454" spans="2:24" x14ac:dyDescent="0.25">
      <c r="B1454" s="6" t="s">
        <v>60</v>
      </c>
      <c r="C1454" s="6">
        <v>1439</v>
      </c>
      <c r="D1454" s="6">
        <v>417</v>
      </c>
      <c r="E1454" s="12">
        <v>22</v>
      </c>
      <c r="F1454" s="39">
        <f t="shared" si="1055"/>
        <v>0.1388888888888889</v>
      </c>
      <c r="G1454" s="40">
        <f t="shared" si="1056"/>
        <v>6.1111111111111107</v>
      </c>
      <c r="H1454" s="41">
        <v>1242</v>
      </c>
      <c r="I1454" s="42">
        <v>158.38999999999999</v>
      </c>
      <c r="J1454" s="43">
        <f t="shared" si="1057"/>
        <v>18.006592592592593</v>
      </c>
      <c r="K1454" s="44">
        <v>2.46</v>
      </c>
      <c r="L1454" s="45">
        <f t="shared" si="1068"/>
        <v>172.5</v>
      </c>
      <c r="M1454" s="45">
        <f t="shared" si="1058"/>
        <v>172.5</v>
      </c>
      <c r="N1454" s="46">
        <f t="shared" si="1059"/>
        <v>348.89659259259258</v>
      </c>
      <c r="O1454" s="47">
        <f t="shared" si="1072"/>
        <v>3795</v>
      </c>
      <c r="P1454" s="47">
        <f t="shared" si="1060"/>
        <v>0</v>
      </c>
      <c r="Q1454" s="47">
        <f t="shared" si="1061"/>
        <v>3795</v>
      </c>
      <c r="R1454" s="39">
        <f t="shared" si="1064"/>
        <v>11329596.449999992</v>
      </c>
      <c r="S1454" s="50">
        <f t="shared" si="1040"/>
        <v>11246870.625000009</v>
      </c>
      <c r="T1454" s="49">
        <f t="shared" si="1062"/>
        <v>0</v>
      </c>
      <c r="U1454" s="58">
        <f t="shared" si="1073"/>
        <v>1781391838.2937512</v>
      </c>
      <c r="V1454" s="39">
        <f t="shared" si="1038"/>
        <v>0</v>
      </c>
      <c r="W1454" s="39">
        <f t="shared" si="1063"/>
        <v>0</v>
      </c>
      <c r="X1454" s="39">
        <f t="shared" ref="X1454" si="1083">W1454+X1453</f>
        <v>0</v>
      </c>
    </row>
    <row r="1455" spans="2:24" x14ac:dyDescent="0.25">
      <c r="B1455" s="6" t="s">
        <v>60</v>
      </c>
      <c r="C1455" s="6">
        <v>1440</v>
      </c>
      <c r="D1455" s="6">
        <v>418</v>
      </c>
      <c r="E1455" s="12">
        <v>22.1</v>
      </c>
      <c r="F1455" s="39">
        <f t="shared" si="1055"/>
        <v>-8.3333333333333523E-2</v>
      </c>
      <c r="G1455" s="40">
        <f t="shared" si="1056"/>
        <v>6.1388888888888893</v>
      </c>
      <c r="H1455" s="41">
        <v>1242</v>
      </c>
      <c r="I1455" s="42">
        <v>158.38999999999999</v>
      </c>
      <c r="J1455" s="43">
        <f t="shared" si="1057"/>
        <v>18.17066092592593</v>
      </c>
      <c r="K1455" s="44">
        <v>2.46</v>
      </c>
      <c r="L1455" s="45">
        <f t="shared" si="1068"/>
        <v>-103.50000000000024</v>
      </c>
      <c r="M1455" s="45">
        <f t="shared" si="1058"/>
        <v>-103.50000000000024</v>
      </c>
      <c r="N1455" s="46">
        <f t="shared" si="1059"/>
        <v>73.06066092592566</v>
      </c>
      <c r="O1455" s="47">
        <f t="shared" si="1072"/>
        <v>-2287.3500000000054</v>
      </c>
      <c r="P1455" s="47">
        <f t="shared" si="1060"/>
        <v>2287.3500000000054</v>
      </c>
      <c r="Q1455" s="47">
        <f t="shared" si="1061"/>
        <v>0</v>
      </c>
      <c r="R1455" s="39">
        <f t="shared" si="1064"/>
        <v>11329596.449999992</v>
      </c>
      <c r="S1455" s="50">
        <f t="shared" si="1040"/>
        <v>11249157.975000009</v>
      </c>
      <c r="T1455" s="49">
        <f t="shared" si="1062"/>
        <v>2287.3500000000054</v>
      </c>
      <c r="U1455" s="58">
        <f t="shared" si="1073"/>
        <v>1781754131.6602514</v>
      </c>
      <c r="V1455" s="39">
        <f t="shared" si="1038"/>
        <v>1852.7535000000046</v>
      </c>
      <c r="W1455" s="39">
        <f t="shared" si="1063"/>
        <v>1852.7535000000046</v>
      </c>
      <c r="X1455" s="39">
        <f t="shared" si="1044"/>
        <v>1852.7535000000046</v>
      </c>
    </row>
    <row r="1456" spans="2:24" x14ac:dyDescent="0.25">
      <c r="B1456" s="6" t="s">
        <v>60</v>
      </c>
      <c r="C1456" s="6">
        <v>1441</v>
      </c>
      <c r="D1456" s="6">
        <v>419</v>
      </c>
      <c r="E1456" s="12">
        <v>21.4</v>
      </c>
      <c r="F1456" s="39">
        <f t="shared" si="1055"/>
        <v>-0.34722222222222221</v>
      </c>
      <c r="G1456" s="40">
        <f t="shared" si="1056"/>
        <v>5.9444444444444438</v>
      </c>
      <c r="H1456" s="41">
        <v>1242</v>
      </c>
      <c r="I1456" s="42">
        <v>158.38999999999999</v>
      </c>
      <c r="J1456" s="43">
        <f t="shared" si="1057"/>
        <v>17.037808148148144</v>
      </c>
      <c r="K1456" s="44">
        <v>2.46</v>
      </c>
      <c r="L1456" s="45">
        <f t="shared" si="1068"/>
        <v>-431.25</v>
      </c>
      <c r="M1456" s="45">
        <f t="shared" si="1058"/>
        <v>-431.25</v>
      </c>
      <c r="N1456" s="46">
        <f t="shared" si="1059"/>
        <v>-255.82219185185187</v>
      </c>
      <c r="O1456" s="47">
        <f t="shared" si="1072"/>
        <v>-9228.75</v>
      </c>
      <c r="P1456" s="47">
        <f t="shared" si="1060"/>
        <v>9228.75</v>
      </c>
      <c r="Q1456" s="47">
        <f t="shared" si="1061"/>
        <v>0</v>
      </c>
      <c r="R1456" s="39">
        <f t="shared" si="1064"/>
        <v>11329596.449999992</v>
      </c>
      <c r="S1456" s="50">
        <f t="shared" si="1040"/>
        <v>11258386.725000009</v>
      </c>
      <c r="T1456" s="49">
        <f t="shared" si="1062"/>
        <v>9228.75</v>
      </c>
      <c r="U1456" s="58">
        <f t="shared" si="1073"/>
        <v>1783215873.3727512</v>
      </c>
      <c r="V1456" s="39">
        <f t="shared" si="1038"/>
        <v>7475.2875000000004</v>
      </c>
      <c r="W1456" s="39">
        <f t="shared" si="1063"/>
        <v>7475.2875000000004</v>
      </c>
      <c r="X1456" s="39">
        <f t="shared" si="1044"/>
        <v>9328.0410000000047</v>
      </c>
    </row>
    <row r="1457" spans="2:24" x14ac:dyDescent="0.25">
      <c r="B1457" s="6" t="s">
        <v>60</v>
      </c>
      <c r="C1457" s="6">
        <v>1442</v>
      </c>
      <c r="D1457" s="6">
        <v>420</v>
      </c>
      <c r="E1457" s="12">
        <v>19.600000000000001</v>
      </c>
      <c r="F1457" s="39">
        <f t="shared" si="1055"/>
        <v>-0.43055555555555525</v>
      </c>
      <c r="G1457" s="40">
        <f t="shared" si="1056"/>
        <v>5.4444444444444446</v>
      </c>
      <c r="H1457" s="41">
        <v>1242</v>
      </c>
      <c r="I1457" s="42">
        <v>158.38999999999999</v>
      </c>
      <c r="J1457" s="43">
        <f t="shared" si="1057"/>
        <v>14.292174814814818</v>
      </c>
      <c r="K1457" s="44">
        <v>2.46</v>
      </c>
      <c r="L1457" s="45">
        <f t="shared" si="1068"/>
        <v>-534.74999999999966</v>
      </c>
      <c r="M1457" s="45">
        <f t="shared" si="1058"/>
        <v>-534.74999999999966</v>
      </c>
      <c r="N1457" s="46">
        <f t="shared" si="1059"/>
        <v>-362.06782518518486</v>
      </c>
      <c r="O1457" s="47">
        <f t="shared" si="1072"/>
        <v>-10481.099999999995</v>
      </c>
      <c r="P1457" s="47">
        <f t="shared" si="1060"/>
        <v>10481.099999999995</v>
      </c>
      <c r="Q1457" s="47">
        <f t="shared" si="1061"/>
        <v>0</v>
      </c>
      <c r="R1457" s="39">
        <f t="shared" si="1064"/>
        <v>11329596.449999992</v>
      </c>
      <c r="S1457" s="50">
        <f t="shared" si="1040"/>
        <v>11268867.825000009</v>
      </c>
      <c r="T1457" s="49">
        <f t="shared" si="1062"/>
        <v>10481.099999999995</v>
      </c>
      <c r="U1457" s="58">
        <f t="shared" si="1073"/>
        <v>1784875974.8017511</v>
      </c>
      <c r="V1457" s="39">
        <f t="shared" si="1038"/>
        <v>8489.6909999999971</v>
      </c>
      <c r="W1457" s="39">
        <f t="shared" si="1063"/>
        <v>8489.6909999999971</v>
      </c>
      <c r="X1457" s="39">
        <f t="shared" ref="X1457" si="1084">W1457</f>
        <v>8489.6909999999971</v>
      </c>
    </row>
    <row r="1458" spans="2:24" x14ac:dyDescent="0.25">
      <c r="B1458" s="6" t="s">
        <v>60</v>
      </c>
      <c r="C1458" s="6">
        <v>1443</v>
      </c>
      <c r="D1458" s="6">
        <v>421</v>
      </c>
      <c r="E1458" s="12">
        <v>18.3</v>
      </c>
      <c r="F1458" s="39">
        <f t="shared" si="1055"/>
        <v>-0.2222222222222224</v>
      </c>
      <c r="G1458" s="40">
        <f t="shared" si="1056"/>
        <v>5.083333333333333</v>
      </c>
      <c r="H1458" s="41">
        <v>1242</v>
      </c>
      <c r="I1458" s="42">
        <v>158.38999999999999</v>
      </c>
      <c r="J1458" s="43">
        <f t="shared" si="1057"/>
        <v>12.459148333333333</v>
      </c>
      <c r="K1458" s="44">
        <v>2.46</v>
      </c>
      <c r="L1458" s="45">
        <f t="shared" si="1068"/>
        <v>-276.00000000000023</v>
      </c>
      <c r="M1458" s="45">
        <f t="shared" si="1058"/>
        <v>-276.00000000000023</v>
      </c>
      <c r="N1458" s="46">
        <f t="shared" si="1059"/>
        <v>-105.15085166666691</v>
      </c>
      <c r="O1458" s="47">
        <f t="shared" si="1072"/>
        <v>-5050.8000000000047</v>
      </c>
      <c r="P1458" s="47">
        <f t="shared" si="1060"/>
        <v>5050.8000000000047</v>
      </c>
      <c r="Q1458" s="47">
        <f t="shared" si="1061"/>
        <v>0</v>
      </c>
      <c r="R1458" s="39">
        <f t="shared" si="1064"/>
        <v>11329596.449999992</v>
      </c>
      <c r="S1458" s="50">
        <f t="shared" si="1040"/>
        <v>11273918.625000009</v>
      </c>
      <c r="T1458" s="49">
        <f t="shared" si="1062"/>
        <v>5050.8000000000047</v>
      </c>
      <c r="U1458" s="58">
        <f t="shared" si="1073"/>
        <v>1785675971.0137513</v>
      </c>
      <c r="V1458" s="39">
        <f t="shared" si="1038"/>
        <v>4091.1480000000042</v>
      </c>
      <c r="W1458" s="39">
        <f t="shared" si="1063"/>
        <v>4091.1480000000042</v>
      </c>
      <c r="X1458" s="39">
        <f t="shared" ref="X1458" si="1085">W1458+X1457</f>
        <v>12580.839000000002</v>
      </c>
    </row>
    <row r="1459" spans="2:24" x14ac:dyDescent="0.25">
      <c r="B1459" s="6" t="s">
        <v>60</v>
      </c>
      <c r="C1459" s="6">
        <v>1444</v>
      </c>
      <c r="D1459" s="6">
        <v>422</v>
      </c>
      <c r="E1459" s="12">
        <v>18</v>
      </c>
      <c r="F1459" s="39">
        <f t="shared" si="1055"/>
        <v>0</v>
      </c>
      <c r="G1459" s="40">
        <f t="shared" si="1056"/>
        <v>5</v>
      </c>
      <c r="H1459" s="41">
        <v>1242</v>
      </c>
      <c r="I1459" s="42">
        <v>158.38999999999999</v>
      </c>
      <c r="J1459" s="43">
        <f t="shared" si="1057"/>
        <v>12.054</v>
      </c>
      <c r="K1459" s="44">
        <v>2.46</v>
      </c>
      <c r="L1459" s="45">
        <f t="shared" si="1068"/>
        <v>0</v>
      </c>
      <c r="M1459" s="45">
        <f t="shared" si="1058"/>
        <v>0</v>
      </c>
      <c r="N1459" s="46">
        <f t="shared" si="1059"/>
        <v>170.44399999999999</v>
      </c>
      <c r="O1459" s="47">
        <f t="shared" si="1072"/>
        <v>0</v>
      </c>
      <c r="P1459" s="47">
        <f t="shared" si="1060"/>
        <v>0</v>
      </c>
      <c r="Q1459" s="47">
        <f t="shared" si="1061"/>
        <v>0</v>
      </c>
      <c r="R1459" s="39">
        <f t="shared" si="1064"/>
        <v>11329596.449999992</v>
      </c>
      <c r="S1459" s="50">
        <f t="shared" si="1040"/>
        <v>11273918.625000009</v>
      </c>
      <c r="T1459" s="49">
        <f t="shared" si="1062"/>
        <v>0</v>
      </c>
      <c r="U1459" s="58">
        <f t="shared" si="1073"/>
        <v>1785675971.0137513</v>
      </c>
      <c r="V1459" s="39">
        <f t="shared" ref="V1459:V1522" si="1086">0.81*T1459</f>
        <v>0</v>
      </c>
      <c r="W1459" s="39">
        <f t="shared" si="1063"/>
        <v>0</v>
      </c>
      <c r="X1459" s="39">
        <f t="shared" si="1044"/>
        <v>12580.839000000002</v>
      </c>
    </row>
    <row r="1460" spans="2:24" x14ac:dyDescent="0.25">
      <c r="B1460" s="6" t="s">
        <v>60</v>
      </c>
      <c r="C1460" s="6">
        <v>1445</v>
      </c>
      <c r="D1460" s="6">
        <v>423</v>
      </c>
      <c r="E1460" s="12">
        <v>18.3</v>
      </c>
      <c r="F1460" s="39">
        <f t="shared" si="1055"/>
        <v>6.9444444444444448E-2</v>
      </c>
      <c r="G1460" s="40">
        <f t="shared" si="1056"/>
        <v>5.083333333333333</v>
      </c>
      <c r="H1460" s="41">
        <v>1242</v>
      </c>
      <c r="I1460" s="42">
        <v>158.38999999999999</v>
      </c>
      <c r="J1460" s="43">
        <f t="shared" si="1057"/>
        <v>12.459148333333333</v>
      </c>
      <c r="K1460" s="44">
        <v>2.46</v>
      </c>
      <c r="L1460" s="45">
        <f t="shared" si="1068"/>
        <v>86.25</v>
      </c>
      <c r="M1460" s="45">
        <f t="shared" si="1058"/>
        <v>86.25</v>
      </c>
      <c r="N1460" s="46">
        <f t="shared" si="1059"/>
        <v>257.09914833333335</v>
      </c>
      <c r="O1460" s="47">
        <f t="shared" si="1072"/>
        <v>1578.375</v>
      </c>
      <c r="P1460" s="47">
        <f t="shared" si="1060"/>
        <v>0</v>
      </c>
      <c r="Q1460" s="47">
        <f t="shared" si="1061"/>
        <v>1578.375</v>
      </c>
      <c r="R1460" s="39">
        <f t="shared" si="1064"/>
        <v>11331174.824999992</v>
      </c>
      <c r="S1460" s="50">
        <f t="shared" ref="S1460:S1523" si="1087">S1459+T1460</f>
        <v>11273918.625000009</v>
      </c>
      <c r="T1460" s="49">
        <f t="shared" si="1062"/>
        <v>0</v>
      </c>
      <c r="U1460" s="58">
        <f t="shared" si="1073"/>
        <v>1785675971.0137513</v>
      </c>
      <c r="V1460" s="39">
        <f t="shared" si="1086"/>
        <v>0</v>
      </c>
      <c r="W1460" s="39">
        <f t="shared" si="1063"/>
        <v>0</v>
      </c>
      <c r="X1460" s="39">
        <f t="shared" si="1044"/>
        <v>12580.839000000002</v>
      </c>
    </row>
    <row r="1461" spans="2:24" x14ac:dyDescent="0.25">
      <c r="B1461" s="6" t="s">
        <v>60</v>
      </c>
      <c r="C1461" s="6">
        <v>1446</v>
      </c>
      <c r="D1461" s="6">
        <v>424</v>
      </c>
      <c r="E1461" s="12">
        <v>18.5</v>
      </c>
      <c r="F1461" s="39">
        <f t="shared" si="1055"/>
        <v>-5.5555555555555851E-2</v>
      </c>
      <c r="G1461" s="40">
        <f t="shared" si="1056"/>
        <v>5.1388888888888884</v>
      </c>
      <c r="H1461" s="41">
        <v>1242</v>
      </c>
      <c r="I1461" s="42">
        <v>158.38999999999999</v>
      </c>
      <c r="J1461" s="43">
        <f t="shared" si="1057"/>
        <v>12.73296759259259</v>
      </c>
      <c r="K1461" s="44">
        <v>2.46</v>
      </c>
      <c r="L1461" s="45">
        <f t="shared" si="1068"/>
        <v>-69.000000000000369</v>
      </c>
      <c r="M1461" s="45">
        <f t="shared" si="1058"/>
        <v>-69.000000000000369</v>
      </c>
      <c r="N1461" s="46">
        <f t="shared" si="1059"/>
        <v>102.1229675925922</v>
      </c>
      <c r="O1461" s="47">
        <f t="shared" si="1072"/>
        <v>-1276.5000000000068</v>
      </c>
      <c r="P1461" s="47">
        <f t="shared" si="1060"/>
        <v>1276.5000000000068</v>
      </c>
      <c r="Q1461" s="47">
        <f t="shared" si="1061"/>
        <v>0</v>
      </c>
      <c r="R1461" s="39">
        <f t="shared" si="1064"/>
        <v>11331174.824999992</v>
      </c>
      <c r="S1461" s="50">
        <f t="shared" si="1087"/>
        <v>11275195.125000009</v>
      </c>
      <c r="T1461" s="49">
        <f t="shared" si="1062"/>
        <v>1276.5000000000068</v>
      </c>
      <c r="U1461" s="58">
        <f t="shared" si="1073"/>
        <v>1785878155.8487513</v>
      </c>
      <c r="V1461" s="39">
        <f t="shared" si="1086"/>
        <v>1033.9650000000056</v>
      </c>
      <c r="W1461" s="39">
        <f t="shared" si="1063"/>
        <v>1033.9650000000056</v>
      </c>
      <c r="X1461" s="39">
        <f t="shared" ref="X1461" si="1088">W1461</f>
        <v>1033.9650000000056</v>
      </c>
    </row>
    <row r="1462" spans="2:24" x14ac:dyDescent="0.25">
      <c r="B1462" s="6" t="s">
        <v>60</v>
      </c>
      <c r="C1462" s="6">
        <v>1447</v>
      </c>
      <c r="D1462" s="6">
        <v>425</v>
      </c>
      <c r="E1462" s="12">
        <v>17.899999999999999</v>
      </c>
      <c r="F1462" s="39">
        <f t="shared" si="1055"/>
        <v>-0.4861111111111111</v>
      </c>
      <c r="G1462" s="40">
        <f t="shared" si="1056"/>
        <v>4.9722222222222214</v>
      </c>
      <c r="H1462" s="41">
        <v>1242</v>
      </c>
      <c r="I1462" s="42">
        <v>158.38999999999999</v>
      </c>
      <c r="J1462" s="43">
        <f t="shared" si="1057"/>
        <v>11.920438703703701</v>
      </c>
      <c r="K1462" s="44">
        <v>2.46</v>
      </c>
      <c r="L1462" s="45">
        <f t="shared" si="1068"/>
        <v>-603.75</v>
      </c>
      <c r="M1462" s="45">
        <f t="shared" si="1058"/>
        <v>-603.75</v>
      </c>
      <c r="N1462" s="46">
        <f t="shared" si="1059"/>
        <v>-433.43956129629635</v>
      </c>
      <c r="O1462" s="47">
        <f t="shared" si="1072"/>
        <v>-10807.125</v>
      </c>
      <c r="P1462" s="47">
        <f t="shared" si="1060"/>
        <v>10807.125</v>
      </c>
      <c r="Q1462" s="47">
        <f t="shared" si="1061"/>
        <v>0</v>
      </c>
      <c r="R1462" s="39">
        <f t="shared" si="1064"/>
        <v>11331174.824999992</v>
      </c>
      <c r="S1462" s="50">
        <f t="shared" si="1087"/>
        <v>11286002.250000009</v>
      </c>
      <c r="T1462" s="49">
        <f t="shared" si="1062"/>
        <v>10807.125</v>
      </c>
      <c r="U1462" s="58">
        <f t="shared" si="1073"/>
        <v>1787589896.3775012</v>
      </c>
      <c r="V1462" s="39">
        <f t="shared" si="1086"/>
        <v>8753.7712499999998</v>
      </c>
      <c r="W1462" s="39">
        <f t="shared" si="1063"/>
        <v>8753.7712499999998</v>
      </c>
      <c r="X1462" s="39">
        <f t="shared" ref="X1462" si="1089">W1462+X1461</f>
        <v>9787.7362500000054</v>
      </c>
    </row>
    <row r="1463" spans="2:24" x14ac:dyDescent="0.25">
      <c r="B1463" s="6" t="s">
        <v>60</v>
      </c>
      <c r="C1463" s="6">
        <v>1448</v>
      </c>
      <c r="D1463" s="6">
        <v>426</v>
      </c>
      <c r="E1463" s="12">
        <v>15</v>
      </c>
      <c r="F1463" s="39">
        <f t="shared" si="1055"/>
        <v>-1.1111111111111109</v>
      </c>
      <c r="G1463" s="40">
        <f t="shared" si="1056"/>
        <v>4.166666666666667</v>
      </c>
      <c r="H1463" s="41">
        <v>1242</v>
      </c>
      <c r="I1463" s="42">
        <v>158.38999999999999</v>
      </c>
      <c r="J1463" s="43">
        <f t="shared" si="1057"/>
        <v>8.3708333333333353</v>
      </c>
      <c r="K1463" s="44">
        <v>2.46</v>
      </c>
      <c r="L1463" s="45">
        <f t="shared" si="1068"/>
        <v>-1379.9999999999998</v>
      </c>
      <c r="M1463" s="45">
        <f t="shared" si="1058"/>
        <v>-1379.9999999999998</v>
      </c>
      <c r="N1463" s="46">
        <f t="shared" si="1059"/>
        <v>-1213.2391666666665</v>
      </c>
      <c r="O1463" s="47">
        <f t="shared" si="1072"/>
        <v>-20699.999999999996</v>
      </c>
      <c r="P1463" s="47">
        <f t="shared" si="1060"/>
        <v>20699.999999999996</v>
      </c>
      <c r="Q1463" s="47">
        <f t="shared" si="1061"/>
        <v>0</v>
      </c>
      <c r="R1463" s="39">
        <f t="shared" si="1064"/>
        <v>11331174.824999992</v>
      </c>
      <c r="S1463" s="50">
        <f t="shared" si="1087"/>
        <v>11306702.250000009</v>
      </c>
      <c r="T1463" s="49">
        <f t="shared" si="1062"/>
        <v>20699.999999999996</v>
      </c>
      <c r="U1463" s="58">
        <f t="shared" si="1073"/>
        <v>1790868569.3775012</v>
      </c>
      <c r="V1463" s="39">
        <f t="shared" si="1086"/>
        <v>16766.999999999996</v>
      </c>
      <c r="W1463" s="39">
        <f t="shared" si="1063"/>
        <v>16766.999999999996</v>
      </c>
      <c r="X1463" s="39">
        <f t="shared" si="1044"/>
        <v>26554.736250000002</v>
      </c>
    </row>
    <row r="1464" spans="2:24" x14ac:dyDescent="0.25">
      <c r="B1464" s="6" t="s">
        <v>60</v>
      </c>
      <c r="C1464" s="6">
        <v>1449</v>
      </c>
      <c r="D1464" s="6">
        <v>427</v>
      </c>
      <c r="E1464" s="12">
        <v>9.9</v>
      </c>
      <c r="F1464" s="39">
        <f t="shared" si="1055"/>
        <v>-1.4444444444444444</v>
      </c>
      <c r="G1464" s="40">
        <f t="shared" si="1056"/>
        <v>2.75</v>
      </c>
      <c r="H1464" s="41">
        <v>1242</v>
      </c>
      <c r="I1464" s="42">
        <v>158.38999999999999</v>
      </c>
      <c r="J1464" s="43">
        <f t="shared" si="1057"/>
        <v>3.6463350000000001</v>
      </c>
      <c r="K1464" s="44">
        <v>2.46</v>
      </c>
      <c r="L1464" s="45">
        <f t="shared" si="1068"/>
        <v>-1794</v>
      </c>
      <c r="M1464" s="45">
        <f t="shared" si="1058"/>
        <v>-1794</v>
      </c>
      <c r="N1464" s="46">
        <f t="shared" si="1059"/>
        <v>-1631.963665</v>
      </c>
      <c r="O1464" s="47">
        <f t="shared" si="1072"/>
        <v>-17760.600000000002</v>
      </c>
      <c r="P1464" s="47">
        <f t="shared" si="1060"/>
        <v>17760.600000000002</v>
      </c>
      <c r="Q1464" s="47">
        <f t="shared" si="1061"/>
        <v>0</v>
      </c>
      <c r="R1464" s="39">
        <f t="shared" si="1064"/>
        <v>11331174.824999992</v>
      </c>
      <c r="S1464" s="50">
        <f t="shared" si="1087"/>
        <v>11324462.850000009</v>
      </c>
      <c r="T1464" s="49">
        <f t="shared" si="1062"/>
        <v>17760.600000000002</v>
      </c>
      <c r="U1464" s="58">
        <f t="shared" si="1073"/>
        <v>1793681670.8115013</v>
      </c>
      <c r="V1464" s="39">
        <f t="shared" si="1086"/>
        <v>14386.086000000003</v>
      </c>
      <c r="W1464" s="39">
        <f t="shared" si="1063"/>
        <v>14386.086000000003</v>
      </c>
      <c r="X1464" s="39">
        <f t="shared" si="1044"/>
        <v>40940.822250000005</v>
      </c>
    </row>
    <row r="1465" spans="2:24" x14ac:dyDescent="0.25">
      <c r="B1465" s="6" t="s">
        <v>60</v>
      </c>
      <c r="C1465" s="6">
        <v>1450</v>
      </c>
      <c r="D1465" s="6">
        <v>428</v>
      </c>
      <c r="E1465" s="12">
        <v>4.5999999999999996</v>
      </c>
      <c r="F1465" s="39">
        <f t="shared" si="1055"/>
        <v>-1.2083333333333335</v>
      </c>
      <c r="G1465" s="40">
        <f t="shared" si="1056"/>
        <v>1.2777777777777777</v>
      </c>
      <c r="H1465" s="41">
        <v>1242</v>
      </c>
      <c r="I1465" s="42">
        <v>158.38999999999999</v>
      </c>
      <c r="J1465" s="43">
        <f t="shared" si="1057"/>
        <v>0.78723037037037025</v>
      </c>
      <c r="K1465" s="44">
        <v>2.46</v>
      </c>
      <c r="L1465" s="45">
        <f t="shared" si="1068"/>
        <v>-1500.7500000000002</v>
      </c>
      <c r="M1465" s="45">
        <f t="shared" si="1058"/>
        <v>-1500.7500000000002</v>
      </c>
      <c r="N1465" s="46">
        <f t="shared" si="1059"/>
        <v>-1341.5727696296299</v>
      </c>
      <c r="O1465" s="47">
        <f t="shared" si="1072"/>
        <v>-6903.4500000000007</v>
      </c>
      <c r="P1465" s="47">
        <f t="shared" si="1060"/>
        <v>6903.4500000000007</v>
      </c>
      <c r="Q1465" s="47">
        <f t="shared" si="1061"/>
        <v>0</v>
      </c>
      <c r="R1465" s="39">
        <f t="shared" si="1064"/>
        <v>11331174.824999992</v>
      </c>
      <c r="S1465" s="50">
        <f t="shared" si="1087"/>
        <v>11331366.300000008</v>
      </c>
      <c r="T1465" s="49">
        <f t="shared" si="1062"/>
        <v>6903.4500000000007</v>
      </c>
      <c r="U1465" s="58">
        <f t="shared" si="1073"/>
        <v>1794775108.2570012</v>
      </c>
      <c r="V1465" s="39">
        <f t="shared" si="1086"/>
        <v>5591.7945000000009</v>
      </c>
      <c r="W1465" s="39">
        <f t="shared" si="1063"/>
        <v>5591.7945000000009</v>
      </c>
      <c r="X1465" s="39">
        <f t="shared" ref="X1465" si="1090">W1465</f>
        <v>5591.7945000000009</v>
      </c>
    </row>
    <row r="1466" spans="2:24" x14ac:dyDescent="0.25">
      <c r="B1466" s="6" t="s">
        <v>60</v>
      </c>
      <c r="C1466" s="6">
        <v>1451</v>
      </c>
      <c r="D1466" s="6">
        <v>429</v>
      </c>
      <c r="E1466" s="12">
        <v>1.2</v>
      </c>
      <c r="F1466" s="39">
        <f t="shared" si="1055"/>
        <v>-0.63888888888888884</v>
      </c>
      <c r="G1466" s="40">
        <f t="shared" si="1056"/>
        <v>0.33333333333333331</v>
      </c>
      <c r="H1466" s="41">
        <v>1242</v>
      </c>
      <c r="I1466" s="42">
        <v>158.38999999999999</v>
      </c>
      <c r="J1466" s="43">
        <f t="shared" si="1057"/>
        <v>5.3573333333333334E-2</v>
      </c>
      <c r="K1466" s="44">
        <v>2.46</v>
      </c>
      <c r="L1466" s="45">
        <f t="shared" si="1068"/>
        <v>-793.49999999999989</v>
      </c>
      <c r="M1466" s="45">
        <f t="shared" si="1058"/>
        <v>-793.49999999999989</v>
      </c>
      <c r="N1466" s="46">
        <f t="shared" si="1059"/>
        <v>-635.05642666666654</v>
      </c>
      <c r="O1466" s="47">
        <f t="shared" si="1072"/>
        <v>-952.19999999999982</v>
      </c>
      <c r="P1466" s="47">
        <f t="shared" si="1060"/>
        <v>952.19999999999982</v>
      </c>
      <c r="Q1466" s="47">
        <f t="shared" si="1061"/>
        <v>0</v>
      </c>
      <c r="R1466" s="39">
        <f t="shared" si="1064"/>
        <v>11331174.824999992</v>
      </c>
      <c r="S1466" s="50">
        <f t="shared" si="1087"/>
        <v>11332318.500000007</v>
      </c>
      <c r="T1466" s="49">
        <f t="shared" si="1062"/>
        <v>952.19999999999982</v>
      </c>
      <c r="U1466" s="58">
        <f t="shared" si="1073"/>
        <v>1794925927.2150011</v>
      </c>
      <c r="V1466" s="39">
        <f t="shared" si="1086"/>
        <v>771.28199999999993</v>
      </c>
      <c r="W1466" s="39">
        <f t="shared" si="1063"/>
        <v>771.28199999999993</v>
      </c>
      <c r="X1466" s="39">
        <f t="shared" ref="X1466:X1499" si="1091">W1466+X1465</f>
        <v>6363.076500000001</v>
      </c>
    </row>
    <row r="1467" spans="2:24" x14ac:dyDescent="0.25">
      <c r="B1467" s="6" t="s">
        <v>60</v>
      </c>
      <c r="C1467" s="6">
        <v>1452</v>
      </c>
      <c r="D1467" s="6">
        <v>430</v>
      </c>
      <c r="E1467" s="12">
        <v>0</v>
      </c>
      <c r="F1467" s="39">
        <f t="shared" si="1055"/>
        <v>-0.16666666666666666</v>
      </c>
      <c r="G1467" s="40">
        <f t="shared" si="1056"/>
        <v>0</v>
      </c>
      <c r="H1467" s="41">
        <v>1242</v>
      </c>
      <c r="I1467" s="42">
        <v>158.38999999999999</v>
      </c>
      <c r="J1467" s="43">
        <f t="shared" si="1057"/>
        <v>0</v>
      </c>
      <c r="K1467" s="44">
        <v>2.46</v>
      </c>
      <c r="L1467" s="45">
        <f t="shared" si="1068"/>
        <v>-207</v>
      </c>
      <c r="M1467" s="45">
        <f t="shared" si="1058"/>
        <v>-207</v>
      </c>
      <c r="N1467" s="46">
        <f t="shared" si="1059"/>
        <v>-48.610000000000014</v>
      </c>
      <c r="O1467" s="47">
        <f t="shared" si="1072"/>
        <v>0</v>
      </c>
      <c r="P1467" s="47">
        <f t="shared" si="1060"/>
        <v>0</v>
      </c>
      <c r="Q1467" s="47">
        <f t="shared" si="1061"/>
        <v>0</v>
      </c>
      <c r="R1467" s="39">
        <f t="shared" si="1064"/>
        <v>11331174.824999992</v>
      </c>
      <c r="S1467" s="50">
        <f t="shared" si="1087"/>
        <v>11332318.500000007</v>
      </c>
      <c r="T1467" s="49">
        <f t="shared" si="1062"/>
        <v>0</v>
      </c>
      <c r="U1467" s="58">
        <f t="shared" si="1073"/>
        <v>1794925927.2150011</v>
      </c>
      <c r="V1467" s="39">
        <f t="shared" si="1086"/>
        <v>0</v>
      </c>
      <c r="W1467" s="39">
        <f t="shared" si="1063"/>
        <v>0</v>
      </c>
      <c r="X1467" s="39">
        <f t="shared" si="1091"/>
        <v>6363.076500000001</v>
      </c>
    </row>
    <row r="1468" spans="2:24" x14ac:dyDescent="0.25">
      <c r="B1468" s="6" t="s">
        <v>60</v>
      </c>
      <c r="C1468" s="6">
        <v>1453</v>
      </c>
      <c r="D1468" s="6">
        <v>431</v>
      </c>
      <c r="E1468" s="12">
        <v>0</v>
      </c>
      <c r="F1468" s="39">
        <f t="shared" si="1055"/>
        <v>0</v>
      </c>
      <c r="G1468" s="40">
        <f t="shared" si="1056"/>
        <v>0</v>
      </c>
      <c r="H1468" s="41">
        <v>1242</v>
      </c>
      <c r="I1468" s="42">
        <v>158.38999999999999</v>
      </c>
      <c r="J1468" s="43">
        <f t="shared" si="1057"/>
        <v>0</v>
      </c>
      <c r="K1468" s="44">
        <v>2.46</v>
      </c>
      <c r="L1468" s="45">
        <f t="shared" si="1068"/>
        <v>0</v>
      </c>
      <c r="M1468" s="45">
        <f t="shared" si="1058"/>
        <v>0</v>
      </c>
      <c r="N1468" s="46">
        <f t="shared" si="1059"/>
        <v>158.38999999999999</v>
      </c>
      <c r="O1468" s="47">
        <f t="shared" si="1072"/>
        <v>0</v>
      </c>
      <c r="P1468" s="47">
        <f t="shared" si="1060"/>
        <v>0</v>
      </c>
      <c r="Q1468" s="47">
        <f t="shared" si="1061"/>
        <v>0</v>
      </c>
      <c r="R1468" s="39">
        <f t="shared" si="1064"/>
        <v>11331174.824999992</v>
      </c>
      <c r="S1468" s="50">
        <f t="shared" si="1087"/>
        <v>11332318.500000007</v>
      </c>
      <c r="T1468" s="49">
        <f t="shared" si="1062"/>
        <v>0</v>
      </c>
      <c r="U1468" s="58">
        <f t="shared" si="1073"/>
        <v>1794925927.2150011</v>
      </c>
      <c r="V1468" s="39">
        <f t="shared" si="1086"/>
        <v>0</v>
      </c>
      <c r="W1468" s="39">
        <f t="shared" si="1063"/>
        <v>0</v>
      </c>
      <c r="X1468" s="39">
        <f t="shared" si="1091"/>
        <v>6363.076500000001</v>
      </c>
    </row>
    <row r="1469" spans="2:24" x14ac:dyDescent="0.25">
      <c r="B1469" s="6" t="s">
        <v>60</v>
      </c>
      <c r="C1469" s="6">
        <v>1454</v>
      </c>
      <c r="D1469" s="6">
        <v>432</v>
      </c>
      <c r="E1469" s="12">
        <v>0</v>
      </c>
      <c r="F1469" s="39">
        <f t="shared" si="1055"/>
        <v>0</v>
      </c>
      <c r="G1469" s="40">
        <f t="shared" si="1056"/>
        <v>0</v>
      </c>
      <c r="H1469" s="41">
        <v>1242</v>
      </c>
      <c r="I1469" s="42">
        <v>158.38999999999999</v>
      </c>
      <c r="J1469" s="43">
        <f t="shared" si="1057"/>
        <v>0</v>
      </c>
      <c r="K1469" s="44">
        <v>2.46</v>
      </c>
      <c r="L1469" s="45">
        <f t="shared" si="1068"/>
        <v>0</v>
      </c>
      <c r="M1469" s="45">
        <f t="shared" si="1058"/>
        <v>0</v>
      </c>
      <c r="N1469" s="46">
        <f t="shared" si="1059"/>
        <v>158.38999999999999</v>
      </c>
      <c r="O1469" s="47">
        <f t="shared" si="1072"/>
        <v>0</v>
      </c>
      <c r="P1469" s="47">
        <f t="shared" si="1060"/>
        <v>0</v>
      </c>
      <c r="Q1469" s="47">
        <f t="shared" si="1061"/>
        <v>0</v>
      </c>
      <c r="R1469" s="39">
        <f t="shared" si="1064"/>
        <v>11331174.824999992</v>
      </c>
      <c r="S1469" s="50">
        <f t="shared" si="1087"/>
        <v>11332318.500000007</v>
      </c>
      <c r="T1469" s="49">
        <f t="shared" si="1062"/>
        <v>0</v>
      </c>
      <c r="U1469" s="58">
        <f t="shared" si="1073"/>
        <v>1794925927.2150011</v>
      </c>
      <c r="V1469" s="39">
        <f t="shared" si="1086"/>
        <v>0</v>
      </c>
      <c r="W1469" s="39">
        <f t="shared" si="1063"/>
        <v>0</v>
      </c>
      <c r="X1469" s="39">
        <f t="shared" ref="X1469" si="1092">W1469</f>
        <v>0</v>
      </c>
    </row>
    <row r="1470" spans="2:24" x14ac:dyDescent="0.25">
      <c r="B1470" s="6" t="s">
        <v>60</v>
      </c>
      <c r="C1470" s="6">
        <v>1455</v>
      </c>
      <c r="D1470" s="6">
        <v>433</v>
      </c>
      <c r="E1470" s="12">
        <v>0</v>
      </c>
      <c r="F1470" s="39">
        <f t="shared" si="1055"/>
        <v>0</v>
      </c>
      <c r="G1470" s="40">
        <f t="shared" si="1056"/>
        <v>0</v>
      </c>
      <c r="H1470" s="41">
        <v>1242</v>
      </c>
      <c r="I1470" s="42">
        <v>158.38999999999999</v>
      </c>
      <c r="J1470" s="43">
        <f t="shared" si="1057"/>
        <v>0</v>
      </c>
      <c r="K1470" s="44">
        <v>2.46</v>
      </c>
      <c r="L1470" s="45">
        <f t="shared" si="1068"/>
        <v>0</v>
      </c>
      <c r="M1470" s="45">
        <f t="shared" si="1058"/>
        <v>0</v>
      </c>
      <c r="N1470" s="46">
        <f t="shared" si="1059"/>
        <v>158.38999999999999</v>
      </c>
      <c r="O1470" s="47">
        <f t="shared" si="1072"/>
        <v>0</v>
      </c>
      <c r="P1470" s="47">
        <f t="shared" si="1060"/>
        <v>0</v>
      </c>
      <c r="Q1470" s="47">
        <f t="shared" si="1061"/>
        <v>0</v>
      </c>
      <c r="R1470" s="39">
        <f t="shared" si="1064"/>
        <v>11331174.824999992</v>
      </c>
      <c r="S1470" s="50">
        <f t="shared" si="1087"/>
        <v>11332318.500000007</v>
      </c>
      <c r="T1470" s="49">
        <f t="shared" si="1062"/>
        <v>0</v>
      </c>
      <c r="U1470" s="58">
        <f t="shared" si="1073"/>
        <v>1794925927.2150011</v>
      </c>
      <c r="V1470" s="39">
        <f t="shared" si="1086"/>
        <v>0</v>
      </c>
      <c r="W1470" s="39">
        <f t="shared" si="1063"/>
        <v>0</v>
      </c>
      <c r="X1470" s="39">
        <f t="shared" ref="X1470" si="1093">W1470+X1469</f>
        <v>0</v>
      </c>
    </row>
    <row r="1471" spans="2:24" x14ac:dyDescent="0.25">
      <c r="B1471" s="6" t="s">
        <v>60</v>
      </c>
      <c r="C1471" s="6">
        <v>1456</v>
      </c>
      <c r="D1471" s="6">
        <v>434</v>
      </c>
      <c r="E1471" s="12">
        <v>0</v>
      </c>
      <c r="F1471" s="39">
        <f t="shared" si="1055"/>
        <v>0</v>
      </c>
      <c r="G1471" s="40">
        <f t="shared" si="1056"/>
        <v>0</v>
      </c>
      <c r="H1471" s="41">
        <v>1242</v>
      </c>
      <c r="I1471" s="42">
        <v>158.38999999999999</v>
      </c>
      <c r="J1471" s="43">
        <f t="shared" si="1057"/>
        <v>0</v>
      </c>
      <c r="K1471" s="44">
        <v>2.46</v>
      </c>
      <c r="L1471" s="45">
        <f t="shared" si="1068"/>
        <v>0</v>
      </c>
      <c r="M1471" s="45">
        <f t="shared" si="1058"/>
        <v>0</v>
      </c>
      <c r="N1471" s="46">
        <f t="shared" si="1059"/>
        <v>158.38999999999999</v>
      </c>
      <c r="O1471" s="47">
        <f t="shared" si="1072"/>
        <v>0</v>
      </c>
      <c r="P1471" s="47">
        <f t="shared" si="1060"/>
        <v>0</v>
      </c>
      <c r="Q1471" s="47">
        <f t="shared" si="1061"/>
        <v>0</v>
      </c>
      <c r="R1471" s="39">
        <f t="shared" si="1064"/>
        <v>11331174.824999992</v>
      </c>
      <c r="S1471" s="50">
        <f t="shared" si="1087"/>
        <v>11332318.500000007</v>
      </c>
      <c r="T1471" s="49">
        <f t="shared" si="1062"/>
        <v>0</v>
      </c>
      <c r="U1471" s="58">
        <f t="shared" si="1073"/>
        <v>1794925927.2150011</v>
      </c>
      <c r="V1471" s="39">
        <f t="shared" si="1086"/>
        <v>0</v>
      </c>
      <c r="W1471" s="39">
        <f t="shared" si="1063"/>
        <v>0</v>
      </c>
      <c r="X1471" s="39">
        <f t="shared" si="1091"/>
        <v>0</v>
      </c>
    </row>
    <row r="1472" spans="2:24" x14ac:dyDescent="0.25">
      <c r="B1472" s="6" t="s">
        <v>60</v>
      </c>
      <c r="C1472" s="6">
        <v>1457</v>
      </c>
      <c r="D1472" s="6">
        <v>435</v>
      </c>
      <c r="E1472" s="12">
        <v>0</v>
      </c>
      <c r="F1472" s="39">
        <f t="shared" si="1055"/>
        <v>0</v>
      </c>
      <c r="G1472" s="40">
        <f t="shared" si="1056"/>
        <v>0</v>
      </c>
      <c r="H1472" s="41">
        <v>1242</v>
      </c>
      <c r="I1472" s="42">
        <v>158.38999999999999</v>
      </c>
      <c r="J1472" s="43">
        <f t="shared" si="1057"/>
        <v>0</v>
      </c>
      <c r="K1472" s="44">
        <v>2.46</v>
      </c>
      <c r="L1472" s="45">
        <f t="shared" si="1068"/>
        <v>0</v>
      </c>
      <c r="M1472" s="45">
        <f t="shared" si="1058"/>
        <v>0</v>
      </c>
      <c r="N1472" s="46">
        <f t="shared" si="1059"/>
        <v>158.38999999999999</v>
      </c>
      <c r="O1472" s="47">
        <f t="shared" si="1072"/>
        <v>0</v>
      </c>
      <c r="P1472" s="47">
        <f t="shared" si="1060"/>
        <v>0</v>
      </c>
      <c r="Q1472" s="47">
        <f t="shared" si="1061"/>
        <v>0</v>
      </c>
      <c r="R1472" s="39">
        <f t="shared" si="1064"/>
        <v>11331174.824999992</v>
      </c>
      <c r="S1472" s="50">
        <f t="shared" si="1087"/>
        <v>11332318.500000007</v>
      </c>
      <c r="T1472" s="49">
        <f t="shared" si="1062"/>
        <v>0</v>
      </c>
      <c r="U1472" s="58">
        <f t="shared" si="1073"/>
        <v>1794925927.2150011</v>
      </c>
      <c r="V1472" s="39">
        <f t="shared" si="1086"/>
        <v>0</v>
      </c>
      <c r="W1472" s="39">
        <f t="shared" si="1063"/>
        <v>0</v>
      </c>
      <c r="X1472" s="39">
        <f t="shared" si="1091"/>
        <v>0</v>
      </c>
    </row>
    <row r="1473" spans="2:24" x14ac:dyDescent="0.25">
      <c r="B1473" s="6" t="s">
        <v>60</v>
      </c>
      <c r="C1473" s="6">
        <v>1458</v>
      </c>
      <c r="D1473" s="6">
        <v>436</v>
      </c>
      <c r="E1473" s="12">
        <v>0</v>
      </c>
      <c r="F1473" s="39">
        <f t="shared" si="1055"/>
        <v>0</v>
      </c>
      <c r="G1473" s="40">
        <f t="shared" si="1056"/>
        <v>0</v>
      </c>
      <c r="H1473" s="41">
        <v>1242</v>
      </c>
      <c r="I1473" s="42">
        <v>158.38999999999999</v>
      </c>
      <c r="J1473" s="43">
        <f t="shared" si="1057"/>
        <v>0</v>
      </c>
      <c r="K1473" s="44">
        <v>2.46</v>
      </c>
      <c r="L1473" s="45">
        <f t="shared" si="1068"/>
        <v>0</v>
      </c>
      <c r="M1473" s="45">
        <f t="shared" si="1058"/>
        <v>0</v>
      </c>
      <c r="N1473" s="46">
        <f t="shared" si="1059"/>
        <v>158.38999999999999</v>
      </c>
      <c r="O1473" s="47">
        <f t="shared" si="1072"/>
        <v>0</v>
      </c>
      <c r="P1473" s="47">
        <f t="shared" si="1060"/>
        <v>0</v>
      </c>
      <c r="Q1473" s="47">
        <f t="shared" si="1061"/>
        <v>0</v>
      </c>
      <c r="R1473" s="39">
        <f t="shared" si="1064"/>
        <v>11331174.824999992</v>
      </c>
      <c r="S1473" s="50">
        <f t="shared" si="1087"/>
        <v>11332318.500000007</v>
      </c>
      <c r="T1473" s="49">
        <f t="shared" si="1062"/>
        <v>0</v>
      </c>
      <c r="U1473" s="58">
        <f t="shared" si="1073"/>
        <v>1794925927.2150011</v>
      </c>
      <c r="V1473" s="39">
        <f t="shared" si="1086"/>
        <v>0</v>
      </c>
      <c r="W1473" s="39">
        <f t="shared" si="1063"/>
        <v>0</v>
      </c>
      <c r="X1473" s="39">
        <f t="shared" ref="X1473" si="1094">W1473</f>
        <v>0</v>
      </c>
    </row>
    <row r="1474" spans="2:24" x14ac:dyDescent="0.25">
      <c r="B1474" s="6" t="s">
        <v>60</v>
      </c>
      <c r="C1474" s="6">
        <v>1459</v>
      </c>
      <c r="D1474" s="6">
        <v>437</v>
      </c>
      <c r="E1474" s="12">
        <v>0</v>
      </c>
      <c r="F1474" s="39">
        <f t="shared" si="1055"/>
        <v>0</v>
      </c>
      <c r="G1474" s="40">
        <f t="shared" si="1056"/>
        <v>0</v>
      </c>
      <c r="H1474" s="41">
        <v>1242</v>
      </c>
      <c r="I1474" s="42">
        <v>158.38999999999999</v>
      </c>
      <c r="J1474" s="43">
        <f t="shared" si="1057"/>
        <v>0</v>
      </c>
      <c r="K1474" s="44">
        <v>2.46</v>
      </c>
      <c r="L1474" s="45">
        <f t="shared" si="1068"/>
        <v>0</v>
      </c>
      <c r="M1474" s="45">
        <f t="shared" si="1058"/>
        <v>0</v>
      </c>
      <c r="N1474" s="46">
        <f t="shared" si="1059"/>
        <v>158.38999999999999</v>
      </c>
      <c r="O1474" s="47">
        <f t="shared" si="1072"/>
        <v>0</v>
      </c>
      <c r="P1474" s="47">
        <f t="shared" si="1060"/>
        <v>0</v>
      </c>
      <c r="Q1474" s="47">
        <f t="shared" si="1061"/>
        <v>0</v>
      </c>
      <c r="R1474" s="39">
        <f t="shared" si="1064"/>
        <v>11331174.824999992</v>
      </c>
      <c r="S1474" s="50">
        <f t="shared" si="1087"/>
        <v>11332318.500000007</v>
      </c>
      <c r="T1474" s="49">
        <f t="shared" si="1062"/>
        <v>0</v>
      </c>
      <c r="U1474" s="58">
        <f t="shared" si="1073"/>
        <v>1794925927.2150011</v>
      </c>
      <c r="V1474" s="39">
        <f t="shared" si="1086"/>
        <v>0</v>
      </c>
      <c r="W1474" s="39">
        <f t="shared" si="1063"/>
        <v>0</v>
      </c>
      <c r="X1474" s="39">
        <f t="shared" ref="X1474" si="1095">W1474+X1473</f>
        <v>0</v>
      </c>
    </row>
    <row r="1475" spans="2:24" x14ac:dyDescent="0.25">
      <c r="B1475" s="6" t="s">
        <v>60</v>
      </c>
      <c r="C1475" s="6">
        <v>1460</v>
      </c>
      <c r="D1475" s="6">
        <v>438</v>
      </c>
      <c r="E1475" s="12">
        <v>0</v>
      </c>
      <c r="F1475" s="39">
        <f t="shared" si="1055"/>
        <v>0</v>
      </c>
      <c r="G1475" s="40">
        <f t="shared" si="1056"/>
        <v>0</v>
      </c>
      <c r="H1475" s="41">
        <v>1242</v>
      </c>
      <c r="I1475" s="42">
        <v>158.38999999999999</v>
      </c>
      <c r="J1475" s="43">
        <f t="shared" si="1057"/>
        <v>0</v>
      </c>
      <c r="K1475" s="44">
        <v>2.46</v>
      </c>
      <c r="L1475" s="45">
        <f t="shared" si="1068"/>
        <v>0</v>
      </c>
      <c r="M1475" s="45">
        <f t="shared" si="1058"/>
        <v>0</v>
      </c>
      <c r="N1475" s="46">
        <f t="shared" si="1059"/>
        <v>158.38999999999999</v>
      </c>
      <c r="O1475" s="47">
        <f t="shared" si="1072"/>
        <v>0</v>
      </c>
      <c r="P1475" s="47">
        <f t="shared" si="1060"/>
        <v>0</v>
      </c>
      <c r="Q1475" s="47">
        <f t="shared" si="1061"/>
        <v>0</v>
      </c>
      <c r="R1475" s="39">
        <f t="shared" si="1064"/>
        <v>11331174.824999992</v>
      </c>
      <c r="S1475" s="50">
        <f t="shared" si="1087"/>
        <v>11332318.500000007</v>
      </c>
      <c r="T1475" s="49">
        <f t="shared" si="1062"/>
        <v>0</v>
      </c>
      <c r="U1475" s="58">
        <f t="shared" si="1073"/>
        <v>1794925927.2150011</v>
      </c>
      <c r="V1475" s="39">
        <f t="shared" si="1086"/>
        <v>0</v>
      </c>
      <c r="W1475" s="39">
        <f t="shared" si="1063"/>
        <v>0</v>
      </c>
      <c r="X1475" s="39">
        <f t="shared" si="1091"/>
        <v>0</v>
      </c>
    </row>
    <row r="1476" spans="2:24" x14ac:dyDescent="0.25">
      <c r="B1476" s="6" t="s">
        <v>60</v>
      </c>
      <c r="C1476" s="6">
        <v>1461</v>
      </c>
      <c r="D1476" s="6">
        <v>439</v>
      </c>
      <c r="E1476" s="12">
        <v>0</v>
      </c>
      <c r="F1476" s="39">
        <f t="shared" si="1055"/>
        <v>0</v>
      </c>
      <c r="G1476" s="40">
        <f t="shared" si="1056"/>
        <v>0</v>
      </c>
      <c r="H1476" s="41">
        <v>1242</v>
      </c>
      <c r="I1476" s="42">
        <v>158.38999999999999</v>
      </c>
      <c r="J1476" s="43">
        <f t="shared" si="1057"/>
        <v>0</v>
      </c>
      <c r="K1476" s="44">
        <v>2.46</v>
      </c>
      <c r="L1476" s="45">
        <f t="shared" si="1068"/>
        <v>0</v>
      </c>
      <c r="M1476" s="45">
        <f t="shared" si="1058"/>
        <v>0</v>
      </c>
      <c r="N1476" s="46">
        <f t="shared" si="1059"/>
        <v>158.38999999999999</v>
      </c>
      <c r="O1476" s="47">
        <f t="shared" si="1072"/>
        <v>0</v>
      </c>
      <c r="P1476" s="47">
        <f t="shared" si="1060"/>
        <v>0</v>
      </c>
      <c r="Q1476" s="47">
        <f t="shared" si="1061"/>
        <v>0</v>
      </c>
      <c r="R1476" s="39">
        <f t="shared" si="1064"/>
        <v>11331174.824999992</v>
      </c>
      <c r="S1476" s="50">
        <f t="shared" si="1087"/>
        <v>11332318.500000007</v>
      </c>
      <c r="T1476" s="49">
        <f t="shared" si="1062"/>
        <v>0</v>
      </c>
      <c r="U1476" s="58">
        <f t="shared" si="1073"/>
        <v>1794925927.2150011</v>
      </c>
      <c r="V1476" s="39">
        <f t="shared" si="1086"/>
        <v>0</v>
      </c>
      <c r="W1476" s="39">
        <f t="shared" si="1063"/>
        <v>0</v>
      </c>
      <c r="X1476" s="39">
        <f t="shared" si="1091"/>
        <v>0</v>
      </c>
    </row>
    <row r="1477" spans="2:24" x14ac:dyDescent="0.25">
      <c r="B1477" s="6" t="s">
        <v>60</v>
      </c>
      <c r="C1477" s="6">
        <v>1462</v>
      </c>
      <c r="D1477" s="6">
        <v>440</v>
      </c>
      <c r="E1477" s="12">
        <v>0</v>
      </c>
      <c r="F1477" s="39">
        <f t="shared" si="1055"/>
        <v>0</v>
      </c>
      <c r="G1477" s="40">
        <f t="shared" si="1056"/>
        <v>0</v>
      </c>
      <c r="H1477" s="41">
        <v>1242</v>
      </c>
      <c r="I1477" s="42">
        <v>158.38999999999999</v>
      </c>
      <c r="J1477" s="43">
        <f t="shared" si="1057"/>
        <v>0</v>
      </c>
      <c r="K1477" s="44">
        <v>2.46</v>
      </c>
      <c r="L1477" s="45">
        <f t="shared" si="1068"/>
        <v>0</v>
      </c>
      <c r="M1477" s="45">
        <f t="shared" si="1058"/>
        <v>0</v>
      </c>
      <c r="N1477" s="46">
        <f t="shared" si="1059"/>
        <v>158.38999999999999</v>
      </c>
      <c r="O1477" s="47">
        <f t="shared" si="1072"/>
        <v>0</v>
      </c>
      <c r="P1477" s="47">
        <f t="shared" si="1060"/>
        <v>0</v>
      </c>
      <c r="Q1477" s="47">
        <f t="shared" si="1061"/>
        <v>0</v>
      </c>
      <c r="R1477" s="39">
        <f t="shared" si="1064"/>
        <v>11331174.824999992</v>
      </c>
      <c r="S1477" s="50">
        <f t="shared" si="1087"/>
        <v>11332318.500000007</v>
      </c>
      <c r="T1477" s="49">
        <f t="shared" si="1062"/>
        <v>0</v>
      </c>
      <c r="U1477" s="58">
        <f t="shared" si="1073"/>
        <v>1794925927.2150011</v>
      </c>
      <c r="V1477" s="39">
        <f t="shared" si="1086"/>
        <v>0</v>
      </c>
      <c r="W1477" s="39">
        <f t="shared" si="1063"/>
        <v>0</v>
      </c>
      <c r="X1477" s="39">
        <f t="shared" ref="X1477" si="1096">W1477</f>
        <v>0</v>
      </c>
    </row>
    <row r="1478" spans="2:24" x14ac:dyDescent="0.25">
      <c r="B1478" s="6" t="s">
        <v>60</v>
      </c>
      <c r="C1478" s="6">
        <v>1463</v>
      </c>
      <c r="D1478" s="6">
        <v>441</v>
      </c>
      <c r="E1478" s="12">
        <v>0</v>
      </c>
      <c r="F1478" s="39">
        <f t="shared" si="1055"/>
        <v>0</v>
      </c>
      <c r="G1478" s="40">
        <f t="shared" si="1056"/>
        <v>0</v>
      </c>
      <c r="H1478" s="41">
        <v>1242</v>
      </c>
      <c r="I1478" s="42">
        <v>158.38999999999999</v>
      </c>
      <c r="J1478" s="43">
        <f t="shared" si="1057"/>
        <v>0</v>
      </c>
      <c r="K1478" s="44">
        <v>2.46</v>
      </c>
      <c r="L1478" s="45">
        <f t="shared" si="1068"/>
        <v>0</v>
      </c>
      <c r="M1478" s="45">
        <f t="shared" si="1058"/>
        <v>0</v>
      </c>
      <c r="N1478" s="46">
        <f t="shared" si="1059"/>
        <v>158.38999999999999</v>
      </c>
      <c r="O1478" s="47">
        <f t="shared" si="1072"/>
        <v>0</v>
      </c>
      <c r="P1478" s="47">
        <f t="shared" si="1060"/>
        <v>0</v>
      </c>
      <c r="Q1478" s="47">
        <f t="shared" si="1061"/>
        <v>0</v>
      </c>
      <c r="R1478" s="39">
        <f t="shared" si="1064"/>
        <v>11331174.824999992</v>
      </c>
      <c r="S1478" s="50">
        <f t="shared" si="1087"/>
        <v>11332318.500000007</v>
      </c>
      <c r="T1478" s="49">
        <f t="shared" si="1062"/>
        <v>0</v>
      </c>
      <c r="U1478" s="58">
        <f t="shared" si="1073"/>
        <v>1794925927.2150011</v>
      </c>
      <c r="V1478" s="39">
        <f t="shared" si="1086"/>
        <v>0</v>
      </c>
      <c r="W1478" s="39">
        <f t="shared" si="1063"/>
        <v>0</v>
      </c>
      <c r="X1478" s="39">
        <f t="shared" ref="X1478" si="1097">W1478+X1477</f>
        <v>0</v>
      </c>
    </row>
    <row r="1479" spans="2:24" x14ac:dyDescent="0.25">
      <c r="B1479" s="6" t="s">
        <v>60</v>
      </c>
      <c r="C1479" s="6">
        <v>1464</v>
      </c>
      <c r="D1479" s="6">
        <v>442</v>
      </c>
      <c r="E1479" s="12">
        <v>0</v>
      </c>
      <c r="F1479" s="39">
        <f t="shared" si="1055"/>
        <v>0</v>
      </c>
      <c r="G1479" s="40">
        <f t="shared" si="1056"/>
        <v>0</v>
      </c>
      <c r="H1479" s="41">
        <v>1242</v>
      </c>
      <c r="I1479" s="42">
        <v>158.38999999999999</v>
      </c>
      <c r="J1479" s="43">
        <f t="shared" si="1057"/>
        <v>0</v>
      </c>
      <c r="K1479" s="44">
        <v>2.46</v>
      </c>
      <c r="L1479" s="45">
        <f t="shared" si="1068"/>
        <v>0</v>
      </c>
      <c r="M1479" s="45">
        <f t="shared" si="1058"/>
        <v>0</v>
      </c>
      <c r="N1479" s="46">
        <f t="shared" si="1059"/>
        <v>158.38999999999999</v>
      </c>
      <c r="O1479" s="47">
        <f t="shared" si="1072"/>
        <v>0</v>
      </c>
      <c r="P1479" s="47">
        <f t="shared" si="1060"/>
        <v>0</v>
      </c>
      <c r="Q1479" s="47">
        <f t="shared" si="1061"/>
        <v>0</v>
      </c>
      <c r="R1479" s="39">
        <f t="shared" si="1064"/>
        <v>11331174.824999992</v>
      </c>
      <c r="S1479" s="50">
        <f t="shared" si="1087"/>
        <v>11332318.500000007</v>
      </c>
      <c r="T1479" s="49">
        <f t="shared" si="1062"/>
        <v>0</v>
      </c>
      <c r="U1479" s="58">
        <f t="shared" si="1073"/>
        <v>1794925927.2150011</v>
      </c>
      <c r="V1479" s="39">
        <f t="shared" si="1086"/>
        <v>0</v>
      </c>
      <c r="W1479" s="39">
        <f t="shared" si="1063"/>
        <v>0</v>
      </c>
      <c r="X1479" s="39">
        <f t="shared" si="1091"/>
        <v>0</v>
      </c>
    </row>
    <row r="1480" spans="2:24" x14ac:dyDescent="0.25">
      <c r="B1480" s="6" t="s">
        <v>60</v>
      </c>
      <c r="C1480" s="6">
        <v>1465</v>
      </c>
      <c r="D1480" s="6">
        <v>443</v>
      </c>
      <c r="E1480" s="12">
        <v>0</v>
      </c>
      <c r="F1480" s="39">
        <f t="shared" si="1055"/>
        <v>0</v>
      </c>
      <c r="G1480" s="40">
        <f t="shared" si="1056"/>
        <v>0</v>
      </c>
      <c r="H1480" s="41">
        <v>1242</v>
      </c>
      <c r="I1480" s="42">
        <v>158.38999999999999</v>
      </c>
      <c r="J1480" s="43">
        <f t="shared" si="1057"/>
        <v>0</v>
      </c>
      <c r="K1480" s="44">
        <v>2.46</v>
      </c>
      <c r="L1480" s="45">
        <f t="shared" si="1068"/>
        <v>0</v>
      </c>
      <c r="M1480" s="45">
        <f t="shared" si="1058"/>
        <v>0</v>
      </c>
      <c r="N1480" s="46">
        <f t="shared" si="1059"/>
        <v>158.38999999999999</v>
      </c>
      <c r="O1480" s="47">
        <f t="shared" si="1072"/>
        <v>0</v>
      </c>
      <c r="P1480" s="47">
        <f t="shared" si="1060"/>
        <v>0</v>
      </c>
      <c r="Q1480" s="47">
        <f t="shared" si="1061"/>
        <v>0</v>
      </c>
      <c r="R1480" s="39">
        <f t="shared" si="1064"/>
        <v>11331174.824999992</v>
      </c>
      <c r="S1480" s="50">
        <f t="shared" si="1087"/>
        <v>11332318.500000007</v>
      </c>
      <c r="T1480" s="49">
        <f t="shared" si="1062"/>
        <v>0</v>
      </c>
      <c r="U1480" s="58">
        <f t="shared" si="1073"/>
        <v>1794925927.2150011</v>
      </c>
      <c r="V1480" s="39">
        <f t="shared" si="1086"/>
        <v>0</v>
      </c>
      <c r="W1480" s="39">
        <f t="shared" si="1063"/>
        <v>0</v>
      </c>
      <c r="X1480" s="39">
        <f t="shared" si="1091"/>
        <v>0</v>
      </c>
    </row>
    <row r="1481" spans="2:24" x14ac:dyDescent="0.25">
      <c r="B1481" s="6" t="s">
        <v>60</v>
      </c>
      <c r="C1481" s="6">
        <v>1466</v>
      </c>
      <c r="D1481" s="6">
        <v>444</v>
      </c>
      <c r="E1481" s="12">
        <v>0</v>
      </c>
      <c r="F1481" s="39">
        <f t="shared" si="1055"/>
        <v>0</v>
      </c>
      <c r="G1481" s="40">
        <f t="shared" si="1056"/>
        <v>0</v>
      </c>
      <c r="H1481" s="41">
        <v>1242</v>
      </c>
      <c r="I1481" s="42">
        <v>158.38999999999999</v>
      </c>
      <c r="J1481" s="43">
        <f t="shared" si="1057"/>
        <v>0</v>
      </c>
      <c r="K1481" s="44">
        <v>2.46</v>
      </c>
      <c r="L1481" s="45">
        <f t="shared" si="1068"/>
        <v>0</v>
      </c>
      <c r="M1481" s="45">
        <f t="shared" si="1058"/>
        <v>0</v>
      </c>
      <c r="N1481" s="46">
        <f t="shared" si="1059"/>
        <v>158.38999999999999</v>
      </c>
      <c r="O1481" s="47">
        <f t="shared" si="1072"/>
        <v>0</v>
      </c>
      <c r="P1481" s="47">
        <f t="shared" si="1060"/>
        <v>0</v>
      </c>
      <c r="Q1481" s="47">
        <f t="shared" si="1061"/>
        <v>0</v>
      </c>
      <c r="R1481" s="39">
        <f t="shared" si="1064"/>
        <v>11331174.824999992</v>
      </c>
      <c r="S1481" s="50">
        <f t="shared" si="1087"/>
        <v>11332318.500000007</v>
      </c>
      <c r="T1481" s="49">
        <f t="shared" si="1062"/>
        <v>0</v>
      </c>
      <c r="U1481" s="58">
        <f t="shared" si="1073"/>
        <v>1794925927.2150011</v>
      </c>
      <c r="V1481" s="39">
        <f t="shared" si="1086"/>
        <v>0</v>
      </c>
      <c r="W1481" s="39">
        <f t="shared" si="1063"/>
        <v>0</v>
      </c>
      <c r="X1481" s="39">
        <f t="shared" ref="X1481" si="1098">W1481</f>
        <v>0</v>
      </c>
    </row>
    <row r="1482" spans="2:24" x14ac:dyDescent="0.25">
      <c r="B1482" s="6" t="s">
        <v>60</v>
      </c>
      <c r="C1482" s="6">
        <v>1467</v>
      </c>
      <c r="D1482" s="6">
        <v>445</v>
      </c>
      <c r="E1482" s="12">
        <v>0</v>
      </c>
      <c r="F1482" s="39">
        <f t="shared" si="1055"/>
        <v>0</v>
      </c>
      <c r="G1482" s="40">
        <f t="shared" si="1056"/>
        <v>0</v>
      </c>
      <c r="H1482" s="41">
        <v>1242</v>
      </c>
      <c r="I1482" s="42">
        <v>158.38999999999999</v>
      </c>
      <c r="J1482" s="43">
        <f t="shared" si="1057"/>
        <v>0</v>
      </c>
      <c r="K1482" s="44">
        <v>2.46</v>
      </c>
      <c r="L1482" s="45">
        <f t="shared" si="1068"/>
        <v>0</v>
      </c>
      <c r="M1482" s="45">
        <f t="shared" si="1058"/>
        <v>0</v>
      </c>
      <c r="N1482" s="46">
        <f t="shared" si="1059"/>
        <v>158.38999999999999</v>
      </c>
      <c r="O1482" s="47">
        <f t="shared" si="1072"/>
        <v>0</v>
      </c>
      <c r="P1482" s="47">
        <f t="shared" si="1060"/>
        <v>0</v>
      </c>
      <c r="Q1482" s="47">
        <f t="shared" si="1061"/>
        <v>0</v>
      </c>
      <c r="R1482" s="39">
        <f t="shared" si="1064"/>
        <v>11331174.824999992</v>
      </c>
      <c r="S1482" s="50">
        <f t="shared" si="1087"/>
        <v>11332318.500000007</v>
      </c>
      <c r="T1482" s="49">
        <f t="shared" si="1062"/>
        <v>0</v>
      </c>
      <c r="U1482" s="58">
        <f t="shared" si="1073"/>
        <v>1794925927.2150011</v>
      </c>
      <c r="V1482" s="39">
        <f t="shared" si="1086"/>
        <v>0</v>
      </c>
      <c r="W1482" s="39">
        <f t="shared" si="1063"/>
        <v>0</v>
      </c>
      <c r="X1482" s="39">
        <f t="shared" ref="X1482" si="1099">W1482+X1481</f>
        <v>0</v>
      </c>
    </row>
    <row r="1483" spans="2:24" x14ac:dyDescent="0.25">
      <c r="B1483" s="6" t="s">
        <v>60</v>
      </c>
      <c r="C1483" s="6">
        <v>1468</v>
      </c>
      <c r="D1483" s="6">
        <v>446</v>
      </c>
      <c r="E1483" s="12">
        <v>0</v>
      </c>
      <c r="F1483" s="39">
        <f t="shared" si="1055"/>
        <v>0</v>
      </c>
      <c r="G1483" s="40">
        <f t="shared" si="1056"/>
        <v>0</v>
      </c>
      <c r="H1483" s="41">
        <v>1242</v>
      </c>
      <c r="I1483" s="42">
        <v>158.38999999999999</v>
      </c>
      <c r="J1483" s="43">
        <f t="shared" si="1057"/>
        <v>0</v>
      </c>
      <c r="K1483" s="44">
        <v>2.46</v>
      </c>
      <c r="L1483" s="45">
        <f t="shared" si="1068"/>
        <v>0</v>
      </c>
      <c r="M1483" s="45">
        <f t="shared" si="1058"/>
        <v>0</v>
      </c>
      <c r="N1483" s="46">
        <f t="shared" si="1059"/>
        <v>158.38999999999999</v>
      </c>
      <c r="O1483" s="47">
        <f t="shared" si="1072"/>
        <v>0</v>
      </c>
      <c r="P1483" s="47">
        <f t="shared" si="1060"/>
        <v>0</v>
      </c>
      <c r="Q1483" s="47">
        <f t="shared" si="1061"/>
        <v>0</v>
      </c>
      <c r="R1483" s="39">
        <f t="shared" si="1064"/>
        <v>11331174.824999992</v>
      </c>
      <c r="S1483" s="50">
        <f t="shared" si="1087"/>
        <v>11332318.500000007</v>
      </c>
      <c r="T1483" s="49">
        <f t="shared" si="1062"/>
        <v>0</v>
      </c>
      <c r="U1483" s="58">
        <f t="shared" si="1073"/>
        <v>1794925927.2150011</v>
      </c>
      <c r="V1483" s="39">
        <f t="shared" si="1086"/>
        <v>0</v>
      </c>
      <c r="W1483" s="39">
        <f t="shared" si="1063"/>
        <v>0</v>
      </c>
      <c r="X1483" s="39">
        <f t="shared" si="1091"/>
        <v>0</v>
      </c>
    </row>
    <row r="1484" spans="2:24" x14ac:dyDescent="0.25">
      <c r="B1484" s="6" t="s">
        <v>60</v>
      </c>
      <c r="C1484" s="6">
        <v>1469</v>
      </c>
      <c r="D1484" s="6">
        <v>447</v>
      </c>
      <c r="E1484" s="12">
        <v>0</v>
      </c>
      <c r="F1484" s="39">
        <f t="shared" si="1055"/>
        <v>0</v>
      </c>
      <c r="G1484" s="40">
        <f t="shared" si="1056"/>
        <v>0</v>
      </c>
      <c r="H1484" s="41">
        <v>1242</v>
      </c>
      <c r="I1484" s="42">
        <v>158.38999999999999</v>
      </c>
      <c r="J1484" s="43">
        <f t="shared" si="1057"/>
        <v>0</v>
      </c>
      <c r="K1484" s="44">
        <v>2.46</v>
      </c>
      <c r="L1484" s="45">
        <f t="shared" si="1068"/>
        <v>0</v>
      </c>
      <c r="M1484" s="45">
        <f t="shared" si="1058"/>
        <v>0</v>
      </c>
      <c r="N1484" s="46">
        <f t="shared" si="1059"/>
        <v>158.38999999999999</v>
      </c>
      <c r="O1484" s="47">
        <f t="shared" si="1072"/>
        <v>0</v>
      </c>
      <c r="P1484" s="47">
        <f t="shared" si="1060"/>
        <v>0</v>
      </c>
      <c r="Q1484" s="47">
        <f t="shared" si="1061"/>
        <v>0</v>
      </c>
      <c r="R1484" s="39">
        <f t="shared" si="1064"/>
        <v>11331174.824999992</v>
      </c>
      <c r="S1484" s="50">
        <f t="shared" si="1087"/>
        <v>11332318.500000007</v>
      </c>
      <c r="T1484" s="49">
        <f t="shared" si="1062"/>
        <v>0</v>
      </c>
      <c r="U1484" s="58">
        <f t="shared" si="1073"/>
        <v>1794925927.2150011</v>
      </c>
      <c r="V1484" s="39">
        <f t="shared" si="1086"/>
        <v>0</v>
      </c>
      <c r="W1484" s="39">
        <f t="shared" si="1063"/>
        <v>0</v>
      </c>
      <c r="X1484" s="39">
        <f t="shared" si="1091"/>
        <v>0</v>
      </c>
    </row>
    <row r="1485" spans="2:24" x14ac:dyDescent="0.25">
      <c r="B1485" s="6" t="s">
        <v>60</v>
      </c>
      <c r="C1485" s="6">
        <v>1470</v>
      </c>
      <c r="D1485" s="6">
        <v>448</v>
      </c>
      <c r="E1485" s="12">
        <v>0</v>
      </c>
      <c r="F1485" s="39">
        <f t="shared" si="1055"/>
        <v>0</v>
      </c>
      <c r="G1485" s="40">
        <f t="shared" si="1056"/>
        <v>0</v>
      </c>
      <c r="H1485" s="41">
        <v>1242</v>
      </c>
      <c r="I1485" s="42">
        <v>158.38999999999999</v>
      </c>
      <c r="J1485" s="43">
        <f t="shared" si="1057"/>
        <v>0</v>
      </c>
      <c r="K1485" s="44">
        <v>2.46</v>
      </c>
      <c r="L1485" s="45">
        <f t="shared" si="1068"/>
        <v>0</v>
      </c>
      <c r="M1485" s="45">
        <f t="shared" si="1058"/>
        <v>0</v>
      </c>
      <c r="N1485" s="46">
        <f t="shared" si="1059"/>
        <v>158.38999999999999</v>
      </c>
      <c r="O1485" s="47">
        <f t="shared" si="1072"/>
        <v>0</v>
      </c>
      <c r="P1485" s="47">
        <f t="shared" si="1060"/>
        <v>0</v>
      </c>
      <c r="Q1485" s="47">
        <f t="shared" si="1061"/>
        <v>0</v>
      </c>
      <c r="R1485" s="39">
        <f t="shared" si="1064"/>
        <v>11331174.824999992</v>
      </c>
      <c r="S1485" s="50">
        <f t="shared" si="1087"/>
        <v>11332318.500000007</v>
      </c>
      <c r="T1485" s="49">
        <f t="shared" si="1062"/>
        <v>0</v>
      </c>
      <c r="U1485" s="58">
        <f t="shared" si="1073"/>
        <v>1794925927.2150011</v>
      </c>
      <c r="V1485" s="39">
        <f t="shared" si="1086"/>
        <v>0</v>
      </c>
      <c r="W1485" s="39">
        <f t="shared" si="1063"/>
        <v>0</v>
      </c>
      <c r="X1485" s="39">
        <f t="shared" ref="X1485" si="1100">W1485</f>
        <v>0</v>
      </c>
    </row>
    <row r="1486" spans="2:24" x14ac:dyDescent="0.25">
      <c r="B1486" s="6" t="s">
        <v>60</v>
      </c>
      <c r="C1486" s="6">
        <v>1471</v>
      </c>
      <c r="D1486" s="6">
        <v>449</v>
      </c>
      <c r="E1486" s="12">
        <v>0</v>
      </c>
      <c r="F1486" s="39">
        <f t="shared" si="1055"/>
        <v>0</v>
      </c>
      <c r="G1486" s="40">
        <f t="shared" si="1056"/>
        <v>0</v>
      </c>
      <c r="H1486" s="41">
        <v>1242</v>
      </c>
      <c r="I1486" s="42">
        <v>158.38999999999999</v>
      </c>
      <c r="J1486" s="43">
        <f t="shared" si="1057"/>
        <v>0</v>
      </c>
      <c r="K1486" s="44">
        <v>2.46</v>
      </c>
      <c r="L1486" s="45">
        <f t="shared" si="1068"/>
        <v>0</v>
      </c>
      <c r="M1486" s="45">
        <f t="shared" si="1058"/>
        <v>0</v>
      </c>
      <c r="N1486" s="46">
        <f t="shared" si="1059"/>
        <v>158.38999999999999</v>
      </c>
      <c r="O1486" s="47">
        <f t="shared" si="1072"/>
        <v>0</v>
      </c>
      <c r="P1486" s="47">
        <f t="shared" si="1060"/>
        <v>0</v>
      </c>
      <c r="Q1486" s="47">
        <f t="shared" si="1061"/>
        <v>0</v>
      </c>
      <c r="R1486" s="39">
        <f t="shared" si="1064"/>
        <v>11331174.824999992</v>
      </c>
      <c r="S1486" s="50">
        <f t="shared" si="1087"/>
        <v>11332318.500000007</v>
      </c>
      <c r="T1486" s="49">
        <f t="shared" si="1062"/>
        <v>0</v>
      </c>
      <c r="U1486" s="58">
        <f t="shared" si="1073"/>
        <v>1794925927.2150011</v>
      </c>
      <c r="V1486" s="39">
        <f t="shared" si="1086"/>
        <v>0</v>
      </c>
      <c r="W1486" s="39">
        <f t="shared" si="1063"/>
        <v>0</v>
      </c>
      <c r="X1486" s="39">
        <f t="shared" ref="X1486" si="1101">W1486+X1485</f>
        <v>0</v>
      </c>
    </row>
    <row r="1487" spans="2:24" x14ac:dyDescent="0.25">
      <c r="B1487" s="6" t="s">
        <v>60</v>
      </c>
      <c r="C1487" s="6">
        <v>1472</v>
      </c>
      <c r="D1487" s="6">
        <v>450</v>
      </c>
      <c r="E1487" s="12">
        <v>0</v>
      </c>
      <c r="F1487" s="39">
        <f t="shared" si="1055"/>
        <v>0</v>
      </c>
      <c r="G1487" s="40">
        <f t="shared" si="1056"/>
        <v>0</v>
      </c>
      <c r="H1487" s="41">
        <v>1242</v>
      </c>
      <c r="I1487" s="42">
        <v>158.38999999999999</v>
      </c>
      <c r="J1487" s="43">
        <f t="shared" si="1057"/>
        <v>0</v>
      </c>
      <c r="K1487" s="44">
        <v>2.46</v>
      </c>
      <c r="L1487" s="45">
        <f t="shared" si="1068"/>
        <v>0</v>
      </c>
      <c r="M1487" s="45">
        <f t="shared" si="1058"/>
        <v>0</v>
      </c>
      <c r="N1487" s="46">
        <f t="shared" si="1059"/>
        <v>158.38999999999999</v>
      </c>
      <c r="O1487" s="47">
        <f t="shared" si="1072"/>
        <v>0</v>
      </c>
      <c r="P1487" s="47">
        <f t="shared" si="1060"/>
        <v>0</v>
      </c>
      <c r="Q1487" s="47">
        <f t="shared" si="1061"/>
        <v>0</v>
      </c>
      <c r="R1487" s="39">
        <f t="shared" si="1064"/>
        <v>11331174.824999992</v>
      </c>
      <c r="S1487" s="50">
        <f t="shared" si="1087"/>
        <v>11332318.500000007</v>
      </c>
      <c r="T1487" s="49">
        <f t="shared" si="1062"/>
        <v>0</v>
      </c>
      <c r="U1487" s="58">
        <f t="shared" si="1073"/>
        <v>1794925927.2150011</v>
      </c>
      <c r="V1487" s="39">
        <f t="shared" si="1086"/>
        <v>0</v>
      </c>
      <c r="W1487" s="39">
        <f t="shared" si="1063"/>
        <v>0</v>
      </c>
      <c r="X1487" s="39">
        <f t="shared" si="1091"/>
        <v>0</v>
      </c>
    </row>
    <row r="1488" spans="2:24" x14ac:dyDescent="0.25">
      <c r="B1488" s="6" t="s">
        <v>60</v>
      </c>
      <c r="C1488" s="6">
        <v>1473</v>
      </c>
      <c r="D1488" s="6">
        <v>451</v>
      </c>
      <c r="E1488" s="12">
        <v>0</v>
      </c>
      <c r="F1488" s="39">
        <f t="shared" ref="F1488:F1551" si="1102">($E1489-$E1487)/2/3.6</f>
        <v>0</v>
      </c>
      <c r="G1488" s="40">
        <f t="shared" ref="G1488:G1551" si="1103">E1488/3.6</f>
        <v>0</v>
      </c>
      <c r="H1488" s="41">
        <v>1242</v>
      </c>
      <c r="I1488" s="42">
        <v>158.38999999999999</v>
      </c>
      <c r="J1488" s="43">
        <f t="shared" ref="J1488:J1551" si="1104">0.5*$C$5*$C$6*$C$7*G1488^2</f>
        <v>0</v>
      </c>
      <c r="K1488" s="44">
        <v>2.46</v>
      </c>
      <c r="L1488" s="45">
        <f t="shared" si="1068"/>
        <v>0</v>
      </c>
      <c r="M1488" s="45">
        <f t="shared" ref="M1488:M1551" si="1105">$C$3*F1488</f>
        <v>0</v>
      </c>
      <c r="N1488" s="46">
        <f t="shared" ref="N1488:N1551" si="1106">I1488+J1488+L1488</f>
        <v>158.38999999999999</v>
      </c>
      <c r="O1488" s="47">
        <f t="shared" si="1072"/>
        <v>0</v>
      </c>
      <c r="P1488" s="47">
        <f t="shared" ref="P1488:P1551" si="1107">MAX(-O1488, 0)</f>
        <v>0</v>
      </c>
      <c r="Q1488" s="47">
        <f t="shared" ref="Q1488:Q1551" si="1108">MAX(O1488, 0)</f>
        <v>0</v>
      </c>
      <c r="R1488" s="39">
        <f t="shared" si="1064"/>
        <v>11331174.824999992</v>
      </c>
      <c r="S1488" s="50">
        <f t="shared" si="1087"/>
        <v>11332318.500000007</v>
      </c>
      <c r="T1488" s="49">
        <f t="shared" ref="T1488:T1551" si="1109">IF(O1488&lt;0, -O1488, 0)</f>
        <v>0</v>
      </c>
      <c r="U1488" s="58">
        <f t="shared" si="1073"/>
        <v>1794925927.2150011</v>
      </c>
      <c r="V1488" s="39">
        <f t="shared" si="1086"/>
        <v>0</v>
      </c>
      <c r="W1488" s="39">
        <f t="shared" ref="W1488:W1551" si="1110">V1488*1</f>
        <v>0</v>
      </c>
      <c r="X1488" s="39">
        <f t="shared" si="1091"/>
        <v>0</v>
      </c>
    </row>
    <row r="1489" spans="2:24" x14ac:dyDescent="0.25">
      <c r="B1489" s="6" t="s">
        <v>60</v>
      </c>
      <c r="C1489" s="6">
        <v>1474</v>
      </c>
      <c r="D1489" s="6">
        <v>452</v>
      </c>
      <c r="E1489" s="12">
        <v>0</v>
      </c>
      <c r="F1489" s="39">
        <f t="shared" si="1102"/>
        <v>0</v>
      </c>
      <c r="G1489" s="40">
        <f t="shared" si="1103"/>
        <v>0</v>
      </c>
      <c r="H1489" s="41">
        <v>1242</v>
      </c>
      <c r="I1489" s="42">
        <v>158.38999999999999</v>
      </c>
      <c r="J1489" s="43">
        <f t="shared" si="1104"/>
        <v>0</v>
      </c>
      <c r="K1489" s="44">
        <v>2.46</v>
      </c>
      <c r="L1489" s="45">
        <f t="shared" si="1068"/>
        <v>0</v>
      </c>
      <c r="M1489" s="45">
        <f t="shared" si="1105"/>
        <v>0</v>
      </c>
      <c r="N1489" s="46">
        <f t="shared" si="1106"/>
        <v>158.38999999999999</v>
      </c>
      <c r="O1489" s="47">
        <f t="shared" si="1072"/>
        <v>0</v>
      </c>
      <c r="P1489" s="47">
        <f t="shared" si="1107"/>
        <v>0</v>
      </c>
      <c r="Q1489" s="47">
        <f t="shared" si="1108"/>
        <v>0</v>
      </c>
      <c r="R1489" s="39">
        <f t="shared" ref="R1489:R1552" si="1111">Q1489+R1488</f>
        <v>11331174.824999992</v>
      </c>
      <c r="S1489" s="50">
        <f t="shared" si="1087"/>
        <v>11332318.500000007</v>
      </c>
      <c r="T1489" s="49">
        <f t="shared" si="1109"/>
        <v>0</v>
      </c>
      <c r="U1489" s="58">
        <f t="shared" si="1073"/>
        <v>1794925927.2150011</v>
      </c>
      <c r="V1489" s="39">
        <f t="shared" si="1086"/>
        <v>0</v>
      </c>
      <c r="W1489" s="39">
        <f t="shared" si="1110"/>
        <v>0</v>
      </c>
      <c r="X1489" s="39">
        <f t="shared" ref="X1489" si="1112">W1489</f>
        <v>0</v>
      </c>
    </row>
    <row r="1490" spans="2:24" x14ac:dyDescent="0.25">
      <c r="B1490" s="6" t="s">
        <v>60</v>
      </c>
      <c r="C1490" s="6">
        <v>1475</v>
      </c>
      <c r="D1490" s="6">
        <v>453</v>
      </c>
      <c r="E1490" s="12">
        <v>0</v>
      </c>
      <c r="F1490" s="39">
        <f t="shared" si="1102"/>
        <v>0</v>
      </c>
      <c r="G1490" s="40">
        <f t="shared" si="1103"/>
        <v>0</v>
      </c>
      <c r="H1490" s="41">
        <v>1242</v>
      </c>
      <c r="I1490" s="42">
        <v>158.38999999999999</v>
      </c>
      <c r="J1490" s="43">
        <f t="shared" si="1104"/>
        <v>0</v>
      </c>
      <c r="K1490" s="44">
        <v>2.46</v>
      </c>
      <c r="L1490" s="45">
        <f t="shared" si="1068"/>
        <v>0</v>
      </c>
      <c r="M1490" s="45">
        <f t="shared" si="1105"/>
        <v>0</v>
      </c>
      <c r="N1490" s="46">
        <f t="shared" si="1106"/>
        <v>158.38999999999999</v>
      </c>
      <c r="O1490" s="47">
        <f t="shared" si="1072"/>
        <v>0</v>
      </c>
      <c r="P1490" s="47">
        <f t="shared" si="1107"/>
        <v>0</v>
      </c>
      <c r="Q1490" s="47">
        <f t="shared" si="1108"/>
        <v>0</v>
      </c>
      <c r="R1490" s="39">
        <f t="shared" si="1111"/>
        <v>11331174.824999992</v>
      </c>
      <c r="S1490" s="50">
        <f t="shared" si="1087"/>
        <v>11332318.500000007</v>
      </c>
      <c r="T1490" s="49">
        <f t="shared" si="1109"/>
        <v>0</v>
      </c>
      <c r="U1490" s="58">
        <f t="shared" si="1073"/>
        <v>1794925927.2150011</v>
      </c>
      <c r="V1490" s="39">
        <f t="shared" si="1086"/>
        <v>0</v>
      </c>
      <c r="W1490" s="39">
        <f t="shared" si="1110"/>
        <v>0</v>
      </c>
      <c r="X1490" s="39">
        <f t="shared" ref="X1490" si="1113">W1490+X1489</f>
        <v>0</v>
      </c>
    </row>
    <row r="1491" spans="2:24" x14ac:dyDescent="0.25">
      <c r="B1491" s="6" t="s">
        <v>60</v>
      </c>
      <c r="C1491" s="6">
        <v>1476</v>
      </c>
      <c r="D1491" s="6">
        <v>454</v>
      </c>
      <c r="E1491" s="12">
        <v>0</v>
      </c>
      <c r="F1491" s="39">
        <f t="shared" si="1102"/>
        <v>0</v>
      </c>
      <c r="G1491" s="40">
        <f t="shared" si="1103"/>
        <v>0</v>
      </c>
      <c r="H1491" s="41">
        <v>1242</v>
      </c>
      <c r="I1491" s="42">
        <v>158.38999999999999</v>
      </c>
      <c r="J1491" s="43">
        <f t="shared" si="1104"/>
        <v>0</v>
      </c>
      <c r="K1491" s="44">
        <v>2.46</v>
      </c>
      <c r="L1491" s="45">
        <f t="shared" si="1068"/>
        <v>0</v>
      </c>
      <c r="M1491" s="45">
        <f t="shared" si="1105"/>
        <v>0</v>
      </c>
      <c r="N1491" s="46">
        <f t="shared" si="1106"/>
        <v>158.38999999999999</v>
      </c>
      <c r="O1491" s="47">
        <f t="shared" si="1072"/>
        <v>0</v>
      </c>
      <c r="P1491" s="47">
        <f t="shared" si="1107"/>
        <v>0</v>
      </c>
      <c r="Q1491" s="47">
        <f t="shared" si="1108"/>
        <v>0</v>
      </c>
      <c r="R1491" s="39">
        <f t="shared" si="1111"/>
        <v>11331174.824999992</v>
      </c>
      <c r="S1491" s="50">
        <f t="shared" si="1087"/>
        <v>11332318.500000007</v>
      </c>
      <c r="T1491" s="49">
        <f t="shared" si="1109"/>
        <v>0</v>
      </c>
      <c r="U1491" s="58">
        <f t="shared" si="1073"/>
        <v>1794925927.2150011</v>
      </c>
      <c r="V1491" s="39">
        <f t="shared" si="1086"/>
        <v>0</v>
      </c>
      <c r="W1491" s="39">
        <f t="shared" si="1110"/>
        <v>0</v>
      </c>
      <c r="X1491" s="39">
        <f t="shared" si="1091"/>
        <v>0</v>
      </c>
    </row>
    <row r="1492" spans="2:24" x14ac:dyDescent="0.25">
      <c r="B1492" s="6" t="s">
        <v>60</v>
      </c>
      <c r="C1492" s="6">
        <v>1477</v>
      </c>
      <c r="D1492" s="6">
        <v>455</v>
      </c>
      <c r="E1492" s="12">
        <v>0</v>
      </c>
      <c r="F1492" s="39">
        <f t="shared" si="1102"/>
        <v>0</v>
      </c>
      <c r="G1492" s="40">
        <f t="shared" si="1103"/>
        <v>0</v>
      </c>
      <c r="H1492" s="41">
        <v>1242</v>
      </c>
      <c r="I1492" s="42">
        <v>158.38999999999999</v>
      </c>
      <c r="J1492" s="43">
        <f t="shared" si="1104"/>
        <v>0</v>
      </c>
      <c r="K1492" s="44">
        <v>2.46</v>
      </c>
      <c r="L1492" s="45">
        <f t="shared" si="1068"/>
        <v>0</v>
      </c>
      <c r="M1492" s="45">
        <f t="shared" si="1105"/>
        <v>0</v>
      </c>
      <c r="N1492" s="46">
        <f t="shared" si="1106"/>
        <v>158.38999999999999</v>
      </c>
      <c r="O1492" s="47">
        <f t="shared" si="1072"/>
        <v>0</v>
      </c>
      <c r="P1492" s="47">
        <f t="shared" si="1107"/>
        <v>0</v>
      </c>
      <c r="Q1492" s="47">
        <f t="shared" si="1108"/>
        <v>0</v>
      </c>
      <c r="R1492" s="39">
        <f t="shared" si="1111"/>
        <v>11331174.824999992</v>
      </c>
      <c r="S1492" s="50">
        <f t="shared" si="1087"/>
        <v>11332318.500000007</v>
      </c>
      <c r="T1492" s="49">
        <f t="shared" si="1109"/>
        <v>0</v>
      </c>
      <c r="U1492" s="58">
        <f t="shared" si="1073"/>
        <v>1794925927.2150011</v>
      </c>
      <c r="V1492" s="39">
        <f t="shared" si="1086"/>
        <v>0</v>
      </c>
      <c r="W1492" s="39">
        <f t="shared" si="1110"/>
        <v>0</v>
      </c>
      <c r="X1492" s="39">
        <f t="shared" si="1091"/>
        <v>0</v>
      </c>
    </row>
    <row r="1493" spans="2:24" x14ac:dyDescent="0.25">
      <c r="B1493" s="7" t="s">
        <v>61</v>
      </c>
      <c r="C1493" s="7">
        <v>1478</v>
      </c>
      <c r="D1493" s="7">
        <v>1</v>
      </c>
      <c r="E1493" s="13">
        <v>0</v>
      </c>
      <c r="F1493" s="39">
        <f t="shared" si="1102"/>
        <v>0.30555555555555558</v>
      </c>
      <c r="G1493" s="40">
        <f t="shared" si="1103"/>
        <v>0</v>
      </c>
      <c r="H1493" s="41">
        <v>1242</v>
      </c>
      <c r="I1493" s="42">
        <v>158.38999999999999</v>
      </c>
      <c r="J1493" s="43">
        <f t="shared" si="1104"/>
        <v>0</v>
      </c>
      <c r="K1493" s="44">
        <v>2.46</v>
      </c>
      <c r="L1493" s="45">
        <f t="shared" si="1068"/>
        <v>379.50000000000006</v>
      </c>
      <c r="M1493" s="45">
        <f t="shared" si="1105"/>
        <v>379.50000000000006</v>
      </c>
      <c r="N1493" s="46">
        <f t="shared" si="1106"/>
        <v>537.8900000000001</v>
      </c>
      <c r="O1493" s="47">
        <f t="shared" si="1072"/>
        <v>0</v>
      </c>
      <c r="P1493" s="47">
        <f t="shared" si="1107"/>
        <v>0</v>
      </c>
      <c r="Q1493" s="47">
        <f t="shared" si="1108"/>
        <v>0</v>
      </c>
      <c r="R1493" s="39">
        <f t="shared" si="1111"/>
        <v>11331174.824999992</v>
      </c>
      <c r="S1493" s="50">
        <f t="shared" si="1087"/>
        <v>11332318.500000007</v>
      </c>
      <c r="T1493" s="49">
        <f t="shared" si="1109"/>
        <v>0</v>
      </c>
      <c r="U1493" s="58">
        <f t="shared" si="1073"/>
        <v>1794925927.2150011</v>
      </c>
      <c r="V1493" s="39">
        <f t="shared" si="1086"/>
        <v>0</v>
      </c>
      <c r="W1493" s="39">
        <f t="shared" si="1110"/>
        <v>0</v>
      </c>
      <c r="X1493" s="39">
        <f t="shared" ref="X1493" si="1114">W1493</f>
        <v>0</v>
      </c>
    </row>
    <row r="1494" spans="2:24" x14ac:dyDescent="0.25">
      <c r="B1494" s="7" t="s">
        <v>61</v>
      </c>
      <c r="C1494" s="7">
        <v>1479</v>
      </c>
      <c r="D1494" s="7">
        <v>2</v>
      </c>
      <c r="E1494" s="13">
        <v>2.2000000000000002</v>
      </c>
      <c r="F1494" s="39">
        <f t="shared" si="1102"/>
        <v>0.61111111111111116</v>
      </c>
      <c r="G1494" s="40">
        <f t="shared" si="1103"/>
        <v>0.61111111111111116</v>
      </c>
      <c r="H1494" s="41">
        <v>1242</v>
      </c>
      <c r="I1494" s="42">
        <v>158.38999999999999</v>
      </c>
      <c r="J1494" s="43">
        <f t="shared" si="1104"/>
        <v>0.18006592592592596</v>
      </c>
      <c r="K1494" s="44">
        <v>2.46</v>
      </c>
      <c r="L1494" s="45">
        <f t="shared" ref="L1494:L1557" si="1115">$C$3*F1494</f>
        <v>759.00000000000011</v>
      </c>
      <c r="M1494" s="45">
        <f t="shared" si="1105"/>
        <v>759.00000000000011</v>
      </c>
      <c r="N1494" s="46">
        <f t="shared" si="1106"/>
        <v>917.57006592592597</v>
      </c>
      <c r="O1494" s="47">
        <f t="shared" si="1072"/>
        <v>1669.8000000000004</v>
      </c>
      <c r="P1494" s="47">
        <f t="shared" si="1107"/>
        <v>0</v>
      </c>
      <c r="Q1494" s="47">
        <f t="shared" si="1108"/>
        <v>1669.8000000000004</v>
      </c>
      <c r="R1494" s="39">
        <f t="shared" si="1111"/>
        <v>11332844.624999993</v>
      </c>
      <c r="S1494" s="50">
        <f t="shared" si="1087"/>
        <v>11332318.500000007</v>
      </c>
      <c r="T1494" s="49">
        <f t="shared" si="1109"/>
        <v>0</v>
      </c>
      <c r="U1494" s="58">
        <f t="shared" si="1073"/>
        <v>1794925927.2150011</v>
      </c>
      <c r="V1494" s="39">
        <f t="shared" si="1086"/>
        <v>0</v>
      </c>
      <c r="W1494" s="39">
        <f t="shared" si="1110"/>
        <v>0</v>
      </c>
      <c r="X1494" s="39">
        <f t="shared" ref="X1494" si="1116">W1494+X1493</f>
        <v>0</v>
      </c>
    </row>
    <row r="1495" spans="2:24" x14ac:dyDescent="0.25">
      <c r="B1495" s="7" t="s">
        <v>61</v>
      </c>
      <c r="C1495" s="7">
        <v>1480</v>
      </c>
      <c r="D1495" s="7">
        <v>3</v>
      </c>
      <c r="E1495" s="13">
        <v>4.4000000000000004</v>
      </c>
      <c r="F1495" s="39">
        <f t="shared" si="1102"/>
        <v>0.56944444444444442</v>
      </c>
      <c r="G1495" s="40">
        <f t="shared" si="1103"/>
        <v>1.2222222222222223</v>
      </c>
      <c r="H1495" s="41">
        <v>1242</v>
      </c>
      <c r="I1495" s="42">
        <v>158.38999999999999</v>
      </c>
      <c r="J1495" s="43">
        <f t="shared" si="1104"/>
        <v>0.72026370370370385</v>
      </c>
      <c r="K1495" s="44">
        <v>2.46</v>
      </c>
      <c r="L1495" s="45">
        <f t="shared" si="1115"/>
        <v>707.25</v>
      </c>
      <c r="M1495" s="45">
        <f t="shared" si="1105"/>
        <v>707.25</v>
      </c>
      <c r="N1495" s="46">
        <f t="shared" si="1106"/>
        <v>866.36026370370371</v>
      </c>
      <c r="O1495" s="47">
        <f t="shared" si="1072"/>
        <v>3111.9</v>
      </c>
      <c r="P1495" s="47">
        <f t="shared" si="1107"/>
        <v>0</v>
      </c>
      <c r="Q1495" s="47">
        <f t="shared" si="1108"/>
        <v>3111.9</v>
      </c>
      <c r="R1495" s="39">
        <f t="shared" si="1111"/>
        <v>11335956.524999993</v>
      </c>
      <c r="S1495" s="50">
        <f t="shared" si="1087"/>
        <v>11332318.500000007</v>
      </c>
      <c r="T1495" s="49">
        <f t="shared" si="1109"/>
        <v>0</v>
      </c>
      <c r="U1495" s="58">
        <f t="shared" si="1073"/>
        <v>1794925927.2150011</v>
      </c>
      <c r="V1495" s="39">
        <f t="shared" si="1086"/>
        <v>0</v>
      </c>
      <c r="W1495" s="39">
        <f t="shared" si="1110"/>
        <v>0</v>
      </c>
      <c r="X1495" s="39">
        <f t="shared" si="1091"/>
        <v>0</v>
      </c>
    </row>
    <row r="1496" spans="2:24" x14ac:dyDescent="0.25">
      <c r="B1496" s="7" t="s">
        <v>61</v>
      </c>
      <c r="C1496" s="7">
        <v>1481</v>
      </c>
      <c r="D1496" s="7">
        <v>4</v>
      </c>
      <c r="E1496" s="13">
        <v>6.3</v>
      </c>
      <c r="F1496" s="39">
        <f t="shared" si="1102"/>
        <v>0.4861111111111111</v>
      </c>
      <c r="G1496" s="40">
        <f t="shared" si="1103"/>
        <v>1.75</v>
      </c>
      <c r="H1496" s="41">
        <v>1242</v>
      </c>
      <c r="I1496" s="42">
        <v>158.38999999999999</v>
      </c>
      <c r="J1496" s="43">
        <f t="shared" si="1104"/>
        <v>1.476615</v>
      </c>
      <c r="K1496" s="44">
        <v>2.46</v>
      </c>
      <c r="L1496" s="45">
        <f t="shared" si="1115"/>
        <v>603.75</v>
      </c>
      <c r="M1496" s="45">
        <f t="shared" si="1105"/>
        <v>603.75</v>
      </c>
      <c r="N1496" s="46">
        <f t="shared" si="1106"/>
        <v>763.61661500000002</v>
      </c>
      <c r="O1496" s="47">
        <f t="shared" si="1072"/>
        <v>3803.625</v>
      </c>
      <c r="P1496" s="47">
        <f t="shared" si="1107"/>
        <v>0</v>
      </c>
      <c r="Q1496" s="47">
        <f t="shared" si="1108"/>
        <v>3803.625</v>
      </c>
      <c r="R1496" s="39">
        <f t="shared" si="1111"/>
        <v>11339760.149999993</v>
      </c>
      <c r="S1496" s="50">
        <f t="shared" si="1087"/>
        <v>11332318.500000007</v>
      </c>
      <c r="T1496" s="49">
        <f t="shared" si="1109"/>
        <v>0</v>
      </c>
      <c r="U1496" s="58">
        <f t="shared" si="1073"/>
        <v>1794925927.2150011</v>
      </c>
      <c r="V1496" s="39">
        <f t="shared" si="1086"/>
        <v>0</v>
      </c>
      <c r="W1496" s="39">
        <f t="shared" si="1110"/>
        <v>0</v>
      </c>
      <c r="X1496" s="39">
        <f t="shared" si="1091"/>
        <v>0</v>
      </c>
    </row>
    <row r="1497" spans="2:24" x14ac:dyDescent="0.25">
      <c r="B1497" s="7" t="s">
        <v>61</v>
      </c>
      <c r="C1497" s="7">
        <v>1482</v>
      </c>
      <c r="D1497" s="7">
        <v>5</v>
      </c>
      <c r="E1497" s="13">
        <v>7.9</v>
      </c>
      <c r="F1497" s="39">
        <f t="shared" si="1102"/>
        <v>0.40277777777777768</v>
      </c>
      <c r="G1497" s="40">
        <f t="shared" si="1103"/>
        <v>2.1944444444444446</v>
      </c>
      <c r="H1497" s="41">
        <v>1242</v>
      </c>
      <c r="I1497" s="42">
        <v>158.38999999999999</v>
      </c>
      <c r="J1497" s="43">
        <f t="shared" si="1104"/>
        <v>2.3218831481481486</v>
      </c>
      <c r="K1497" s="44">
        <v>2.46</v>
      </c>
      <c r="L1497" s="45">
        <f t="shared" si="1115"/>
        <v>500.24999999999989</v>
      </c>
      <c r="M1497" s="45">
        <f t="shared" si="1105"/>
        <v>500.24999999999989</v>
      </c>
      <c r="N1497" s="46">
        <f t="shared" si="1106"/>
        <v>660.96188314814799</v>
      </c>
      <c r="O1497" s="47">
        <f t="shared" si="1072"/>
        <v>3951.9749999999995</v>
      </c>
      <c r="P1497" s="47">
        <f t="shared" si="1107"/>
        <v>0</v>
      </c>
      <c r="Q1497" s="47">
        <f t="shared" si="1108"/>
        <v>3951.9749999999995</v>
      </c>
      <c r="R1497" s="39">
        <f t="shared" si="1111"/>
        <v>11343712.124999993</v>
      </c>
      <c r="S1497" s="50">
        <f t="shared" si="1087"/>
        <v>11332318.500000007</v>
      </c>
      <c r="T1497" s="49">
        <f t="shared" si="1109"/>
        <v>0</v>
      </c>
      <c r="U1497" s="58">
        <f t="shared" si="1073"/>
        <v>1794925927.2150011</v>
      </c>
      <c r="V1497" s="39">
        <f t="shared" si="1086"/>
        <v>0</v>
      </c>
      <c r="W1497" s="39">
        <f t="shared" si="1110"/>
        <v>0</v>
      </c>
      <c r="X1497" s="39">
        <f t="shared" ref="X1497" si="1117">W1497</f>
        <v>0</v>
      </c>
    </row>
    <row r="1498" spans="2:24" x14ac:dyDescent="0.25">
      <c r="B1498" s="7" t="s">
        <v>61</v>
      </c>
      <c r="C1498" s="7">
        <v>1483</v>
      </c>
      <c r="D1498" s="7">
        <v>6</v>
      </c>
      <c r="E1498" s="13">
        <v>9.1999999999999993</v>
      </c>
      <c r="F1498" s="39">
        <f t="shared" si="1102"/>
        <v>0.34722222222222221</v>
      </c>
      <c r="G1498" s="40">
        <f t="shared" si="1103"/>
        <v>2.5555555555555554</v>
      </c>
      <c r="H1498" s="41">
        <v>1242</v>
      </c>
      <c r="I1498" s="42">
        <v>158.38999999999999</v>
      </c>
      <c r="J1498" s="43">
        <f t="shared" si="1104"/>
        <v>3.148921481481481</v>
      </c>
      <c r="K1498" s="44">
        <v>2.46</v>
      </c>
      <c r="L1498" s="45">
        <f t="shared" si="1115"/>
        <v>431.25</v>
      </c>
      <c r="M1498" s="45">
        <f t="shared" si="1105"/>
        <v>431.25</v>
      </c>
      <c r="N1498" s="46">
        <f t="shared" si="1106"/>
        <v>592.78892148148145</v>
      </c>
      <c r="O1498" s="47">
        <f t="shared" si="1072"/>
        <v>3967.4999999999995</v>
      </c>
      <c r="P1498" s="47">
        <f t="shared" si="1107"/>
        <v>0</v>
      </c>
      <c r="Q1498" s="47">
        <f t="shared" si="1108"/>
        <v>3967.4999999999995</v>
      </c>
      <c r="R1498" s="39">
        <f t="shared" si="1111"/>
        <v>11347679.624999993</v>
      </c>
      <c r="S1498" s="50">
        <f t="shared" si="1087"/>
        <v>11332318.500000007</v>
      </c>
      <c r="T1498" s="49">
        <f t="shared" si="1109"/>
        <v>0</v>
      </c>
      <c r="U1498" s="58">
        <f t="shared" si="1073"/>
        <v>1794925927.2150011</v>
      </c>
      <c r="V1498" s="39">
        <f t="shared" si="1086"/>
        <v>0</v>
      </c>
      <c r="W1498" s="39">
        <f t="shared" si="1110"/>
        <v>0</v>
      </c>
      <c r="X1498" s="39">
        <f t="shared" ref="X1498" si="1118">W1498+X1497</f>
        <v>0</v>
      </c>
    </row>
    <row r="1499" spans="2:24" x14ac:dyDescent="0.25">
      <c r="B1499" s="7" t="s">
        <v>61</v>
      </c>
      <c r="C1499" s="7">
        <v>1484</v>
      </c>
      <c r="D1499" s="7">
        <v>7</v>
      </c>
      <c r="E1499" s="13">
        <v>10.4</v>
      </c>
      <c r="F1499" s="39">
        <f t="shared" si="1102"/>
        <v>0.31944444444444453</v>
      </c>
      <c r="G1499" s="40">
        <f t="shared" si="1103"/>
        <v>2.8888888888888888</v>
      </c>
      <c r="H1499" s="41">
        <v>1242</v>
      </c>
      <c r="I1499" s="42">
        <v>158.38999999999999</v>
      </c>
      <c r="J1499" s="43">
        <f t="shared" si="1104"/>
        <v>4.0239525925925932</v>
      </c>
      <c r="K1499" s="44">
        <v>2.46</v>
      </c>
      <c r="L1499" s="45">
        <f t="shared" si="1115"/>
        <v>396.75000000000011</v>
      </c>
      <c r="M1499" s="45">
        <f t="shared" si="1105"/>
        <v>396.75000000000011</v>
      </c>
      <c r="N1499" s="46">
        <f t="shared" si="1106"/>
        <v>559.16395259259275</v>
      </c>
      <c r="O1499" s="47">
        <f t="shared" si="1072"/>
        <v>4126.2000000000016</v>
      </c>
      <c r="P1499" s="47">
        <f t="shared" si="1107"/>
        <v>0</v>
      </c>
      <c r="Q1499" s="47">
        <f t="shared" si="1108"/>
        <v>4126.2000000000016</v>
      </c>
      <c r="R1499" s="39">
        <f t="shared" si="1111"/>
        <v>11351805.824999992</v>
      </c>
      <c r="S1499" s="50">
        <f t="shared" si="1087"/>
        <v>11332318.500000007</v>
      </c>
      <c r="T1499" s="49">
        <f t="shared" si="1109"/>
        <v>0</v>
      </c>
      <c r="U1499" s="58">
        <f t="shared" si="1073"/>
        <v>1794925927.2150011</v>
      </c>
      <c r="V1499" s="39">
        <f t="shared" si="1086"/>
        <v>0</v>
      </c>
      <c r="W1499" s="39">
        <f t="shared" si="1110"/>
        <v>0</v>
      </c>
      <c r="X1499" s="39">
        <f t="shared" si="1091"/>
        <v>0</v>
      </c>
    </row>
    <row r="1500" spans="2:24" x14ac:dyDescent="0.25">
      <c r="B1500" s="7" t="s">
        <v>61</v>
      </c>
      <c r="C1500" s="7">
        <v>1485</v>
      </c>
      <c r="D1500" s="7">
        <v>8</v>
      </c>
      <c r="E1500" s="13">
        <v>11.5</v>
      </c>
      <c r="F1500" s="39">
        <f t="shared" si="1102"/>
        <v>0.34722222222222221</v>
      </c>
      <c r="G1500" s="40">
        <f t="shared" si="1103"/>
        <v>3.1944444444444442</v>
      </c>
      <c r="H1500" s="41">
        <v>1242</v>
      </c>
      <c r="I1500" s="42">
        <v>158.38999999999999</v>
      </c>
      <c r="J1500" s="43">
        <f t="shared" si="1104"/>
        <v>4.9201898148148144</v>
      </c>
      <c r="K1500" s="44">
        <v>2.46</v>
      </c>
      <c r="L1500" s="45">
        <f t="shared" si="1115"/>
        <v>431.25</v>
      </c>
      <c r="M1500" s="45">
        <f t="shared" si="1105"/>
        <v>431.25</v>
      </c>
      <c r="N1500" s="46">
        <f t="shared" si="1106"/>
        <v>594.56018981481475</v>
      </c>
      <c r="O1500" s="47">
        <f t="shared" si="1072"/>
        <v>4959.375</v>
      </c>
      <c r="P1500" s="47">
        <f t="shared" si="1107"/>
        <v>0</v>
      </c>
      <c r="Q1500" s="47">
        <f t="shared" si="1108"/>
        <v>4959.375</v>
      </c>
      <c r="R1500" s="39">
        <f t="shared" si="1111"/>
        <v>11356765.199999992</v>
      </c>
      <c r="S1500" s="50">
        <f t="shared" si="1087"/>
        <v>11332318.500000007</v>
      </c>
      <c r="T1500" s="49">
        <f t="shared" si="1109"/>
        <v>0</v>
      </c>
      <c r="U1500" s="58">
        <f t="shared" si="1073"/>
        <v>1794925927.2150011</v>
      </c>
      <c r="V1500" s="39">
        <f t="shared" si="1086"/>
        <v>0</v>
      </c>
      <c r="W1500" s="39">
        <f t="shared" si="1110"/>
        <v>0</v>
      </c>
      <c r="X1500" s="39">
        <f t="shared" ref="X1500" si="1119">W1500</f>
        <v>0</v>
      </c>
    </row>
    <row r="1501" spans="2:24" x14ac:dyDescent="0.25">
      <c r="B1501" s="7" t="s">
        <v>61</v>
      </c>
      <c r="C1501" s="7">
        <v>1486</v>
      </c>
      <c r="D1501" s="7">
        <v>9</v>
      </c>
      <c r="E1501" s="13">
        <v>12.9</v>
      </c>
      <c r="F1501" s="39">
        <f t="shared" si="1102"/>
        <v>0.44444444444444431</v>
      </c>
      <c r="G1501" s="40">
        <f t="shared" si="1103"/>
        <v>3.5833333333333335</v>
      </c>
      <c r="H1501" s="41">
        <v>1242</v>
      </c>
      <c r="I1501" s="42">
        <v>158.38999999999999</v>
      </c>
      <c r="J1501" s="43">
        <f t="shared" si="1104"/>
        <v>6.1910683333333338</v>
      </c>
      <c r="K1501" s="44">
        <v>2.46</v>
      </c>
      <c r="L1501" s="45">
        <f t="shared" si="1115"/>
        <v>551.99999999999989</v>
      </c>
      <c r="M1501" s="45">
        <f t="shared" si="1105"/>
        <v>551.99999999999989</v>
      </c>
      <c r="N1501" s="46">
        <f t="shared" si="1106"/>
        <v>716.58106833333318</v>
      </c>
      <c r="O1501" s="47">
        <f t="shared" ref="O1501:O1564" si="1120">M1501*E1501</f>
        <v>7120.7999999999984</v>
      </c>
      <c r="P1501" s="47">
        <f t="shared" si="1107"/>
        <v>0</v>
      </c>
      <c r="Q1501" s="47">
        <f t="shared" si="1108"/>
        <v>7120.7999999999984</v>
      </c>
      <c r="R1501" s="39">
        <f t="shared" si="1111"/>
        <v>11363885.999999993</v>
      </c>
      <c r="S1501" s="50">
        <f t="shared" si="1087"/>
        <v>11332318.500000007</v>
      </c>
      <c r="T1501" s="49">
        <f t="shared" si="1109"/>
        <v>0</v>
      </c>
      <c r="U1501" s="58">
        <f t="shared" ref="U1501:U1564" si="1121">S1501*I1501</f>
        <v>1794925927.2150011</v>
      </c>
      <c r="V1501" s="39">
        <f t="shared" si="1086"/>
        <v>0</v>
      </c>
      <c r="W1501" s="39">
        <f t="shared" si="1110"/>
        <v>0</v>
      </c>
      <c r="X1501" s="39">
        <f t="shared" ref="X1501:X1563" si="1122">W1501+X1500</f>
        <v>0</v>
      </c>
    </row>
    <row r="1502" spans="2:24" x14ac:dyDescent="0.25">
      <c r="B1502" s="7" t="s">
        <v>61</v>
      </c>
      <c r="C1502" s="7">
        <v>1487</v>
      </c>
      <c r="D1502" s="7">
        <v>10</v>
      </c>
      <c r="E1502" s="13">
        <v>14.7</v>
      </c>
      <c r="F1502" s="39">
        <f t="shared" si="1102"/>
        <v>0.56944444444444442</v>
      </c>
      <c r="G1502" s="40">
        <f t="shared" si="1103"/>
        <v>4.083333333333333</v>
      </c>
      <c r="H1502" s="41">
        <v>1242</v>
      </c>
      <c r="I1502" s="42">
        <v>158.38999999999999</v>
      </c>
      <c r="J1502" s="43">
        <f t="shared" si="1104"/>
        <v>8.0393483333333311</v>
      </c>
      <c r="K1502" s="44">
        <v>2.46</v>
      </c>
      <c r="L1502" s="45">
        <f t="shared" si="1115"/>
        <v>707.25</v>
      </c>
      <c r="M1502" s="45">
        <f t="shared" si="1105"/>
        <v>707.25</v>
      </c>
      <c r="N1502" s="46">
        <f t="shared" si="1106"/>
        <v>873.67934833333334</v>
      </c>
      <c r="O1502" s="47">
        <f t="shared" si="1120"/>
        <v>10396.574999999999</v>
      </c>
      <c r="P1502" s="47">
        <f t="shared" si="1107"/>
        <v>0</v>
      </c>
      <c r="Q1502" s="47">
        <f t="shared" si="1108"/>
        <v>10396.574999999999</v>
      </c>
      <c r="R1502" s="39">
        <f t="shared" si="1111"/>
        <v>11374282.574999992</v>
      </c>
      <c r="S1502" s="50">
        <f t="shared" si="1087"/>
        <v>11332318.500000007</v>
      </c>
      <c r="T1502" s="49">
        <f t="shared" si="1109"/>
        <v>0</v>
      </c>
      <c r="U1502" s="58">
        <f t="shared" si="1121"/>
        <v>1794925927.2150011</v>
      </c>
      <c r="V1502" s="39">
        <f t="shared" si="1086"/>
        <v>0</v>
      </c>
      <c r="W1502" s="39">
        <f t="shared" si="1110"/>
        <v>0</v>
      </c>
      <c r="X1502" s="39">
        <f t="shared" si="1122"/>
        <v>0</v>
      </c>
    </row>
    <row r="1503" spans="2:24" x14ac:dyDescent="0.25">
      <c r="B1503" s="7" t="s">
        <v>61</v>
      </c>
      <c r="C1503" s="7">
        <v>1488</v>
      </c>
      <c r="D1503" s="7">
        <v>11</v>
      </c>
      <c r="E1503" s="13">
        <v>17</v>
      </c>
      <c r="F1503" s="39">
        <f t="shared" si="1102"/>
        <v>0.70833333333333348</v>
      </c>
      <c r="G1503" s="40">
        <f t="shared" si="1103"/>
        <v>4.7222222222222223</v>
      </c>
      <c r="H1503" s="41">
        <v>1242</v>
      </c>
      <c r="I1503" s="42">
        <v>158.38999999999999</v>
      </c>
      <c r="J1503" s="43">
        <f t="shared" si="1104"/>
        <v>10.751870370370371</v>
      </c>
      <c r="K1503" s="44">
        <v>2.46</v>
      </c>
      <c r="L1503" s="45">
        <f t="shared" si="1115"/>
        <v>879.75000000000023</v>
      </c>
      <c r="M1503" s="45">
        <f t="shared" si="1105"/>
        <v>879.75000000000023</v>
      </c>
      <c r="N1503" s="46">
        <f t="shared" si="1106"/>
        <v>1048.8918703703705</v>
      </c>
      <c r="O1503" s="47">
        <f t="shared" si="1120"/>
        <v>14955.750000000004</v>
      </c>
      <c r="P1503" s="47">
        <f t="shared" si="1107"/>
        <v>0</v>
      </c>
      <c r="Q1503" s="47">
        <f t="shared" si="1108"/>
        <v>14955.750000000004</v>
      </c>
      <c r="R1503" s="39">
        <f t="shared" si="1111"/>
        <v>11389238.324999992</v>
      </c>
      <c r="S1503" s="50">
        <f t="shared" si="1087"/>
        <v>11332318.500000007</v>
      </c>
      <c r="T1503" s="49">
        <f t="shared" si="1109"/>
        <v>0</v>
      </c>
      <c r="U1503" s="58">
        <f t="shared" si="1121"/>
        <v>1794925927.2150011</v>
      </c>
      <c r="V1503" s="39">
        <f t="shared" si="1086"/>
        <v>0</v>
      </c>
      <c r="W1503" s="39">
        <f t="shared" si="1110"/>
        <v>0</v>
      </c>
      <c r="X1503" s="39">
        <f t="shared" si="1122"/>
        <v>0</v>
      </c>
    </row>
    <row r="1504" spans="2:24" x14ac:dyDescent="0.25">
      <c r="B1504" s="7" t="s">
        <v>61</v>
      </c>
      <c r="C1504" s="7">
        <v>1489</v>
      </c>
      <c r="D1504" s="7">
        <v>12</v>
      </c>
      <c r="E1504" s="13">
        <v>19.8</v>
      </c>
      <c r="F1504" s="39">
        <f t="shared" si="1102"/>
        <v>0.84722222222222243</v>
      </c>
      <c r="G1504" s="40">
        <f t="shared" si="1103"/>
        <v>5.5</v>
      </c>
      <c r="H1504" s="41">
        <v>1242</v>
      </c>
      <c r="I1504" s="42">
        <v>158.38999999999999</v>
      </c>
      <c r="J1504" s="43">
        <f t="shared" si="1104"/>
        <v>14.58534</v>
      </c>
      <c r="K1504" s="44">
        <v>2.46</v>
      </c>
      <c r="L1504" s="45">
        <f t="shared" si="1115"/>
        <v>1052.2500000000002</v>
      </c>
      <c r="M1504" s="45">
        <f t="shared" si="1105"/>
        <v>1052.2500000000002</v>
      </c>
      <c r="N1504" s="46">
        <f t="shared" si="1106"/>
        <v>1225.2253400000002</v>
      </c>
      <c r="O1504" s="47">
        <f t="shared" si="1120"/>
        <v>20834.550000000007</v>
      </c>
      <c r="P1504" s="47">
        <f t="shared" si="1107"/>
        <v>0</v>
      </c>
      <c r="Q1504" s="47">
        <f t="shared" si="1108"/>
        <v>20834.550000000007</v>
      </c>
      <c r="R1504" s="39">
        <f t="shared" si="1111"/>
        <v>11410072.874999993</v>
      </c>
      <c r="S1504" s="50">
        <f t="shared" si="1087"/>
        <v>11332318.500000007</v>
      </c>
      <c r="T1504" s="49">
        <f t="shared" si="1109"/>
        <v>0</v>
      </c>
      <c r="U1504" s="58">
        <f t="shared" si="1121"/>
        <v>1794925927.2150011</v>
      </c>
      <c r="V1504" s="39">
        <f t="shared" si="1086"/>
        <v>0</v>
      </c>
      <c r="W1504" s="39">
        <f t="shared" si="1110"/>
        <v>0</v>
      </c>
      <c r="X1504" s="39">
        <f t="shared" ref="X1504" si="1123">W1504</f>
        <v>0</v>
      </c>
    </row>
    <row r="1505" spans="2:24" x14ac:dyDescent="0.25">
      <c r="B1505" s="7" t="s">
        <v>61</v>
      </c>
      <c r="C1505" s="7">
        <v>1490</v>
      </c>
      <c r="D1505" s="7">
        <v>13</v>
      </c>
      <c r="E1505" s="13">
        <v>23.1</v>
      </c>
      <c r="F1505" s="39">
        <f t="shared" si="1102"/>
        <v>0.95833333333333315</v>
      </c>
      <c r="G1505" s="40">
        <f t="shared" si="1103"/>
        <v>6.416666666666667</v>
      </c>
      <c r="H1505" s="41">
        <v>1242</v>
      </c>
      <c r="I1505" s="42">
        <v>158.38999999999999</v>
      </c>
      <c r="J1505" s="43">
        <f t="shared" si="1104"/>
        <v>19.852268333333335</v>
      </c>
      <c r="K1505" s="44">
        <v>2.46</v>
      </c>
      <c r="L1505" s="45">
        <f t="shared" si="1115"/>
        <v>1190.2499999999998</v>
      </c>
      <c r="M1505" s="45">
        <f t="shared" si="1105"/>
        <v>1190.2499999999998</v>
      </c>
      <c r="N1505" s="46">
        <f t="shared" si="1106"/>
        <v>1368.4922683333332</v>
      </c>
      <c r="O1505" s="47">
        <f t="shared" si="1120"/>
        <v>27494.774999999998</v>
      </c>
      <c r="P1505" s="47">
        <f t="shared" si="1107"/>
        <v>0</v>
      </c>
      <c r="Q1505" s="47">
        <f t="shared" si="1108"/>
        <v>27494.774999999998</v>
      </c>
      <c r="R1505" s="39">
        <f t="shared" si="1111"/>
        <v>11437567.649999993</v>
      </c>
      <c r="S1505" s="50">
        <f t="shared" si="1087"/>
        <v>11332318.500000007</v>
      </c>
      <c r="T1505" s="49">
        <f t="shared" si="1109"/>
        <v>0</v>
      </c>
      <c r="U1505" s="58">
        <f t="shared" si="1121"/>
        <v>1794925927.2150011</v>
      </c>
      <c r="V1505" s="39">
        <f t="shared" si="1086"/>
        <v>0</v>
      </c>
      <c r="W1505" s="39">
        <f t="shared" si="1110"/>
        <v>0</v>
      </c>
      <c r="X1505" s="39">
        <f t="shared" ref="X1505" si="1124">W1505+X1504</f>
        <v>0</v>
      </c>
    </row>
    <row r="1506" spans="2:24" x14ac:dyDescent="0.25">
      <c r="B1506" s="7" t="s">
        <v>61</v>
      </c>
      <c r="C1506" s="7">
        <v>1491</v>
      </c>
      <c r="D1506" s="7">
        <v>14</v>
      </c>
      <c r="E1506" s="13">
        <v>26.7</v>
      </c>
      <c r="F1506" s="39">
        <f t="shared" si="1102"/>
        <v>1.0277777777777775</v>
      </c>
      <c r="G1506" s="40">
        <f t="shared" si="1103"/>
        <v>7.4166666666666661</v>
      </c>
      <c r="H1506" s="41">
        <v>1242</v>
      </c>
      <c r="I1506" s="42">
        <v>158.38999999999999</v>
      </c>
      <c r="J1506" s="43">
        <f t="shared" si="1104"/>
        <v>26.52214833333333</v>
      </c>
      <c r="K1506" s="44">
        <v>2.46</v>
      </c>
      <c r="L1506" s="45">
        <f t="shared" si="1115"/>
        <v>1276.4999999999995</v>
      </c>
      <c r="M1506" s="45">
        <f t="shared" si="1105"/>
        <v>1276.4999999999995</v>
      </c>
      <c r="N1506" s="46">
        <f t="shared" si="1106"/>
        <v>1461.4121483333329</v>
      </c>
      <c r="O1506" s="47">
        <f t="shared" si="1120"/>
        <v>34082.549999999988</v>
      </c>
      <c r="P1506" s="47">
        <f t="shared" si="1107"/>
        <v>0</v>
      </c>
      <c r="Q1506" s="47">
        <f t="shared" si="1108"/>
        <v>34082.549999999988</v>
      </c>
      <c r="R1506" s="39">
        <f t="shared" si="1111"/>
        <v>11471650.199999994</v>
      </c>
      <c r="S1506" s="50">
        <f t="shared" si="1087"/>
        <v>11332318.500000007</v>
      </c>
      <c r="T1506" s="49">
        <f t="shared" si="1109"/>
        <v>0</v>
      </c>
      <c r="U1506" s="58">
        <f t="shared" si="1121"/>
        <v>1794925927.2150011</v>
      </c>
      <c r="V1506" s="39">
        <f t="shared" si="1086"/>
        <v>0</v>
      </c>
      <c r="W1506" s="39">
        <f t="shared" si="1110"/>
        <v>0</v>
      </c>
      <c r="X1506" s="39">
        <f t="shared" si="1122"/>
        <v>0</v>
      </c>
    </row>
    <row r="1507" spans="2:24" x14ac:dyDescent="0.25">
      <c r="B1507" s="7" t="s">
        <v>61</v>
      </c>
      <c r="C1507" s="7">
        <v>1492</v>
      </c>
      <c r="D1507" s="7">
        <v>15</v>
      </c>
      <c r="E1507" s="13">
        <v>30.5</v>
      </c>
      <c r="F1507" s="39">
        <f t="shared" si="1102"/>
        <v>1.0277777777777781</v>
      </c>
      <c r="G1507" s="40">
        <f t="shared" si="1103"/>
        <v>8.4722222222222214</v>
      </c>
      <c r="H1507" s="41">
        <v>1242</v>
      </c>
      <c r="I1507" s="42">
        <v>158.38999999999999</v>
      </c>
      <c r="J1507" s="43">
        <f t="shared" si="1104"/>
        <v>34.608745370370364</v>
      </c>
      <c r="K1507" s="44">
        <v>2.46</v>
      </c>
      <c r="L1507" s="45">
        <f t="shared" si="1115"/>
        <v>1276.5000000000005</v>
      </c>
      <c r="M1507" s="45">
        <f t="shared" si="1105"/>
        <v>1276.5000000000005</v>
      </c>
      <c r="N1507" s="46">
        <f t="shared" si="1106"/>
        <v>1469.4987453703709</v>
      </c>
      <c r="O1507" s="47">
        <f t="shared" si="1120"/>
        <v>38933.250000000015</v>
      </c>
      <c r="P1507" s="47">
        <f t="shared" si="1107"/>
        <v>0</v>
      </c>
      <c r="Q1507" s="47">
        <f t="shared" si="1108"/>
        <v>38933.250000000015</v>
      </c>
      <c r="R1507" s="39">
        <f t="shared" si="1111"/>
        <v>11510583.449999994</v>
      </c>
      <c r="S1507" s="50">
        <f t="shared" si="1087"/>
        <v>11332318.500000007</v>
      </c>
      <c r="T1507" s="49">
        <f t="shared" si="1109"/>
        <v>0</v>
      </c>
      <c r="U1507" s="58">
        <f t="shared" si="1121"/>
        <v>1794925927.2150011</v>
      </c>
      <c r="V1507" s="39">
        <f t="shared" si="1086"/>
        <v>0</v>
      </c>
      <c r="W1507" s="39">
        <f t="shared" si="1110"/>
        <v>0</v>
      </c>
      <c r="X1507" s="39">
        <f t="shared" si="1122"/>
        <v>0</v>
      </c>
    </row>
    <row r="1508" spans="2:24" x14ac:dyDescent="0.25">
      <c r="B1508" s="7" t="s">
        <v>61</v>
      </c>
      <c r="C1508" s="7">
        <v>1493</v>
      </c>
      <c r="D1508" s="7">
        <v>16</v>
      </c>
      <c r="E1508" s="13">
        <v>34.1</v>
      </c>
      <c r="F1508" s="39">
        <f t="shared" si="1102"/>
        <v>0.97222222222222221</v>
      </c>
      <c r="G1508" s="40">
        <f t="shared" si="1103"/>
        <v>9.4722222222222232</v>
      </c>
      <c r="H1508" s="41">
        <v>1242</v>
      </c>
      <c r="I1508" s="42">
        <v>158.38999999999999</v>
      </c>
      <c r="J1508" s="43">
        <f t="shared" si="1104"/>
        <v>43.260838703703712</v>
      </c>
      <c r="K1508" s="44">
        <v>2.46</v>
      </c>
      <c r="L1508" s="45">
        <f t="shared" si="1115"/>
        <v>1207.5</v>
      </c>
      <c r="M1508" s="45">
        <f t="shared" si="1105"/>
        <v>1207.5</v>
      </c>
      <c r="N1508" s="46">
        <f t="shared" si="1106"/>
        <v>1409.1508387037038</v>
      </c>
      <c r="O1508" s="47">
        <f t="shared" si="1120"/>
        <v>41175.75</v>
      </c>
      <c r="P1508" s="47">
        <f t="shared" si="1107"/>
        <v>0</v>
      </c>
      <c r="Q1508" s="47">
        <f t="shared" si="1108"/>
        <v>41175.75</v>
      </c>
      <c r="R1508" s="39">
        <f t="shared" si="1111"/>
        <v>11551759.199999994</v>
      </c>
      <c r="S1508" s="50">
        <f t="shared" si="1087"/>
        <v>11332318.500000007</v>
      </c>
      <c r="T1508" s="49">
        <f t="shared" si="1109"/>
        <v>0</v>
      </c>
      <c r="U1508" s="58">
        <f t="shared" si="1121"/>
        <v>1794925927.2150011</v>
      </c>
      <c r="V1508" s="39">
        <f t="shared" si="1086"/>
        <v>0</v>
      </c>
      <c r="W1508" s="39">
        <f t="shared" si="1110"/>
        <v>0</v>
      </c>
      <c r="X1508" s="39">
        <f t="shared" ref="X1508" si="1125">W1508</f>
        <v>0</v>
      </c>
    </row>
    <row r="1509" spans="2:24" x14ac:dyDescent="0.25">
      <c r="B1509" s="7" t="s">
        <v>61</v>
      </c>
      <c r="C1509" s="7">
        <v>1494</v>
      </c>
      <c r="D1509" s="7">
        <v>17</v>
      </c>
      <c r="E1509" s="13">
        <v>37.5</v>
      </c>
      <c r="F1509" s="39">
        <f t="shared" si="1102"/>
        <v>0.90277777777777779</v>
      </c>
      <c r="G1509" s="40">
        <f t="shared" si="1103"/>
        <v>10.416666666666666</v>
      </c>
      <c r="H1509" s="41">
        <v>1242</v>
      </c>
      <c r="I1509" s="42">
        <v>158.38999999999999</v>
      </c>
      <c r="J1509" s="43">
        <f t="shared" si="1104"/>
        <v>52.317708333333329</v>
      </c>
      <c r="K1509" s="44">
        <v>2.46</v>
      </c>
      <c r="L1509" s="45">
        <f t="shared" si="1115"/>
        <v>1121.25</v>
      </c>
      <c r="M1509" s="45">
        <f t="shared" si="1105"/>
        <v>1121.25</v>
      </c>
      <c r="N1509" s="46">
        <f t="shared" si="1106"/>
        <v>1331.9577083333334</v>
      </c>
      <c r="O1509" s="47">
        <f t="shared" si="1120"/>
        <v>42046.875</v>
      </c>
      <c r="P1509" s="47">
        <f t="shared" si="1107"/>
        <v>0</v>
      </c>
      <c r="Q1509" s="47">
        <f t="shared" si="1108"/>
        <v>42046.875</v>
      </c>
      <c r="R1509" s="39">
        <f t="shared" si="1111"/>
        <v>11593806.074999994</v>
      </c>
      <c r="S1509" s="50">
        <f t="shared" si="1087"/>
        <v>11332318.500000007</v>
      </c>
      <c r="T1509" s="49">
        <f t="shared" si="1109"/>
        <v>0</v>
      </c>
      <c r="U1509" s="58">
        <f t="shared" si="1121"/>
        <v>1794925927.2150011</v>
      </c>
      <c r="V1509" s="39">
        <f t="shared" si="1086"/>
        <v>0</v>
      </c>
      <c r="W1509" s="39">
        <f t="shared" si="1110"/>
        <v>0</v>
      </c>
      <c r="X1509" s="39">
        <f t="shared" ref="X1509" si="1126">W1509+X1508</f>
        <v>0</v>
      </c>
    </row>
    <row r="1510" spans="2:24" x14ac:dyDescent="0.25">
      <c r="B1510" s="7" t="s">
        <v>61</v>
      </c>
      <c r="C1510" s="7">
        <v>1495</v>
      </c>
      <c r="D1510" s="7">
        <v>18</v>
      </c>
      <c r="E1510" s="13">
        <v>40.6</v>
      </c>
      <c r="F1510" s="39">
        <f t="shared" si="1102"/>
        <v>0.80555555555555514</v>
      </c>
      <c r="G1510" s="40">
        <f t="shared" si="1103"/>
        <v>11.277777777777779</v>
      </c>
      <c r="H1510" s="41">
        <v>1242</v>
      </c>
      <c r="I1510" s="42">
        <v>158.38999999999999</v>
      </c>
      <c r="J1510" s="43">
        <f t="shared" si="1104"/>
        <v>61.325097037037054</v>
      </c>
      <c r="K1510" s="44">
        <v>2.46</v>
      </c>
      <c r="L1510" s="45">
        <f t="shared" si="1115"/>
        <v>1000.4999999999994</v>
      </c>
      <c r="M1510" s="45">
        <f t="shared" si="1105"/>
        <v>1000.4999999999994</v>
      </c>
      <c r="N1510" s="46">
        <f t="shared" si="1106"/>
        <v>1220.2150970370365</v>
      </c>
      <c r="O1510" s="47">
        <f t="shared" si="1120"/>
        <v>40620.299999999981</v>
      </c>
      <c r="P1510" s="47">
        <f t="shared" si="1107"/>
        <v>0</v>
      </c>
      <c r="Q1510" s="47">
        <f t="shared" si="1108"/>
        <v>40620.299999999981</v>
      </c>
      <c r="R1510" s="39">
        <f t="shared" si="1111"/>
        <v>11634426.374999994</v>
      </c>
      <c r="S1510" s="50">
        <f t="shared" si="1087"/>
        <v>11332318.500000007</v>
      </c>
      <c r="T1510" s="49">
        <f t="shared" si="1109"/>
        <v>0</v>
      </c>
      <c r="U1510" s="58">
        <f t="shared" si="1121"/>
        <v>1794925927.2150011</v>
      </c>
      <c r="V1510" s="39">
        <f t="shared" si="1086"/>
        <v>0</v>
      </c>
      <c r="W1510" s="39">
        <f t="shared" si="1110"/>
        <v>0</v>
      </c>
      <c r="X1510" s="39">
        <f t="shared" si="1122"/>
        <v>0</v>
      </c>
    </row>
    <row r="1511" spans="2:24" x14ac:dyDescent="0.25">
      <c r="B1511" s="7" t="s">
        <v>61</v>
      </c>
      <c r="C1511" s="7">
        <v>1496</v>
      </c>
      <c r="D1511" s="7">
        <v>19</v>
      </c>
      <c r="E1511" s="13">
        <v>43.3</v>
      </c>
      <c r="F1511" s="39">
        <f t="shared" si="1102"/>
        <v>0.70833333333333348</v>
      </c>
      <c r="G1511" s="40">
        <f t="shared" si="1103"/>
        <v>12.027777777777777</v>
      </c>
      <c r="H1511" s="41">
        <v>1242</v>
      </c>
      <c r="I1511" s="42">
        <v>158.38999999999999</v>
      </c>
      <c r="J1511" s="43">
        <f t="shared" si="1104"/>
        <v>69.75285203703703</v>
      </c>
      <c r="K1511" s="44">
        <v>2.46</v>
      </c>
      <c r="L1511" s="45">
        <f t="shared" si="1115"/>
        <v>879.75000000000023</v>
      </c>
      <c r="M1511" s="45">
        <f t="shared" si="1105"/>
        <v>879.75000000000023</v>
      </c>
      <c r="N1511" s="46">
        <f t="shared" si="1106"/>
        <v>1107.8928520370373</v>
      </c>
      <c r="O1511" s="47">
        <f t="shared" si="1120"/>
        <v>38093.17500000001</v>
      </c>
      <c r="P1511" s="47">
        <f t="shared" si="1107"/>
        <v>0</v>
      </c>
      <c r="Q1511" s="47">
        <f t="shared" si="1108"/>
        <v>38093.17500000001</v>
      </c>
      <c r="R1511" s="39">
        <f t="shared" si="1111"/>
        <v>11672519.549999995</v>
      </c>
      <c r="S1511" s="50">
        <f t="shared" si="1087"/>
        <v>11332318.500000007</v>
      </c>
      <c r="T1511" s="49">
        <f t="shared" si="1109"/>
        <v>0</v>
      </c>
      <c r="U1511" s="58">
        <f t="shared" si="1121"/>
        <v>1794925927.2150011</v>
      </c>
      <c r="V1511" s="39">
        <f t="shared" si="1086"/>
        <v>0</v>
      </c>
      <c r="W1511" s="39">
        <f t="shared" si="1110"/>
        <v>0</v>
      </c>
      <c r="X1511" s="39">
        <f t="shared" si="1122"/>
        <v>0</v>
      </c>
    </row>
    <row r="1512" spans="2:24" x14ac:dyDescent="0.25">
      <c r="B1512" s="7" t="s">
        <v>61</v>
      </c>
      <c r="C1512" s="7">
        <v>1497</v>
      </c>
      <c r="D1512" s="7">
        <v>20</v>
      </c>
      <c r="E1512" s="13">
        <v>45.7</v>
      </c>
      <c r="F1512" s="39">
        <f t="shared" si="1102"/>
        <v>0.61111111111111194</v>
      </c>
      <c r="G1512" s="40">
        <f t="shared" si="1103"/>
        <v>12.694444444444445</v>
      </c>
      <c r="H1512" s="41">
        <v>1242</v>
      </c>
      <c r="I1512" s="42">
        <v>158.38999999999999</v>
      </c>
      <c r="J1512" s="43">
        <f t="shared" si="1104"/>
        <v>77.699563148148158</v>
      </c>
      <c r="K1512" s="44">
        <v>2.46</v>
      </c>
      <c r="L1512" s="45">
        <f t="shared" si="1115"/>
        <v>759.00000000000102</v>
      </c>
      <c r="M1512" s="45">
        <f t="shared" si="1105"/>
        <v>759.00000000000102</v>
      </c>
      <c r="N1512" s="46">
        <f t="shared" si="1106"/>
        <v>995.08956314814918</v>
      </c>
      <c r="O1512" s="47">
        <f t="shared" si="1120"/>
        <v>34686.300000000047</v>
      </c>
      <c r="P1512" s="47">
        <f t="shared" si="1107"/>
        <v>0</v>
      </c>
      <c r="Q1512" s="47">
        <f t="shared" si="1108"/>
        <v>34686.300000000047</v>
      </c>
      <c r="R1512" s="39">
        <f t="shared" si="1111"/>
        <v>11707205.849999996</v>
      </c>
      <c r="S1512" s="50">
        <f t="shared" si="1087"/>
        <v>11332318.500000007</v>
      </c>
      <c r="T1512" s="49">
        <f t="shared" si="1109"/>
        <v>0</v>
      </c>
      <c r="U1512" s="58">
        <f t="shared" si="1121"/>
        <v>1794925927.2150011</v>
      </c>
      <c r="V1512" s="39">
        <f t="shared" si="1086"/>
        <v>0</v>
      </c>
      <c r="W1512" s="39">
        <f t="shared" si="1110"/>
        <v>0</v>
      </c>
      <c r="X1512" s="39">
        <f t="shared" ref="X1512" si="1127">W1512</f>
        <v>0</v>
      </c>
    </row>
    <row r="1513" spans="2:24" x14ac:dyDescent="0.25">
      <c r="B1513" s="7" t="s">
        <v>61</v>
      </c>
      <c r="C1513" s="7">
        <v>1498</v>
      </c>
      <c r="D1513" s="7">
        <v>21</v>
      </c>
      <c r="E1513" s="13">
        <v>47.7</v>
      </c>
      <c r="F1513" s="39">
        <f t="shared" si="1102"/>
        <v>0.49999999999999922</v>
      </c>
      <c r="G1513" s="40">
        <f t="shared" si="1103"/>
        <v>13.25</v>
      </c>
      <c r="H1513" s="41">
        <v>1242</v>
      </c>
      <c r="I1513" s="42">
        <v>158.38999999999999</v>
      </c>
      <c r="J1513" s="43">
        <f t="shared" si="1104"/>
        <v>84.649215000000012</v>
      </c>
      <c r="K1513" s="44">
        <v>2.46</v>
      </c>
      <c r="L1513" s="45">
        <f t="shared" si="1115"/>
        <v>620.99999999999909</v>
      </c>
      <c r="M1513" s="45">
        <f t="shared" si="1105"/>
        <v>620.99999999999909</v>
      </c>
      <c r="N1513" s="46">
        <f t="shared" si="1106"/>
        <v>864.0392149999991</v>
      </c>
      <c r="O1513" s="47">
        <f t="shared" si="1120"/>
        <v>29621.699999999957</v>
      </c>
      <c r="P1513" s="47">
        <f t="shared" si="1107"/>
        <v>0</v>
      </c>
      <c r="Q1513" s="47">
        <f t="shared" si="1108"/>
        <v>29621.699999999957</v>
      </c>
      <c r="R1513" s="39">
        <f t="shared" si="1111"/>
        <v>11736827.549999995</v>
      </c>
      <c r="S1513" s="50">
        <f t="shared" si="1087"/>
        <v>11332318.500000007</v>
      </c>
      <c r="T1513" s="49">
        <f t="shared" si="1109"/>
        <v>0</v>
      </c>
      <c r="U1513" s="58">
        <f t="shared" si="1121"/>
        <v>1794925927.2150011</v>
      </c>
      <c r="V1513" s="39">
        <f t="shared" si="1086"/>
        <v>0</v>
      </c>
      <c r="W1513" s="39">
        <f t="shared" si="1110"/>
        <v>0</v>
      </c>
      <c r="X1513" s="39">
        <f t="shared" ref="X1513" si="1128">W1513+X1512</f>
        <v>0</v>
      </c>
    </row>
    <row r="1514" spans="2:24" x14ac:dyDescent="0.25">
      <c r="B1514" s="7" t="s">
        <v>61</v>
      </c>
      <c r="C1514" s="7">
        <v>1499</v>
      </c>
      <c r="D1514" s="7">
        <v>22</v>
      </c>
      <c r="E1514" s="13">
        <v>49.3</v>
      </c>
      <c r="F1514" s="39">
        <f t="shared" si="1102"/>
        <v>0.38888888888888851</v>
      </c>
      <c r="G1514" s="40">
        <f t="shared" si="1103"/>
        <v>13.694444444444443</v>
      </c>
      <c r="H1514" s="41">
        <v>1242</v>
      </c>
      <c r="I1514" s="42">
        <v>158.38999999999999</v>
      </c>
      <c r="J1514" s="43">
        <f t="shared" si="1104"/>
        <v>90.423229814814803</v>
      </c>
      <c r="K1514" s="44">
        <v>2.46</v>
      </c>
      <c r="L1514" s="45">
        <f t="shared" si="1115"/>
        <v>482.99999999999955</v>
      </c>
      <c r="M1514" s="45">
        <f t="shared" si="1105"/>
        <v>482.99999999999955</v>
      </c>
      <c r="N1514" s="46">
        <f t="shared" si="1106"/>
        <v>731.81322981481435</v>
      </c>
      <c r="O1514" s="47">
        <f t="shared" si="1120"/>
        <v>23811.899999999976</v>
      </c>
      <c r="P1514" s="47">
        <f t="shared" si="1107"/>
        <v>0</v>
      </c>
      <c r="Q1514" s="47">
        <f t="shared" si="1108"/>
        <v>23811.899999999976</v>
      </c>
      <c r="R1514" s="39">
        <f t="shared" si="1111"/>
        <v>11760639.449999996</v>
      </c>
      <c r="S1514" s="50">
        <f t="shared" si="1087"/>
        <v>11332318.500000007</v>
      </c>
      <c r="T1514" s="49">
        <f t="shared" si="1109"/>
        <v>0</v>
      </c>
      <c r="U1514" s="58">
        <f t="shared" si="1121"/>
        <v>1794925927.2150011</v>
      </c>
      <c r="V1514" s="39">
        <f t="shared" si="1086"/>
        <v>0</v>
      </c>
      <c r="W1514" s="39">
        <f t="shared" si="1110"/>
        <v>0</v>
      </c>
      <c r="X1514" s="39">
        <f t="shared" si="1122"/>
        <v>0</v>
      </c>
    </row>
    <row r="1515" spans="2:24" x14ac:dyDescent="0.25">
      <c r="B1515" s="7" t="s">
        <v>61</v>
      </c>
      <c r="C1515" s="7">
        <v>1500</v>
      </c>
      <c r="D1515" s="7">
        <v>23</v>
      </c>
      <c r="E1515" s="13">
        <v>50.5</v>
      </c>
      <c r="F1515" s="39">
        <f t="shared" si="1102"/>
        <v>0.27777777777777779</v>
      </c>
      <c r="G1515" s="40">
        <f t="shared" si="1103"/>
        <v>14.027777777777777</v>
      </c>
      <c r="H1515" s="41">
        <v>1242</v>
      </c>
      <c r="I1515" s="42">
        <v>158.38999999999999</v>
      </c>
      <c r="J1515" s="43">
        <f t="shared" si="1104"/>
        <v>94.878745370370368</v>
      </c>
      <c r="K1515" s="44">
        <v>2.46</v>
      </c>
      <c r="L1515" s="45">
        <f t="shared" si="1115"/>
        <v>345</v>
      </c>
      <c r="M1515" s="45">
        <f t="shared" si="1105"/>
        <v>345</v>
      </c>
      <c r="N1515" s="46">
        <f t="shared" si="1106"/>
        <v>598.26874537037043</v>
      </c>
      <c r="O1515" s="47">
        <f t="shared" si="1120"/>
        <v>17422.5</v>
      </c>
      <c r="P1515" s="47">
        <f t="shared" si="1107"/>
        <v>0</v>
      </c>
      <c r="Q1515" s="47">
        <f t="shared" si="1108"/>
        <v>17422.5</v>
      </c>
      <c r="R1515" s="39">
        <f t="shared" si="1111"/>
        <v>11778061.949999996</v>
      </c>
      <c r="S1515" s="50">
        <f t="shared" si="1087"/>
        <v>11332318.500000007</v>
      </c>
      <c r="T1515" s="49">
        <f t="shared" si="1109"/>
        <v>0</v>
      </c>
      <c r="U1515" s="58">
        <f t="shared" si="1121"/>
        <v>1794925927.2150011</v>
      </c>
      <c r="V1515" s="39">
        <f t="shared" si="1086"/>
        <v>0</v>
      </c>
      <c r="W1515" s="39">
        <f t="shared" si="1110"/>
        <v>0</v>
      </c>
      <c r="X1515" s="39">
        <f t="shared" si="1122"/>
        <v>0</v>
      </c>
    </row>
    <row r="1516" spans="2:24" x14ac:dyDescent="0.25">
      <c r="B1516" s="7" t="s">
        <v>61</v>
      </c>
      <c r="C1516" s="7">
        <v>1501</v>
      </c>
      <c r="D1516" s="7">
        <v>24</v>
      </c>
      <c r="E1516" s="13">
        <v>51.3</v>
      </c>
      <c r="F1516" s="39">
        <f t="shared" si="1102"/>
        <v>0.2222222222222224</v>
      </c>
      <c r="G1516" s="40">
        <f t="shared" si="1103"/>
        <v>14.249999999999998</v>
      </c>
      <c r="H1516" s="41">
        <v>1242</v>
      </c>
      <c r="I1516" s="42">
        <v>158.38999999999999</v>
      </c>
      <c r="J1516" s="43">
        <f t="shared" si="1104"/>
        <v>97.908614999999983</v>
      </c>
      <c r="K1516" s="44">
        <v>2.46</v>
      </c>
      <c r="L1516" s="45">
        <f t="shared" si="1115"/>
        <v>276.00000000000023</v>
      </c>
      <c r="M1516" s="45">
        <f t="shared" si="1105"/>
        <v>276.00000000000023</v>
      </c>
      <c r="N1516" s="46">
        <f t="shared" si="1106"/>
        <v>532.29861500000015</v>
      </c>
      <c r="O1516" s="47">
        <f t="shared" si="1120"/>
        <v>14158.80000000001</v>
      </c>
      <c r="P1516" s="47">
        <f t="shared" si="1107"/>
        <v>0</v>
      </c>
      <c r="Q1516" s="47">
        <f t="shared" si="1108"/>
        <v>14158.80000000001</v>
      </c>
      <c r="R1516" s="39">
        <f t="shared" si="1111"/>
        <v>11792220.749999996</v>
      </c>
      <c r="S1516" s="50">
        <f t="shared" si="1087"/>
        <v>11332318.500000007</v>
      </c>
      <c r="T1516" s="49">
        <f t="shared" si="1109"/>
        <v>0</v>
      </c>
      <c r="U1516" s="58">
        <f t="shared" si="1121"/>
        <v>1794925927.2150011</v>
      </c>
      <c r="V1516" s="39">
        <f t="shared" si="1086"/>
        <v>0</v>
      </c>
      <c r="W1516" s="39">
        <f t="shared" si="1110"/>
        <v>0</v>
      </c>
      <c r="X1516" s="39">
        <f t="shared" ref="X1516" si="1129">W1516</f>
        <v>0</v>
      </c>
    </row>
    <row r="1517" spans="2:24" x14ac:dyDescent="0.25">
      <c r="B1517" s="7" t="s">
        <v>61</v>
      </c>
      <c r="C1517" s="7">
        <v>1502</v>
      </c>
      <c r="D1517" s="7">
        <v>25</v>
      </c>
      <c r="E1517" s="13">
        <v>52.1</v>
      </c>
      <c r="F1517" s="39">
        <f t="shared" si="1102"/>
        <v>0.19444444444444522</v>
      </c>
      <c r="G1517" s="40">
        <f t="shared" si="1103"/>
        <v>14.472222222222221</v>
      </c>
      <c r="H1517" s="41">
        <v>1242</v>
      </c>
      <c r="I1517" s="42">
        <v>158.38999999999999</v>
      </c>
      <c r="J1517" s="43">
        <f t="shared" si="1104"/>
        <v>100.98610537037035</v>
      </c>
      <c r="K1517" s="44">
        <v>2.46</v>
      </c>
      <c r="L1517" s="45">
        <f t="shared" si="1115"/>
        <v>241.50000000000097</v>
      </c>
      <c r="M1517" s="45">
        <f t="shared" si="1105"/>
        <v>241.50000000000097</v>
      </c>
      <c r="N1517" s="46">
        <f t="shared" si="1106"/>
        <v>500.87610537037131</v>
      </c>
      <c r="O1517" s="47">
        <f t="shared" si="1120"/>
        <v>12582.150000000051</v>
      </c>
      <c r="P1517" s="47">
        <f t="shared" si="1107"/>
        <v>0</v>
      </c>
      <c r="Q1517" s="47">
        <f t="shared" si="1108"/>
        <v>12582.150000000051</v>
      </c>
      <c r="R1517" s="39">
        <f t="shared" si="1111"/>
        <v>11804802.899999997</v>
      </c>
      <c r="S1517" s="50">
        <f t="shared" si="1087"/>
        <v>11332318.500000007</v>
      </c>
      <c r="T1517" s="49">
        <f t="shared" si="1109"/>
        <v>0</v>
      </c>
      <c r="U1517" s="58">
        <f t="shared" si="1121"/>
        <v>1794925927.2150011</v>
      </c>
      <c r="V1517" s="39">
        <f t="shared" si="1086"/>
        <v>0</v>
      </c>
      <c r="W1517" s="39">
        <f t="shared" si="1110"/>
        <v>0</v>
      </c>
      <c r="X1517" s="39">
        <f t="shared" ref="X1517" si="1130">W1517+X1516</f>
        <v>0</v>
      </c>
    </row>
    <row r="1518" spans="2:24" x14ac:dyDescent="0.25">
      <c r="B1518" s="7" t="s">
        <v>61</v>
      </c>
      <c r="C1518" s="7">
        <v>1503</v>
      </c>
      <c r="D1518" s="7">
        <v>26</v>
      </c>
      <c r="E1518" s="13">
        <v>52.7</v>
      </c>
      <c r="F1518" s="39">
        <f t="shared" si="1102"/>
        <v>0.18055555555555516</v>
      </c>
      <c r="G1518" s="40">
        <f t="shared" si="1103"/>
        <v>14.638888888888889</v>
      </c>
      <c r="H1518" s="41">
        <v>1242</v>
      </c>
      <c r="I1518" s="42">
        <v>158.38999999999999</v>
      </c>
      <c r="J1518" s="43">
        <f t="shared" si="1104"/>
        <v>103.32547425925928</v>
      </c>
      <c r="K1518" s="44">
        <v>2.46</v>
      </c>
      <c r="L1518" s="45">
        <f t="shared" si="1115"/>
        <v>224.24999999999952</v>
      </c>
      <c r="M1518" s="45">
        <f t="shared" si="1105"/>
        <v>224.24999999999952</v>
      </c>
      <c r="N1518" s="46">
        <f t="shared" si="1106"/>
        <v>485.96547425925883</v>
      </c>
      <c r="O1518" s="47">
        <f t="shared" si="1120"/>
        <v>11817.974999999975</v>
      </c>
      <c r="P1518" s="47">
        <f t="shared" si="1107"/>
        <v>0</v>
      </c>
      <c r="Q1518" s="47">
        <f t="shared" si="1108"/>
        <v>11817.974999999975</v>
      </c>
      <c r="R1518" s="39">
        <f t="shared" si="1111"/>
        <v>11816620.874999996</v>
      </c>
      <c r="S1518" s="50">
        <f t="shared" si="1087"/>
        <v>11332318.500000007</v>
      </c>
      <c r="T1518" s="49">
        <f t="shared" si="1109"/>
        <v>0</v>
      </c>
      <c r="U1518" s="58">
        <f t="shared" si="1121"/>
        <v>1794925927.2150011</v>
      </c>
      <c r="V1518" s="39">
        <f t="shared" si="1086"/>
        <v>0</v>
      </c>
      <c r="W1518" s="39">
        <f t="shared" si="1110"/>
        <v>0</v>
      </c>
      <c r="X1518" s="39">
        <f t="shared" si="1122"/>
        <v>0</v>
      </c>
    </row>
    <row r="1519" spans="2:24" x14ac:dyDescent="0.25">
      <c r="B1519" s="7" t="s">
        <v>61</v>
      </c>
      <c r="C1519" s="7">
        <v>1504</v>
      </c>
      <c r="D1519" s="7">
        <v>27</v>
      </c>
      <c r="E1519" s="13">
        <v>53.4</v>
      </c>
      <c r="F1519" s="39">
        <f t="shared" si="1102"/>
        <v>0.18055555555555516</v>
      </c>
      <c r="G1519" s="40">
        <f t="shared" si="1103"/>
        <v>14.833333333333332</v>
      </c>
      <c r="H1519" s="41">
        <v>1242</v>
      </c>
      <c r="I1519" s="42">
        <v>158.38999999999999</v>
      </c>
      <c r="J1519" s="43">
        <f t="shared" si="1104"/>
        <v>106.08859333333332</v>
      </c>
      <c r="K1519" s="44">
        <v>2.46</v>
      </c>
      <c r="L1519" s="45">
        <f t="shared" si="1115"/>
        <v>224.24999999999952</v>
      </c>
      <c r="M1519" s="45">
        <f t="shared" si="1105"/>
        <v>224.24999999999952</v>
      </c>
      <c r="N1519" s="46">
        <f t="shared" si="1106"/>
        <v>488.72859333333281</v>
      </c>
      <c r="O1519" s="47">
        <f t="shared" si="1120"/>
        <v>11974.949999999973</v>
      </c>
      <c r="P1519" s="47">
        <f t="shared" si="1107"/>
        <v>0</v>
      </c>
      <c r="Q1519" s="47">
        <f t="shared" si="1108"/>
        <v>11974.949999999973</v>
      </c>
      <c r="R1519" s="39">
        <f t="shared" si="1111"/>
        <v>11828595.824999996</v>
      </c>
      <c r="S1519" s="50">
        <f t="shared" si="1087"/>
        <v>11332318.500000007</v>
      </c>
      <c r="T1519" s="49">
        <f t="shared" si="1109"/>
        <v>0</v>
      </c>
      <c r="U1519" s="58">
        <f t="shared" si="1121"/>
        <v>1794925927.2150011</v>
      </c>
      <c r="V1519" s="39">
        <f t="shared" si="1086"/>
        <v>0</v>
      </c>
      <c r="W1519" s="39">
        <f t="shared" si="1110"/>
        <v>0</v>
      </c>
      <c r="X1519" s="39">
        <f t="shared" si="1122"/>
        <v>0</v>
      </c>
    </row>
    <row r="1520" spans="2:24" x14ac:dyDescent="0.25">
      <c r="B1520" s="7" t="s">
        <v>61</v>
      </c>
      <c r="C1520" s="7">
        <v>1505</v>
      </c>
      <c r="D1520" s="7">
        <v>28</v>
      </c>
      <c r="E1520" s="13">
        <v>54</v>
      </c>
      <c r="F1520" s="39">
        <f t="shared" si="1102"/>
        <v>0.15277777777777798</v>
      </c>
      <c r="G1520" s="40">
        <f t="shared" si="1103"/>
        <v>15</v>
      </c>
      <c r="H1520" s="41">
        <v>1242</v>
      </c>
      <c r="I1520" s="42">
        <v>158.38999999999999</v>
      </c>
      <c r="J1520" s="43">
        <f t="shared" si="1104"/>
        <v>108.486</v>
      </c>
      <c r="K1520" s="44">
        <v>2.46</v>
      </c>
      <c r="L1520" s="45">
        <f t="shared" si="1115"/>
        <v>189.75000000000026</v>
      </c>
      <c r="M1520" s="45">
        <f t="shared" si="1105"/>
        <v>189.75000000000026</v>
      </c>
      <c r="N1520" s="46">
        <f t="shared" si="1106"/>
        <v>456.6260000000002</v>
      </c>
      <c r="O1520" s="47">
        <f t="shared" si="1120"/>
        <v>10246.500000000015</v>
      </c>
      <c r="P1520" s="47">
        <f t="shared" si="1107"/>
        <v>0</v>
      </c>
      <c r="Q1520" s="47">
        <f t="shared" si="1108"/>
        <v>10246.500000000015</v>
      </c>
      <c r="R1520" s="39">
        <f t="shared" si="1111"/>
        <v>11838842.324999996</v>
      </c>
      <c r="S1520" s="50">
        <f t="shared" si="1087"/>
        <v>11332318.500000007</v>
      </c>
      <c r="T1520" s="49">
        <f t="shared" si="1109"/>
        <v>0</v>
      </c>
      <c r="U1520" s="58">
        <f t="shared" si="1121"/>
        <v>1794925927.2150011</v>
      </c>
      <c r="V1520" s="39">
        <f t="shared" si="1086"/>
        <v>0</v>
      </c>
      <c r="W1520" s="39">
        <f t="shared" si="1110"/>
        <v>0</v>
      </c>
      <c r="X1520" s="39">
        <f t="shared" ref="X1520" si="1131">W1520</f>
        <v>0</v>
      </c>
    </row>
    <row r="1521" spans="2:24" x14ac:dyDescent="0.25">
      <c r="B1521" s="7" t="s">
        <v>61</v>
      </c>
      <c r="C1521" s="7">
        <v>1506</v>
      </c>
      <c r="D1521" s="7">
        <v>29</v>
      </c>
      <c r="E1521" s="13">
        <v>54.5</v>
      </c>
      <c r="F1521" s="39">
        <f t="shared" si="1102"/>
        <v>0.1388888888888889</v>
      </c>
      <c r="G1521" s="40">
        <f t="shared" si="1103"/>
        <v>15.138888888888889</v>
      </c>
      <c r="H1521" s="41">
        <v>1242</v>
      </c>
      <c r="I1521" s="42">
        <v>158.38999999999999</v>
      </c>
      <c r="J1521" s="43">
        <f t="shared" si="1104"/>
        <v>110.50430092592595</v>
      </c>
      <c r="K1521" s="44">
        <v>2.46</v>
      </c>
      <c r="L1521" s="45">
        <f t="shared" si="1115"/>
        <v>172.5</v>
      </c>
      <c r="M1521" s="45">
        <f t="shared" si="1105"/>
        <v>172.5</v>
      </c>
      <c r="N1521" s="46">
        <f t="shared" si="1106"/>
        <v>441.3943009259259</v>
      </c>
      <c r="O1521" s="47">
        <f t="shared" si="1120"/>
        <v>9401.25</v>
      </c>
      <c r="P1521" s="47">
        <f t="shared" si="1107"/>
        <v>0</v>
      </c>
      <c r="Q1521" s="47">
        <f t="shared" si="1108"/>
        <v>9401.25</v>
      </c>
      <c r="R1521" s="39">
        <f t="shared" si="1111"/>
        <v>11848243.574999996</v>
      </c>
      <c r="S1521" s="50">
        <f t="shared" si="1087"/>
        <v>11332318.500000007</v>
      </c>
      <c r="T1521" s="49">
        <f t="shared" si="1109"/>
        <v>0</v>
      </c>
      <c r="U1521" s="58">
        <f t="shared" si="1121"/>
        <v>1794925927.2150011</v>
      </c>
      <c r="V1521" s="39">
        <f t="shared" si="1086"/>
        <v>0</v>
      </c>
      <c r="W1521" s="39">
        <f t="shared" si="1110"/>
        <v>0</v>
      </c>
      <c r="X1521" s="39">
        <f t="shared" ref="X1521" si="1132">W1521+X1520</f>
        <v>0</v>
      </c>
    </row>
    <row r="1522" spans="2:24" x14ac:dyDescent="0.25">
      <c r="B1522" s="7" t="s">
        <v>61</v>
      </c>
      <c r="C1522" s="7">
        <v>1507</v>
      </c>
      <c r="D1522" s="7">
        <v>30</v>
      </c>
      <c r="E1522" s="13">
        <v>55</v>
      </c>
      <c r="F1522" s="39">
        <f t="shared" si="1102"/>
        <v>0.15277777777777798</v>
      </c>
      <c r="G1522" s="40">
        <f t="shared" si="1103"/>
        <v>15.277777777777777</v>
      </c>
      <c r="H1522" s="41">
        <v>1242</v>
      </c>
      <c r="I1522" s="42">
        <v>158.38999999999999</v>
      </c>
      <c r="J1522" s="43">
        <f t="shared" si="1104"/>
        <v>112.54120370370369</v>
      </c>
      <c r="K1522" s="44">
        <v>2.46</v>
      </c>
      <c r="L1522" s="45">
        <f t="shared" si="1115"/>
        <v>189.75000000000026</v>
      </c>
      <c r="M1522" s="45">
        <f t="shared" si="1105"/>
        <v>189.75000000000026</v>
      </c>
      <c r="N1522" s="46">
        <f t="shared" si="1106"/>
        <v>460.68120370370389</v>
      </c>
      <c r="O1522" s="47">
        <f t="shared" si="1120"/>
        <v>10436.250000000015</v>
      </c>
      <c r="P1522" s="47">
        <f t="shared" si="1107"/>
        <v>0</v>
      </c>
      <c r="Q1522" s="47">
        <f t="shared" si="1108"/>
        <v>10436.250000000015</v>
      </c>
      <c r="R1522" s="39">
        <f t="shared" si="1111"/>
        <v>11858679.824999996</v>
      </c>
      <c r="S1522" s="50">
        <f t="shared" si="1087"/>
        <v>11332318.500000007</v>
      </c>
      <c r="T1522" s="49">
        <f t="shared" si="1109"/>
        <v>0</v>
      </c>
      <c r="U1522" s="58">
        <f t="shared" si="1121"/>
        <v>1794925927.2150011</v>
      </c>
      <c r="V1522" s="39">
        <f t="shared" si="1086"/>
        <v>0</v>
      </c>
      <c r="W1522" s="39">
        <f t="shared" si="1110"/>
        <v>0</v>
      </c>
      <c r="X1522" s="39">
        <f t="shared" si="1122"/>
        <v>0</v>
      </c>
    </row>
    <row r="1523" spans="2:24" x14ac:dyDescent="0.25">
      <c r="B1523" s="7" t="s">
        <v>61</v>
      </c>
      <c r="C1523" s="7">
        <v>1508</v>
      </c>
      <c r="D1523" s="7">
        <v>31</v>
      </c>
      <c r="E1523" s="13">
        <v>55.6</v>
      </c>
      <c r="F1523" s="39">
        <f t="shared" si="1102"/>
        <v>0.18055555555555516</v>
      </c>
      <c r="G1523" s="40">
        <f t="shared" si="1103"/>
        <v>15.444444444444445</v>
      </c>
      <c r="H1523" s="41">
        <v>1242</v>
      </c>
      <c r="I1523" s="42">
        <v>158.38999999999999</v>
      </c>
      <c r="J1523" s="43">
        <f t="shared" si="1104"/>
        <v>115.01004148148149</v>
      </c>
      <c r="K1523" s="44">
        <v>2.46</v>
      </c>
      <c r="L1523" s="45">
        <f t="shared" si="1115"/>
        <v>224.24999999999952</v>
      </c>
      <c r="M1523" s="45">
        <f t="shared" si="1105"/>
        <v>224.24999999999952</v>
      </c>
      <c r="N1523" s="46">
        <f t="shared" si="1106"/>
        <v>497.65004148148103</v>
      </c>
      <c r="O1523" s="47">
        <f t="shared" si="1120"/>
        <v>12468.299999999974</v>
      </c>
      <c r="P1523" s="47">
        <f t="shared" si="1107"/>
        <v>0</v>
      </c>
      <c r="Q1523" s="47">
        <f t="shared" si="1108"/>
        <v>12468.299999999974</v>
      </c>
      <c r="R1523" s="39">
        <f t="shared" si="1111"/>
        <v>11871148.124999996</v>
      </c>
      <c r="S1523" s="50">
        <f t="shared" si="1087"/>
        <v>11332318.500000007</v>
      </c>
      <c r="T1523" s="49">
        <f t="shared" si="1109"/>
        <v>0</v>
      </c>
      <c r="U1523" s="58">
        <f t="shared" si="1121"/>
        <v>1794925927.2150011</v>
      </c>
      <c r="V1523" s="39">
        <f t="shared" ref="V1523:V1586" si="1133">0.81*T1523</f>
        <v>0</v>
      </c>
      <c r="W1523" s="39">
        <f t="shared" si="1110"/>
        <v>0</v>
      </c>
      <c r="X1523" s="39">
        <f t="shared" si="1122"/>
        <v>0</v>
      </c>
    </row>
    <row r="1524" spans="2:24" x14ac:dyDescent="0.25">
      <c r="B1524" s="7" t="s">
        <v>61</v>
      </c>
      <c r="C1524" s="7">
        <v>1509</v>
      </c>
      <c r="D1524" s="7">
        <v>32</v>
      </c>
      <c r="E1524" s="13">
        <v>56.3</v>
      </c>
      <c r="F1524" s="39">
        <f t="shared" si="1102"/>
        <v>0.2222222222222224</v>
      </c>
      <c r="G1524" s="40">
        <f t="shared" si="1103"/>
        <v>15.638888888888888</v>
      </c>
      <c r="H1524" s="41">
        <v>1242</v>
      </c>
      <c r="I1524" s="42">
        <v>158.38999999999999</v>
      </c>
      <c r="J1524" s="43">
        <f t="shared" si="1104"/>
        <v>117.92420759259258</v>
      </c>
      <c r="K1524" s="44">
        <v>2.46</v>
      </c>
      <c r="L1524" s="45">
        <f t="shared" si="1115"/>
        <v>276.00000000000023</v>
      </c>
      <c r="M1524" s="45">
        <f t="shared" si="1105"/>
        <v>276.00000000000023</v>
      </c>
      <c r="N1524" s="46">
        <f t="shared" si="1106"/>
        <v>552.31420759259277</v>
      </c>
      <c r="O1524" s="47">
        <f t="shared" si="1120"/>
        <v>15538.800000000012</v>
      </c>
      <c r="P1524" s="47">
        <f t="shared" si="1107"/>
        <v>0</v>
      </c>
      <c r="Q1524" s="47">
        <f t="shared" si="1108"/>
        <v>15538.800000000012</v>
      </c>
      <c r="R1524" s="39">
        <f t="shared" si="1111"/>
        <v>11886686.924999997</v>
      </c>
      <c r="S1524" s="50">
        <f t="shared" ref="S1524:S1587" si="1134">S1523+T1524</f>
        <v>11332318.500000007</v>
      </c>
      <c r="T1524" s="49">
        <f t="shared" si="1109"/>
        <v>0</v>
      </c>
      <c r="U1524" s="58">
        <f t="shared" si="1121"/>
        <v>1794925927.2150011</v>
      </c>
      <c r="V1524" s="39">
        <f t="shared" si="1133"/>
        <v>0</v>
      </c>
      <c r="W1524" s="39">
        <f t="shared" si="1110"/>
        <v>0</v>
      </c>
      <c r="X1524" s="39">
        <f t="shared" ref="X1524" si="1135">W1524</f>
        <v>0</v>
      </c>
    </row>
    <row r="1525" spans="2:24" x14ac:dyDescent="0.25">
      <c r="B1525" s="7" t="s">
        <v>61</v>
      </c>
      <c r="C1525" s="7">
        <v>1510</v>
      </c>
      <c r="D1525" s="7">
        <v>33</v>
      </c>
      <c r="E1525" s="13">
        <v>57.2</v>
      </c>
      <c r="F1525" s="39">
        <f t="shared" si="1102"/>
        <v>0.30555555555555597</v>
      </c>
      <c r="G1525" s="40">
        <f t="shared" si="1103"/>
        <v>15.888888888888889</v>
      </c>
      <c r="H1525" s="41">
        <v>1242</v>
      </c>
      <c r="I1525" s="42">
        <v>158.38999999999999</v>
      </c>
      <c r="J1525" s="43">
        <f t="shared" si="1104"/>
        <v>121.72456592592594</v>
      </c>
      <c r="K1525" s="44">
        <v>2.46</v>
      </c>
      <c r="L1525" s="45">
        <f t="shared" si="1115"/>
        <v>379.50000000000051</v>
      </c>
      <c r="M1525" s="45">
        <f t="shared" si="1105"/>
        <v>379.50000000000051</v>
      </c>
      <c r="N1525" s="46">
        <f t="shared" si="1106"/>
        <v>659.6145659259264</v>
      </c>
      <c r="O1525" s="47">
        <f t="shared" si="1120"/>
        <v>21707.400000000031</v>
      </c>
      <c r="P1525" s="47">
        <f t="shared" si="1107"/>
        <v>0</v>
      </c>
      <c r="Q1525" s="47">
        <f t="shared" si="1108"/>
        <v>21707.400000000031</v>
      </c>
      <c r="R1525" s="39">
        <f t="shared" si="1111"/>
        <v>11908394.324999997</v>
      </c>
      <c r="S1525" s="50">
        <f t="shared" si="1134"/>
        <v>11332318.500000007</v>
      </c>
      <c r="T1525" s="49">
        <f t="shared" si="1109"/>
        <v>0</v>
      </c>
      <c r="U1525" s="58">
        <f t="shared" si="1121"/>
        <v>1794925927.2150011</v>
      </c>
      <c r="V1525" s="39">
        <f t="shared" si="1133"/>
        <v>0</v>
      </c>
      <c r="W1525" s="39">
        <f t="shared" si="1110"/>
        <v>0</v>
      </c>
      <c r="X1525" s="39">
        <f t="shared" ref="X1525" si="1136">W1525+X1524</f>
        <v>0</v>
      </c>
    </row>
    <row r="1526" spans="2:24" x14ac:dyDescent="0.25">
      <c r="B1526" s="7" t="s">
        <v>61</v>
      </c>
      <c r="C1526" s="7">
        <v>1511</v>
      </c>
      <c r="D1526" s="7">
        <v>34</v>
      </c>
      <c r="E1526" s="13">
        <v>58.5</v>
      </c>
      <c r="F1526" s="39">
        <f t="shared" si="1102"/>
        <v>0.41666666666666663</v>
      </c>
      <c r="G1526" s="40">
        <f t="shared" si="1103"/>
        <v>16.25</v>
      </c>
      <c r="H1526" s="41">
        <v>1242</v>
      </c>
      <c r="I1526" s="42">
        <v>158.38999999999999</v>
      </c>
      <c r="J1526" s="43">
        <f t="shared" si="1104"/>
        <v>127.32037500000001</v>
      </c>
      <c r="K1526" s="44">
        <v>2.46</v>
      </c>
      <c r="L1526" s="45">
        <f t="shared" si="1115"/>
        <v>517.5</v>
      </c>
      <c r="M1526" s="45">
        <f t="shared" si="1105"/>
        <v>517.5</v>
      </c>
      <c r="N1526" s="46">
        <f t="shared" si="1106"/>
        <v>803.210375</v>
      </c>
      <c r="O1526" s="47">
        <f t="shared" si="1120"/>
        <v>30273.75</v>
      </c>
      <c r="P1526" s="47">
        <f t="shared" si="1107"/>
        <v>0</v>
      </c>
      <c r="Q1526" s="47">
        <f t="shared" si="1108"/>
        <v>30273.75</v>
      </c>
      <c r="R1526" s="39">
        <f t="shared" si="1111"/>
        <v>11938668.074999997</v>
      </c>
      <c r="S1526" s="50">
        <f t="shared" si="1134"/>
        <v>11332318.500000007</v>
      </c>
      <c r="T1526" s="49">
        <f t="shared" si="1109"/>
        <v>0</v>
      </c>
      <c r="U1526" s="58">
        <f t="shared" si="1121"/>
        <v>1794925927.2150011</v>
      </c>
      <c r="V1526" s="39">
        <f t="shared" si="1133"/>
        <v>0</v>
      </c>
      <c r="W1526" s="39">
        <f t="shared" si="1110"/>
        <v>0</v>
      </c>
      <c r="X1526" s="39">
        <f t="shared" si="1122"/>
        <v>0</v>
      </c>
    </row>
    <row r="1527" spans="2:24" x14ac:dyDescent="0.25">
      <c r="B1527" s="7" t="s">
        <v>61</v>
      </c>
      <c r="C1527" s="7">
        <v>1512</v>
      </c>
      <c r="D1527" s="7">
        <v>35</v>
      </c>
      <c r="E1527" s="13">
        <v>60.2</v>
      </c>
      <c r="F1527" s="39">
        <f t="shared" si="1102"/>
        <v>0.52777777777777735</v>
      </c>
      <c r="G1527" s="40">
        <f t="shared" si="1103"/>
        <v>16.722222222222221</v>
      </c>
      <c r="H1527" s="41">
        <v>1242</v>
      </c>
      <c r="I1527" s="42">
        <v>158.38999999999999</v>
      </c>
      <c r="J1527" s="43">
        <f t="shared" si="1104"/>
        <v>134.82771037037037</v>
      </c>
      <c r="K1527" s="44">
        <v>2.46</v>
      </c>
      <c r="L1527" s="45">
        <f t="shared" si="1115"/>
        <v>655.49999999999943</v>
      </c>
      <c r="M1527" s="45">
        <f t="shared" si="1105"/>
        <v>655.49999999999943</v>
      </c>
      <c r="N1527" s="46">
        <f t="shared" si="1106"/>
        <v>948.71771037036979</v>
      </c>
      <c r="O1527" s="47">
        <f t="shared" si="1120"/>
        <v>39461.099999999969</v>
      </c>
      <c r="P1527" s="47">
        <f t="shared" si="1107"/>
        <v>0</v>
      </c>
      <c r="Q1527" s="47">
        <f t="shared" si="1108"/>
        <v>39461.099999999969</v>
      </c>
      <c r="R1527" s="39">
        <f t="shared" si="1111"/>
        <v>11978129.174999997</v>
      </c>
      <c r="S1527" s="50">
        <f t="shared" si="1134"/>
        <v>11332318.500000007</v>
      </c>
      <c r="T1527" s="49">
        <f t="shared" si="1109"/>
        <v>0</v>
      </c>
      <c r="U1527" s="58">
        <f t="shared" si="1121"/>
        <v>1794925927.2150011</v>
      </c>
      <c r="V1527" s="39">
        <f t="shared" si="1133"/>
        <v>0</v>
      </c>
      <c r="W1527" s="39">
        <f t="shared" si="1110"/>
        <v>0</v>
      </c>
      <c r="X1527" s="39">
        <f t="shared" si="1122"/>
        <v>0</v>
      </c>
    </row>
    <row r="1528" spans="2:24" x14ac:dyDescent="0.25">
      <c r="B1528" s="7" t="s">
        <v>61</v>
      </c>
      <c r="C1528" s="7">
        <v>1513</v>
      </c>
      <c r="D1528" s="7">
        <v>36</v>
      </c>
      <c r="E1528" s="13">
        <v>62.3</v>
      </c>
      <c r="F1528" s="39">
        <f t="shared" si="1102"/>
        <v>0.625</v>
      </c>
      <c r="G1528" s="40">
        <f t="shared" si="1103"/>
        <v>17.305555555555554</v>
      </c>
      <c r="H1528" s="41">
        <v>1242</v>
      </c>
      <c r="I1528" s="42">
        <v>158.38999999999999</v>
      </c>
      <c r="J1528" s="43">
        <f t="shared" si="1104"/>
        <v>144.39836314814812</v>
      </c>
      <c r="K1528" s="44">
        <v>2.46</v>
      </c>
      <c r="L1528" s="45">
        <f t="shared" si="1115"/>
        <v>776.25</v>
      </c>
      <c r="M1528" s="45">
        <f t="shared" si="1105"/>
        <v>776.25</v>
      </c>
      <c r="N1528" s="46">
        <f t="shared" si="1106"/>
        <v>1079.0383631481482</v>
      </c>
      <c r="O1528" s="47">
        <f t="shared" si="1120"/>
        <v>48360.375</v>
      </c>
      <c r="P1528" s="47">
        <f t="shared" si="1107"/>
        <v>0</v>
      </c>
      <c r="Q1528" s="47">
        <f t="shared" si="1108"/>
        <v>48360.375</v>
      </c>
      <c r="R1528" s="39">
        <f t="shared" si="1111"/>
        <v>12026489.549999997</v>
      </c>
      <c r="S1528" s="50">
        <f t="shared" si="1134"/>
        <v>11332318.500000007</v>
      </c>
      <c r="T1528" s="49">
        <f t="shared" si="1109"/>
        <v>0</v>
      </c>
      <c r="U1528" s="58">
        <f t="shared" si="1121"/>
        <v>1794925927.2150011</v>
      </c>
      <c r="V1528" s="39">
        <f t="shared" si="1133"/>
        <v>0</v>
      </c>
      <c r="W1528" s="39">
        <f t="shared" si="1110"/>
        <v>0</v>
      </c>
      <c r="X1528" s="39">
        <f t="shared" ref="X1528" si="1137">W1528</f>
        <v>0</v>
      </c>
    </row>
    <row r="1529" spans="2:24" x14ac:dyDescent="0.25">
      <c r="B1529" s="7" t="s">
        <v>61</v>
      </c>
      <c r="C1529" s="7">
        <v>1514</v>
      </c>
      <c r="D1529" s="7">
        <v>37</v>
      </c>
      <c r="E1529" s="13">
        <v>64.7</v>
      </c>
      <c r="F1529" s="39">
        <f t="shared" si="1102"/>
        <v>0.6666666666666663</v>
      </c>
      <c r="G1529" s="40">
        <f t="shared" si="1103"/>
        <v>17.972222222222221</v>
      </c>
      <c r="H1529" s="41">
        <v>1242</v>
      </c>
      <c r="I1529" s="42">
        <v>158.38999999999999</v>
      </c>
      <c r="J1529" s="43">
        <f t="shared" si="1104"/>
        <v>155.73805203703702</v>
      </c>
      <c r="K1529" s="44">
        <v>2.46</v>
      </c>
      <c r="L1529" s="45">
        <f t="shared" si="1115"/>
        <v>827.99999999999955</v>
      </c>
      <c r="M1529" s="45">
        <f t="shared" si="1105"/>
        <v>827.99999999999955</v>
      </c>
      <c r="N1529" s="46">
        <f t="shared" si="1106"/>
        <v>1142.1280520370365</v>
      </c>
      <c r="O1529" s="47">
        <f t="shared" si="1120"/>
        <v>53571.599999999969</v>
      </c>
      <c r="P1529" s="47">
        <f t="shared" si="1107"/>
        <v>0</v>
      </c>
      <c r="Q1529" s="47">
        <f t="shared" si="1108"/>
        <v>53571.599999999969</v>
      </c>
      <c r="R1529" s="39">
        <f t="shared" si="1111"/>
        <v>12080061.149999997</v>
      </c>
      <c r="S1529" s="50">
        <f t="shared" si="1134"/>
        <v>11332318.500000007</v>
      </c>
      <c r="T1529" s="49">
        <f t="shared" si="1109"/>
        <v>0</v>
      </c>
      <c r="U1529" s="58">
        <f t="shared" si="1121"/>
        <v>1794925927.2150011</v>
      </c>
      <c r="V1529" s="39">
        <f t="shared" si="1133"/>
        <v>0</v>
      </c>
      <c r="W1529" s="39">
        <f t="shared" si="1110"/>
        <v>0</v>
      </c>
      <c r="X1529" s="39">
        <f t="shared" ref="X1529" si="1138">W1529+X1528</f>
        <v>0</v>
      </c>
    </row>
    <row r="1530" spans="2:24" x14ac:dyDescent="0.25">
      <c r="B1530" s="7" t="s">
        <v>61</v>
      </c>
      <c r="C1530" s="7">
        <v>1515</v>
      </c>
      <c r="D1530" s="7">
        <v>38</v>
      </c>
      <c r="E1530" s="13">
        <v>67.099999999999994</v>
      </c>
      <c r="F1530" s="39">
        <f t="shared" si="1102"/>
        <v>0.625</v>
      </c>
      <c r="G1530" s="40">
        <f t="shared" si="1103"/>
        <v>18.638888888888886</v>
      </c>
      <c r="H1530" s="41">
        <v>1242</v>
      </c>
      <c r="I1530" s="42">
        <v>158.38999999999999</v>
      </c>
      <c r="J1530" s="43">
        <f t="shared" si="1104"/>
        <v>167.50632759259256</v>
      </c>
      <c r="K1530" s="44">
        <v>2.46</v>
      </c>
      <c r="L1530" s="45">
        <f t="shared" si="1115"/>
        <v>776.25</v>
      </c>
      <c r="M1530" s="45">
        <f t="shared" si="1105"/>
        <v>776.25</v>
      </c>
      <c r="N1530" s="46">
        <f t="shared" si="1106"/>
        <v>1102.1463275925926</v>
      </c>
      <c r="O1530" s="47">
        <f t="shared" si="1120"/>
        <v>52086.374999999993</v>
      </c>
      <c r="P1530" s="47">
        <f t="shared" si="1107"/>
        <v>0</v>
      </c>
      <c r="Q1530" s="47">
        <f t="shared" si="1108"/>
        <v>52086.374999999993</v>
      </c>
      <c r="R1530" s="39">
        <f t="shared" si="1111"/>
        <v>12132147.524999997</v>
      </c>
      <c r="S1530" s="50">
        <f t="shared" si="1134"/>
        <v>11332318.500000007</v>
      </c>
      <c r="T1530" s="49">
        <f t="shared" si="1109"/>
        <v>0</v>
      </c>
      <c r="U1530" s="58">
        <f t="shared" si="1121"/>
        <v>1794925927.2150011</v>
      </c>
      <c r="V1530" s="39">
        <f t="shared" si="1133"/>
        <v>0</v>
      </c>
      <c r="W1530" s="39">
        <f t="shared" si="1110"/>
        <v>0</v>
      </c>
      <c r="X1530" s="39">
        <f t="shared" si="1122"/>
        <v>0</v>
      </c>
    </row>
    <row r="1531" spans="2:24" x14ac:dyDescent="0.25">
      <c r="B1531" s="7" t="s">
        <v>61</v>
      </c>
      <c r="C1531" s="7">
        <v>1516</v>
      </c>
      <c r="D1531" s="7">
        <v>39</v>
      </c>
      <c r="E1531" s="13">
        <v>69.2</v>
      </c>
      <c r="F1531" s="39">
        <f t="shared" si="1102"/>
        <v>0.50000000000000122</v>
      </c>
      <c r="G1531" s="40">
        <f t="shared" si="1103"/>
        <v>19.222222222222221</v>
      </c>
      <c r="H1531" s="41">
        <v>1242</v>
      </c>
      <c r="I1531" s="42">
        <v>158.38999999999999</v>
      </c>
      <c r="J1531" s="43">
        <f t="shared" si="1104"/>
        <v>178.15514370370371</v>
      </c>
      <c r="K1531" s="44">
        <v>2.46</v>
      </c>
      <c r="L1531" s="45">
        <f t="shared" si="1115"/>
        <v>621.00000000000148</v>
      </c>
      <c r="M1531" s="45">
        <f t="shared" si="1105"/>
        <v>621.00000000000148</v>
      </c>
      <c r="N1531" s="46">
        <f t="shared" si="1106"/>
        <v>957.54514370370521</v>
      </c>
      <c r="O1531" s="47">
        <f t="shared" si="1120"/>
        <v>42973.200000000106</v>
      </c>
      <c r="P1531" s="47">
        <f t="shared" si="1107"/>
        <v>0</v>
      </c>
      <c r="Q1531" s="47">
        <f t="shared" si="1108"/>
        <v>42973.200000000106</v>
      </c>
      <c r="R1531" s="39">
        <f t="shared" si="1111"/>
        <v>12175120.724999996</v>
      </c>
      <c r="S1531" s="50">
        <f t="shared" si="1134"/>
        <v>11332318.500000007</v>
      </c>
      <c r="T1531" s="49">
        <f t="shared" si="1109"/>
        <v>0</v>
      </c>
      <c r="U1531" s="58">
        <f t="shared" si="1121"/>
        <v>1794925927.2150011</v>
      </c>
      <c r="V1531" s="39">
        <f t="shared" si="1133"/>
        <v>0</v>
      </c>
      <c r="W1531" s="39">
        <f t="shared" si="1110"/>
        <v>0</v>
      </c>
      <c r="X1531" s="39">
        <f t="shared" si="1122"/>
        <v>0</v>
      </c>
    </row>
    <row r="1532" spans="2:24" x14ac:dyDescent="0.25">
      <c r="B1532" s="7" t="s">
        <v>61</v>
      </c>
      <c r="C1532" s="7">
        <v>1517</v>
      </c>
      <c r="D1532" s="7">
        <v>40</v>
      </c>
      <c r="E1532" s="13">
        <v>70.7</v>
      </c>
      <c r="F1532" s="39">
        <f t="shared" si="1102"/>
        <v>0.37500000000000039</v>
      </c>
      <c r="G1532" s="40">
        <f t="shared" si="1103"/>
        <v>19.638888888888889</v>
      </c>
      <c r="H1532" s="41">
        <v>1242</v>
      </c>
      <c r="I1532" s="42">
        <v>158.38999999999999</v>
      </c>
      <c r="J1532" s="43">
        <f t="shared" si="1104"/>
        <v>185.96234092592596</v>
      </c>
      <c r="K1532" s="44">
        <v>2.46</v>
      </c>
      <c r="L1532" s="45">
        <f t="shared" si="1115"/>
        <v>465.75000000000045</v>
      </c>
      <c r="M1532" s="45">
        <f t="shared" si="1105"/>
        <v>465.75000000000045</v>
      </c>
      <c r="N1532" s="46">
        <f t="shared" si="1106"/>
        <v>810.10234092592646</v>
      </c>
      <c r="O1532" s="47">
        <f t="shared" si="1120"/>
        <v>32928.525000000031</v>
      </c>
      <c r="P1532" s="47">
        <f t="shared" si="1107"/>
        <v>0</v>
      </c>
      <c r="Q1532" s="47">
        <f t="shared" si="1108"/>
        <v>32928.525000000031</v>
      </c>
      <c r="R1532" s="39">
        <f t="shared" si="1111"/>
        <v>12208049.249999996</v>
      </c>
      <c r="S1532" s="50">
        <f t="shared" si="1134"/>
        <v>11332318.500000007</v>
      </c>
      <c r="T1532" s="49">
        <f t="shared" si="1109"/>
        <v>0</v>
      </c>
      <c r="U1532" s="58">
        <f t="shared" si="1121"/>
        <v>1794925927.2150011</v>
      </c>
      <c r="V1532" s="39">
        <f t="shared" si="1133"/>
        <v>0</v>
      </c>
      <c r="W1532" s="39">
        <f t="shared" si="1110"/>
        <v>0</v>
      </c>
      <c r="X1532" s="39">
        <f t="shared" ref="X1532" si="1139">W1532</f>
        <v>0</v>
      </c>
    </row>
    <row r="1533" spans="2:24" x14ac:dyDescent="0.25">
      <c r="B1533" s="7" t="s">
        <v>61</v>
      </c>
      <c r="C1533" s="7">
        <v>1518</v>
      </c>
      <c r="D1533" s="7">
        <v>41</v>
      </c>
      <c r="E1533" s="13">
        <v>71.900000000000006</v>
      </c>
      <c r="F1533" s="39">
        <f t="shared" si="1102"/>
        <v>0.27777777777777779</v>
      </c>
      <c r="G1533" s="40">
        <f t="shared" si="1103"/>
        <v>19.972222222222225</v>
      </c>
      <c r="H1533" s="41">
        <v>1242</v>
      </c>
      <c r="I1533" s="42">
        <v>158.38999999999999</v>
      </c>
      <c r="J1533" s="43">
        <f t="shared" si="1104"/>
        <v>192.32863870370377</v>
      </c>
      <c r="K1533" s="44">
        <v>2.46</v>
      </c>
      <c r="L1533" s="45">
        <f t="shared" si="1115"/>
        <v>345</v>
      </c>
      <c r="M1533" s="45">
        <f t="shared" si="1105"/>
        <v>345</v>
      </c>
      <c r="N1533" s="46">
        <f t="shared" si="1106"/>
        <v>695.71863870370373</v>
      </c>
      <c r="O1533" s="47">
        <f t="shared" si="1120"/>
        <v>24805.500000000004</v>
      </c>
      <c r="P1533" s="47">
        <f t="shared" si="1107"/>
        <v>0</v>
      </c>
      <c r="Q1533" s="47">
        <f t="shared" si="1108"/>
        <v>24805.500000000004</v>
      </c>
      <c r="R1533" s="39">
        <f t="shared" si="1111"/>
        <v>12232854.749999996</v>
      </c>
      <c r="S1533" s="50">
        <f t="shared" si="1134"/>
        <v>11332318.500000007</v>
      </c>
      <c r="T1533" s="49">
        <f t="shared" si="1109"/>
        <v>0</v>
      </c>
      <c r="U1533" s="58">
        <f t="shared" si="1121"/>
        <v>1794925927.2150011</v>
      </c>
      <c r="V1533" s="39">
        <f t="shared" si="1133"/>
        <v>0</v>
      </c>
      <c r="W1533" s="39">
        <f t="shared" si="1110"/>
        <v>0</v>
      </c>
      <c r="X1533" s="39">
        <f t="shared" ref="X1533" si="1140">W1533+X1532</f>
        <v>0</v>
      </c>
    </row>
    <row r="1534" spans="2:24" x14ac:dyDescent="0.25">
      <c r="B1534" s="7" t="s">
        <v>61</v>
      </c>
      <c r="C1534" s="7">
        <v>1519</v>
      </c>
      <c r="D1534" s="7">
        <v>42</v>
      </c>
      <c r="E1534" s="13">
        <v>72.7</v>
      </c>
      <c r="F1534" s="39">
        <f t="shared" si="1102"/>
        <v>0.20833333333333331</v>
      </c>
      <c r="G1534" s="40">
        <f t="shared" si="1103"/>
        <v>20.194444444444446</v>
      </c>
      <c r="H1534" s="41">
        <v>1242</v>
      </c>
      <c r="I1534" s="42">
        <v>158.38999999999999</v>
      </c>
      <c r="J1534" s="43">
        <f t="shared" si="1104"/>
        <v>196.63236314814822</v>
      </c>
      <c r="K1534" s="44">
        <v>2.46</v>
      </c>
      <c r="L1534" s="45">
        <f t="shared" si="1115"/>
        <v>258.75</v>
      </c>
      <c r="M1534" s="45">
        <f t="shared" si="1105"/>
        <v>258.75</v>
      </c>
      <c r="N1534" s="46">
        <f t="shared" si="1106"/>
        <v>613.7723631481482</v>
      </c>
      <c r="O1534" s="47">
        <f t="shared" si="1120"/>
        <v>18811.125</v>
      </c>
      <c r="P1534" s="47">
        <f t="shared" si="1107"/>
        <v>0</v>
      </c>
      <c r="Q1534" s="47">
        <f t="shared" si="1108"/>
        <v>18811.125</v>
      </c>
      <c r="R1534" s="39">
        <f t="shared" si="1111"/>
        <v>12251665.874999996</v>
      </c>
      <c r="S1534" s="50">
        <f t="shared" si="1134"/>
        <v>11332318.500000007</v>
      </c>
      <c r="T1534" s="49">
        <f t="shared" si="1109"/>
        <v>0</v>
      </c>
      <c r="U1534" s="58">
        <f t="shared" si="1121"/>
        <v>1794925927.2150011</v>
      </c>
      <c r="V1534" s="39">
        <f t="shared" si="1133"/>
        <v>0</v>
      </c>
      <c r="W1534" s="39">
        <f t="shared" si="1110"/>
        <v>0</v>
      </c>
      <c r="X1534" s="39">
        <f t="shared" si="1122"/>
        <v>0</v>
      </c>
    </row>
    <row r="1535" spans="2:24" x14ac:dyDescent="0.25">
      <c r="B1535" s="7" t="s">
        <v>61</v>
      </c>
      <c r="C1535" s="7">
        <v>1520</v>
      </c>
      <c r="D1535" s="7">
        <v>43</v>
      </c>
      <c r="E1535" s="13">
        <v>73.400000000000006</v>
      </c>
      <c r="F1535" s="39">
        <f t="shared" si="1102"/>
        <v>0.15277777777777699</v>
      </c>
      <c r="G1535" s="40">
        <f t="shared" si="1103"/>
        <v>20.388888888888889</v>
      </c>
      <c r="H1535" s="41">
        <v>1242</v>
      </c>
      <c r="I1535" s="42">
        <v>158.38999999999999</v>
      </c>
      <c r="J1535" s="43">
        <f t="shared" si="1104"/>
        <v>200.43718592592595</v>
      </c>
      <c r="K1535" s="44">
        <v>2.46</v>
      </c>
      <c r="L1535" s="45">
        <f t="shared" si="1115"/>
        <v>189.74999999999901</v>
      </c>
      <c r="M1535" s="45">
        <f t="shared" si="1105"/>
        <v>189.74999999999901</v>
      </c>
      <c r="N1535" s="46">
        <f t="shared" si="1106"/>
        <v>548.57718592592494</v>
      </c>
      <c r="O1535" s="47">
        <f t="shared" si="1120"/>
        <v>13927.649999999929</v>
      </c>
      <c r="P1535" s="47">
        <f t="shared" si="1107"/>
        <v>0</v>
      </c>
      <c r="Q1535" s="47">
        <f t="shared" si="1108"/>
        <v>13927.649999999929</v>
      </c>
      <c r="R1535" s="39">
        <f t="shared" si="1111"/>
        <v>12265593.524999997</v>
      </c>
      <c r="S1535" s="50">
        <f t="shared" si="1134"/>
        <v>11332318.500000007</v>
      </c>
      <c r="T1535" s="49">
        <f t="shared" si="1109"/>
        <v>0</v>
      </c>
      <c r="U1535" s="58">
        <f t="shared" si="1121"/>
        <v>1794925927.2150011</v>
      </c>
      <c r="V1535" s="39">
        <f t="shared" si="1133"/>
        <v>0</v>
      </c>
      <c r="W1535" s="39">
        <f t="shared" si="1110"/>
        <v>0</v>
      </c>
      <c r="X1535" s="39">
        <f t="shared" si="1122"/>
        <v>0</v>
      </c>
    </row>
    <row r="1536" spans="2:24" x14ac:dyDescent="0.25">
      <c r="B1536" s="7" t="s">
        <v>61</v>
      </c>
      <c r="C1536" s="7">
        <v>1521</v>
      </c>
      <c r="D1536" s="7">
        <v>44</v>
      </c>
      <c r="E1536" s="13">
        <v>73.8</v>
      </c>
      <c r="F1536" s="39">
        <f t="shared" si="1102"/>
        <v>9.7222222222220642E-2</v>
      </c>
      <c r="G1536" s="40">
        <f t="shared" si="1103"/>
        <v>20.5</v>
      </c>
      <c r="H1536" s="41">
        <v>1242</v>
      </c>
      <c r="I1536" s="42">
        <v>158.38999999999999</v>
      </c>
      <c r="J1536" s="43">
        <f t="shared" si="1104"/>
        <v>202.62774000000002</v>
      </c>
      <c r="K1536" s="44">
        <v>2.46</v>
      </c>
      <c r="L1536" s="45">
        <f t="shared" si="1115"/>
        <v>120.74999999999804</v>
      </c>
      <c r="M1536" s="45">
        <f t="shared" si="1105"/>
        <v>120.74999999999804</v>
      </c>
      <c r="N1536" s="46">
        <f t="shared" si="1106"/>
        <v>481.76773999999807</v>
      </c>
      <c r="O1536" s="47">
        <f t="shared" si="1120"/>
        <v>8911.3499999998548</v>
      </c>
      <c r="P1536" s="47">
        <f t="shared" si="1107"/>
        <v>0</v>
      </c>
      <c r="Q1536" s="47">
        <f t="shared" si="1108"/>
        <v>8911.3499999998548</v>
      </c>
      <c r="R1536" s="39">
        <f t="shared" si="1111"/>
        <v>12274504.874999996</v>
      </c>
      <c r="S1536" s="50">
        <f t="shared" si="1134"/>
        <v>11332318.500000007</v>
      </c>
      <c r="T1536" s="49">
        <f t="shared" si="1109"/>
        <v>0</v>
      </c>
      <c r="U1536" s="58">
        <f t="shared" si="1121"/>
        <v>1794925927.2150011</v>
      </c>
      <c r="V1536" s="39">
        <f t="shared" si="1133"/>
        <v>0</v>
      </c>
      <c r="W1536" s="39">
        <f t="shared" si="1110"/>
        <v>0</v>
      </c>
      <c r="X1536" s="39">
        <f t="shared" ref="X1536" si="1141">W1536</f>
        <v>0</v>
      </c>
    </row>
    <row r="1537" spans="2:24" x14ac:dyDescent="0.25">
      <c r="B1537" s="7" t="s">
        <v>61</v>
      </c>
      <c r="C1537" s="7">
        <v>1522</v>
      </c>
      <c r="D1537" s="7">
        <v>45</v>
      </c>
      <c r="E1537" s="13">
        <v>74.099999999999994</v>
      </c>
      <c r="F1537" s="39">
        <f t="shared" si="1102"/>
        <v>2.7777777777778172E-2</v>
      </c>
      <c r="G1537" s="40">
        <f t="shared" si="1103"/>
        <v>20.583333333333332</v>
      </c>
      <c r="H1537" s="41">
        <v>1242</v>
      </c>
      <c r="I1537" s="42">
        <v>158.38999999999999</v>
      </c>
      <c r="J1537" s="43">
        <f t="shared" si="1104"/>
        <v>204.27846833333334</v>
      </c>
      <c r="K1537" s="44">
        <v>2.46</v>
      </c>
      <c r="L1537" s="45">
        <f t="shared" si="1115"/>
        <v>34.50000000000049</v>
      </c>
      <c r="M1537" s="45">
        <f t="shared" si="1105"/>
        <v>34.50000000000049</v>
      </c>
      <c r="N1537" s="46">
        <f t="shared" si="1106"/>
        <v>397.16846833333381</v>
      </c>
      <c r="O1537" s="47">
        <f t="shared" si="1120"/>
        <v>2556.4500000000362</v>
      </c>
      <c r="P1537" s="47">
        <f t="shared" si="1107"/>
        <v>0</v>
      </c>
      <c r="Q1537" s="47">
        <f t="shared" si="1108"/>
        <v>2556.4500000000362</v>
      </c>
      <c r="R1537" s="39">
        <f t="shared" si="1111"/>
        <v>12277061.324999996</v>
      </c>
      <c r="S1537" s="50">
        <f t="shared" si="1134"/>
        <v>11332318.500000007</v>
      </c>
      <c r="T1537" s="49">
        <f t="shared" si="1109"/>
        <v>0</v>
      </c>
      <c r="U1537" s="58">
        <f t="shared" si="1121"/>
        <v>1794925927.2150011</v>
      </c>
      <c r="V1537" s="39">
        <f t="shared" si="1133"/>
        <v>0</v>
      </c>
      <c r="W1537" s="39">
        <f t="shared" si="1110"/>
        <v>0</v>
      </c>
      <c r="X1537" s="39">
        <f t="shared" ref="X1537" si="1142">W1537+X1536</f>
        <v>0</v>
      </c>
    </row>
    <row r="1538" spans="2:24" x14ac:dyDescent="0.25">
      <c r="B1538" s="7" t="s">
        <v>61</v>
      </c>
      <c r="C1538" s="7">
        <v>1523</v>
      </c>
      <c r="D1538" s="7">
        <v>46</v>
      </c>
      <c r="E1538" s="13">
        <v>74</v>
      </c>
      <c r="F1538" s="39">
        <f t="shared" si="1102"/>
        <v>-6.9444444444444448E-2</v>
      </c>
      <c r="G1538" s="40">
        <f t="shared" si="1103"/>
        <v>20.555555555555554</v>
      </c>
      <c r="H1538" s="41">
        <v>1242</v>
      </c>
      <c r="I1538" s="42">
        <v>158.38999999999999</v>
      </c>
      <c r="J1538" s="43">
        <f t="shared" si="1104"/>
        <v>203.72748148148145</v>
      </c>
      <c r="K1538" s="44">
        <v>2.46</v>
      </c>
      <c r="L1538" s="45">
        <f t="shared" si="1115"/>
        <v>-86.25</v>
      </c>
      <c r="M1538" s="45">
        <f t="shared" si="1105"/>
        <v>-86.25</v>
      </c>
      <c r="N1538" s="46">
        <f t="shared" si="1106"/>
        <v>275.86748148148143</v>
      </c>
      <c r="O1538" s="47">
        <f t="shared" si="1120"/>
        <v>-6382.5</v>
      </c>
      <c r="P1538" s="47">
        <f t="shared" si="1107"/>
        <v>6382.5</v>
      </c>
      <c r="Q1538" s="47">
        <f t="shared" si="1108"/>
        <v>0</v>
      </c>
      <c r="R1538" s="39">
        <f t="shared" si="1111"/>
        <v>12277061.324999996</v>
      </c>
      <c r="S1538" s="50">
        <f t="shared" si="1134"/>
        <v>11338701.000000007</v>
      </c>
      <c r="T1538" s="49">
        <f t="shared" si="1109"/>
        <v>6382.5</v>
      </c>
      <c r="U1538" s="58">
        <f t="shared" si="1121"/>
        <v>1795936851.3900011</v>
      </c>
      <c r="V1538" s="39">
        <f t="shared" si="1133"/>
        <v>5169.8250000000007</v>
      </c>
      <c r="W1538" s="39">
        <f t="shared" si="1110"/>
        <v>5169.8250000000007</v>
      </c>
      <c r="X1538" s="39">
        <f t="shared" si="1122"/>
        <v>5169.8250000000007</v>
      </c>
    </row>
    <row r="1539" spans="2:24" x14ac:dyDescent="0.25">
      <c r="B1539" s="7" t="s">
        <v>61</v>
      </c>
      <c r="C1539" s="7">
        <v>1524</v>
      </c>
      <c r="D1539" s="7">
        <v>47</v>
      </c>
      <c r="E1539" s="13">
        <v>73.599999999999994</v>
      </c>
      <c r="F1539" s="39">
        <f t="shared" si="1102"/>
        <v>-0.20833333333333331</v>
      </c>
      <c r="G1539" s="40">
        <f t="shared" si="1103"/>
        <v>20.444444444444443</v>
      </c>
      <c r="H1539" s="41">
        <v>1242</v>
      </c>
      <c r="I1539" s="42">
        <v>158.38999999999999</v>
      </c>
      <c r="J1539" s="43">
        <f t="shared" si="1104"/>
        <v>201.53097481481478</v>
      </c>
      <c r="K1539" s="44">
        <v>2.46</v>
      </c>
      <c r="L1539" s="45">
        <f t="shared" si="1115"/>
        <v>-258.75</v>
      </c>
      <c r="M1539" s="45">
        <f t="shared" si="1105"/>
        <v>-258.75</v>
      </c>
      <c r="N1539" s="46">
        <f t="shared" si="1106"/>
        <v>101.17097481481477</v>
      </c>
      <c r="O1539" s="47">
        <f t="shared" si="1120"/>
        <v>-19044</v>
      </c>
      <c r="P1539" s="47">
        <f t="shared" si="1107"/>
        <v>19044</v>
      </c>
      <c r="Q1539" s="47">
        <f t="shared" si="1108"/>
        <v>0</v>
      </c>
      <c r="R1539" s="39">
        <f t="shared" si="1111"/>
        <v>12277061.324999996</v>
      </c>
      <c r="S1539" s="50">
        <f t="shared" si="1134"/>
        <v>11357745.000000007</v>
      </c>
      <c r="T1539" s="49">
        <f t="shared" si="1109"/>
        <v>19044</v>
      </c>
      <c r="U1539" s="58">
        <f t="shared" si="1121"/>
        <v>1798953230.5500011</v>
      </c>
      <c r="V1539" s="39">
        <f t="shared" si="1133"/>
        <v>15425.640000000001</v>
      </c>
      <c r="W1539" s="39">
        <f t="shared" si="1110"/>
        <v>15425.640000000001</v>
      </c>
      <c r="X1539" s="39">
        <f t="shared" si="1122"/>
        <v>20595.465000000004</v>
      </c>
    </row>
    <row r="1540" spans="2:24" x14ac:dyDescent="0.25">
      <c r="B1540" s="7" t="s">
        <v>61</v>
      </c>
      <c r="C1540" s="7">
        <v>1525</v>
      </c>
      <c r="D1540" s="7">
        <v>48</v>
      </c>
      <c r="E1540" s="13">
        <v>72.5</v>
      </c>
      <c r="F1540" s="39">
        <f t="shared" si="1102"/>
        <v>-0.38888888888888851</v>
      </c>
      <c r="G1540" s="40">
        <f t="shared" si="1103"/>
        <v>20.138888888888889</v>
      </c>
      <c r="H1540" s="41">
        <v>1242</v>
      </c>
      <c r="I1540" s="42">
        <v>158.38999999999999</v>
      </c>
      <c r="J1540" s="43">
        <f t="shared" si="1104"/>
        <v>195.5519675925926</v>
      </c>
      <c r="K1540" s="44">
        <v>2.46</v>
      </c>
      <c r="L1540" s="45">
        <f t="shared" si="1115"/>
        <v>-482.99999999999955</v>
      </c>
      <c r="M1540" s="45">
        <f t="shared" si="1105"/>
        <v>-482.99999999999955</v>
      </c>
      <c r="N1540" s="46">
        <f t="shared" si="1106"/>
        <v>-129.05803240740693</v>
      </c>
      <c r="O1540" s="47">
        <f t="shared" si="1120"/>
        <v>-35017.499999999964</v>
      </c>
      <c r="P1540" s="47">
        <f t="shared" si="1107"/>
        <v>35017.499999999964</v>
      </c>
      <c r="Q1540" s="47">
        <f t="shared" si="1108"/>
        <v>0</v>
      </c>
      <c r="R1540" s="39">
        <f t="shared" si="1111"/>
        <v>12277061.324999996</v>
      </c>
      <c r="S1540" s="50">
        <f t="shared" si="1134"/>
        <v>11392762.500000007</v>
      </c>
      <c r="T1540" s="49">
        <f t="shared" si="1109"/>
        <v>35017.499999999964</v>
      </c>
      <c r="U1540" s="58">
        <f t="shared" si="1121"/>
        <v>1804499652.375001</v>
      </c>
      <c r="V1540" s="39">
        <f t="shared" si="1133"/>
        <v>28364.174999999974</v>
      </c>
      <c r="W1540" s="39">
        <f t="shared" si="1110"/>
        <v>28364.174999999974</v>
      </c>
      <c r="X1540" s="39">
        <f t="shared" ref="X1540" si="1143">W1540</f>
        <v>28364.174999999974</v>
      </c>
    </row>
    <row r="1541" spans="2:24" x14ac:dyDescent="0.25">
      <c r="B1541" s="7" t="s">
        <v>61</v>
      </c>
      <c r="C1541" s="7">
        <v>1526</v>
      </c>
      <c r="D1541" s="7">
        <v>49</v>
      </c>
      <c r="E1541" s="13">
        <v>70.8</v>
      </c>
      <c r="F1541" s="39">
        <f t="shared" si="1102"/>
        <v>-0.54166666666666741</v>
      </c>
      <c r="G1541" s="40">
        <f t="shared" si="1103"/>
        <v>19.666666666666664</v>
      </c>
      <c r="H1541" s="41">
        <v>1242</v>
      </c>
      <c r="I1541" s="42">
        <v>158.38999999999999</v>
      </c>
      <c r="J1541" s="43">
        <f t="shared" si="1104"/>
        <v>186.48877333333328</v>
      </c>
      <c r="K1541" s="44">
        <v>2.46</v>
      </c>
      <c r="L1541" s="45">
        <f t="shared" si="1115"/>
        <v>-672.75000000000091</v>
      </c>
      <c r="M1541" s="45">
        <f t="shared" si="1105"/>
        <v>-672.75000000000091</v>
      </c>
      <c r="N1541" s="46">
        <f t="shared" si="1106"/>
        <v>-327.87122666666767</v>
      </c>
      <c r="O1541" s="47">
        <f t="shared" si="1120"/>
        <v>-47630.700000000063</v>
      </c>
      <c r="P1541" s="47">
        <f t="shared" si="1107"/>
        <v>47630.700000000063</v>
      </c>
      <c r="Q1541" s="47">
        <f t="shared" si="1108"/>
        <v>0</v>
      </c>
      <c r="R1541" s="39">
        <f t="shared" si="1111"/>
        <v>12277061.324999996</v>
      </c>
      <c r="S1541" s="50">
        <f t="shared" si="1134"/>
        <v>11440393.200000007</v>
      </c>
      <c r="T1541" s="49">
        <f t="shared" si="1109"/>
        <v>47630.700000000063</v>
      </c>
      <c r="U1541" s="58">
        <f t="shared" si="1121"/>
        <v>1812043878.9480009</v>
      </c>
      <c r="V1541" s="39">
        <f t="shared" si="1133"/>
        <v>38580.867000000057</v>
      </c>
      <c r="W1541" s="39">
        <f t="shared" si="1110"/>
        <v>38580.867000000057</v>
      </c>
      <c r="X1541" s="39">
        <f t="shared" ref="X1541" si="1144">W1541+X1540</f>
        <v>66945.04200000003</v>
      </c>
    </row>
    <row r="1542" spans="2:24" x14ac:dyDescent="0.25">
      <c r="B1542" s="7" t="s">
        <v>61</v>
      </c>
      <c r="C1542" s="7">
        <v>1527</v>
      </c>
      <c r="D1542" s="7">
        <v>50</v>
      </c>
      <c r="E1542" s="13">
        <v>68.599999999999994</v>
      </c>
      <c r="F1542" s="39">
        <f t="shared" si="1102"/>
        <v>-0.63888888888888806</v>
      </c>
      <c r="G1542" s="40">
        <f t="shared" si="1103"/>
        <v>19.055555555555554</v>
      </c>
      <c r="H1542" s="41">
        <v>1242</v>
      </c>
      <c r="I1542" s="42">
        <v>158.38999999999999</v>
      </c>
      <c r="J1542" s="43">
        <f t="shared" si="1104"/>
        <v>175.07914148148146</v>
      </c>
      <c r="K1542" s="44">
        <v>2.46</v>
      </c>
      <c r="L1542" s="45">
        <f t="shared" si="1115"/>
        <v>-793.49999999999898</v>
      </c>
      <c r="M1542" s="45">
        <f t="shared" si="1105"/>
        <v>-793.49999999999898</v>
      </c>
      <c r="N1542" s="46">
        <f t="shared" si="1106"/>
        <v>-460.03085851851756</v>
      </c>
      <c r="O1542" s="47">
        <f t="shared" si="1120"/>
        <v>-54434.099999999926</v>
      </c>
      <c r="P1542" s="47">
        <f t="shared" si="1107"/>
        <v>54434.099999999926</v>
      </c>
      <c r="Q1542" s="47">
        <f t="shared" si="1108"/>
        <v>0</v>
      </c>
      <c r="R1542" s="39">
        <f t="shared" si="1111"/>
        <v>12277061.324999996</v>
      </c>
      <c r="S1542" s="50">
        <f t="shared" si="1134"/>
        <v>11494827.300000006</v>
      </c>
      <c r="T1542" s="49">
        <f t="shared" si="1109"/>
        <v>54434.099999999926</v>
      </c>
      <c r="U1542" s="58">
        <f t="shared" si="1121"/>
        <v>1820665696.0470009</v>
      </c>
      <c r="V1542" s="39">
        <f t="shared" si="1133"/>
        <v>44091.620999999941</v>
      </c>
      <c r="W1542" s="39">
        <f t="shared" si="1110"/>
        <v>44091.620999999941</v>
      </c>
      <c r="X1542" s="39">
        <f t="shared" si="1122"/>
        <v>111036.66299999997</v>
      </c>
    </row>
    <row r="1543" spans="2:24" x14ac:dyDescent="0.25">
      <c r="B1543" s="7" t="s">
        <v>61</v>
      </c>
      <c r="C1543" s="7">
        <v>1528</v>
      </c>
      <c r="D1543" s="7">
        <v>51</v>
      </c>
      <c r="E1543" s="13">
        <v>66.2</v>
      </c>
      <c r="F1543" s="39">
        <f t="shared" si="1102"/>
        <v>-0.63888888888888806</v>
      </c>
      <c r="G1543" s="40">
        <f t="shared" si="1103"/>
        <v>18.388888888888889</v>
      </c>
      <c r="H1543" s="41">
        <v>1242</v>
      </c>
      <c r="I1543" s="42">
        <v>158.38999999999999</v>
      </c>
      <c r="J1543" s="43">
        <f t="shared" si="1104"/>
        <v>163.04299925925929</v>
      </c>
      <c r="K1543" s="44">
        <v>2.46</v>
      </c>
      <c r="L1543" s="45">
        <f t="shared" si="1115"/>
        <v>-793.49999999999898</v>
      </c>
      <c r="M1543" s="45">
        <f t="shared" si="1105"/>
        <v>-793.49999999999898</v>
      </c>
      <c r="N1543" s="46">
        <f t="shared" si="1106"/>
        <v>-472.06700074073967</v>
      </c>
      <c r="O1543" s="47">
        <f t="shared" si="1120"/>
        <v>-52529.699999999932</v>
      </c>
      <c r="P1543" s="47">
        <f t="shared" si="1107"/>
        <v>52529.699999999932</v>
      </c>
      <c r="Q1543" s="47">
        <f t="shared" si="1108"/>
        <v>0</v>
      </c>
      <c r="R1543" s="39">
        <f t="shared" si="1111"/>
        <v>12277061.324999996</v>
      </c>
      <c r="S1543" s="50">
        <f t="shared" si="1134"/>
        <v>11547357.000000006</v>
      </c>
      <c r="T1543" s="49">
        <f t="shared" si="1109"/>
        <v>52529.699999999932</v>
      </c>
      <c r="U1543" s="58">
        <f t="shared" si="1121"/>
        <v>1828985875.2300007</v>
      </c>
      <c r="V1543" s="39">
        <f t="shared" si="1133"/>
        <v>42549.05699999995</v>
      </c>
      <c r="W1543" s="39">
        <f t="shared" si="1110"/>
        <v>42549.05699999995</v>
      </c>
      <c r="X1543" s="39">
        <f t="shared" si="1122"/>
        <v>153585.71999999991</v>
      </c>
    </row>
    <row r="1544" spans="2:24" ht="13.5" customHeight="1" x14ac:dyDescent="0.25">
      <c r="B1544" s="7" t="s">
        <v>61</v>
      </c>
      <c r="C1544" s="7">
        <v>1529</v>
      </c>
      <c r="D1544" s="7">
        <v>52</v>
      </c>
      <c r="E1544" s="13">
        <v>64</v>
      </c>
      <c r="F1544" s="39">
        <f t="shared" si="1102"/>
        <v>-0.55555555555555558</v>
      </c>
      <c r="G1544" s="40">
        <f t="shared" si="1103"/>
        <v>17.777777777777779</v>
      </c>
      <c r="H1544" s="41">
        <v>1242</v>
      </c>
      <c r="I1544" s="42">
        <v>158.38999999999999</v>
      </c>
      <c r="J1544" s="43">
        <f t="shared" si="1104"/>
        <v>152.3863703703704</v>
      </c>
      <c r="K1544" s="44">
        <v>2.46</v>
      </c>
      <c r="L1544" s="45">
        <f t="shared" si="1115"/>
        <v>-690</v>
      </c>
      <c r="M1544" s="45">
        <f t="shared" si="1105"/>
        <v>-690</v>
      </c>
      <c r="N1544" s="46">
        <f t="shared" si="1106"/>
        <v>-379.22362962962961</v>
      </c>
      <c r="O1544" s="47">
        <f t="shared" si="1120"/>
        <v>-44160</v>
      </c>
      <c r="P1544" s="47">
        <f t="shared" si="1107"/>
        <v>44160</v>
      </c>
      <c r="Q1544" s="47">
        <f t="shared" si="1108"/>
        <v>0</v>
      </c>
      <c r="R1544" s="39">
        <f t="shared" si="1111"/>
        <v>12277061.324999996</v>
      </c>
      <c r="S1544" s="50">
        <f t="shared" si="1134"/>
        <v>11591517.000000006</v>
      </c>
      <c r="T1544" s="49">
        <f t="shared" si="1109"/>
        <v>44160</v>
      </c>
      <c r="U1544" s="58">
        <f t="shared" si="1121"/>
        <v>1835980377.6300008</v>
      </c>
      <c r="V1544" s="39">
        <f t="shared" si="1133"/>
        <v>35769.600000000006</v>
      </c>
      <c r="W1544" s="39">
        <f t="shared" si="1110"/>
        <v>35769.600000000006</v>
      </c>
      <c r="X1544" s="39">
        <f t="shared" ref="X1544" si="1145">W1544</f>
        <v>35769.600000000006</v>
      </c>
    </row>
    <row r="1545" spans="2:24" x14ac:dyDescent="0.25">
      <c r="B1545" s="7" t="s">
        <v>61</v>
      </c>
      <c r="C1545" s="7">
        <v>1530</v>
      </c>
      <c r="D1545" s="7">
        <v>53</v>
      </c>
      <c r="E1545" s="13">
        <v>62.2</v>
      </c>
      <c r="F1545" s="39">
        <f t="shared" si="1102"/>
        <v>-0.43055555555555575</v>
      </c>
      <c r="G1545" s="40">
        <f t="shared" si="1103"/>
        <v>17.277777777777779</v>
      </c>
      <c r="H1545" s="41">
        <v>1242</v>
      </c>
      <c r="I1545" s="42">
        <v>158.38999999999999</v>
      </c>
      <c r="J1545" s="43">
        <f t="shared" si="1104"/>
        <v>143.93517703703708</v>
      </c>
      <c r="K1545" s="44">
        <v>2.46</v>
      </c>
      <c r="L1545" s="45">
        <f t="shared" si="1115"/>
        <v>-534.75000000000023</v>
      </c>
      <c r="M1545" s="45">
        <f t="shared" si="1105"/>
        <v>-534.75000000000023</v>
      </c>
      <c r="N1545" s="46">
        <f t="shared" si="1106"/>
        <v>-232.42482296296316</v>
      </c>
      <c r="O1545" s="47">
        <f t="shared" si="1120"/>
        <v>-33261.450000000019</v>
      </c>
      <c r="P1545" s="47">
        <f t="shared" si="1107"/>
        <v>33261.450000000019</v>
      </c>
      <c r="Q1545" s="47">
        <f t="shared" si="1108"/>
        <v>0</v>
      </c>
      <c r="R1545" s="39">
        <f t="shared" si="1111"/>
        <v>12277061.324999996</v>
      </c>
      <c r="S1545" s="50">
        <f t="shared" si="1134"/>
        <v>11624778.450000005</v>
      </c>
      <c r="T1545" s="49">
        <f t="shared" si="1109"/>
        <v>33261.450000000019</v>
      </c>
      <c r="U1545" s="58">
        <f t="shared" si="1121"/>
        <v>1841248658.6955006</v>
      </c>
      <c r="V1545" s="39">
        <f t="shared" si="1133"/>
        <v>26941.774500000018</v>
      </c>
      <c r="W1545" s="39">
        <f t="shared" si="1110"/>
        <v>26941.774500000018</v>
      </c>
      <c r="X1545" s="39">
        <f t="shared" ref="X1545" si="1146">W1545+X1544</f>
        <v>62711.37450000002</v>
      </c>
    </row>
    <row r="1546" spans="2:24" x14ac:dyDescent="0.25">
      <c r="B1546" s="7" t="s">
        <v>61</v>
      </c>
      <c r="C1546" s="7">
        <v>1531</v>
      </c>
      <c r="D1546" s="7">
        <v>54</v>
      </c>
      <c r="E1546" s="13">
        <v>60.9</v>
      </c>
      <c r="F1546" s="39">
        <f t="shared" si="1102"/>
        <v>-0.27777777777777779</v>
      </c>
      <c r="G1546" s="40">
        <f t="shared" si="1103"/>
        <v>16.916666666666664</v>
      </c>
      <c r="H1546" s="41">
        <v>1242</v>
      </c>
      <c r="I1546" s="42">
        <v>158.38999999999999</v>
      </c>
      <c r="J1546" s="43">
        <f t="shared" si="1104"/>
        <v>137.98146833333331</v>
      </c>
      <c r="K1546" s="44">
        <v>2.46</v>
      </c>
      <c r="L1546" s="45">
        <f t="shared" si="1115"/>
        <v>-345</v>
      </c>
      <c r="M1546" s="45">
        <f t="shared" si="1105"/>
        <v>-345</v>
      </c>
      <c r="N1546" s="46">
        <f t="shared" si="1106"/>
        <v>-48.628531666666731</v>
      </c>
      <c r="O1546" s="47">
        <f t="shared" si="1120"/>
        <v>-21010.5</v>
      </c>
      <c r="P1546" s="47">
        <f t="shared" si="1107"/>
        <v>21010.5</v>
      </c>
      <c r="Q1546" s="47">
        <f t="shared" si="1108"/>
        <v>0</v>
      </c>
      <c r="R1546" s="39">
        <f t="shared" si="1111"/>
        <v>12277061.324999996</v>
      </c>
      <c r="S1546" s="50">
        <f t="shared" si="1134"/>
        <v>11645788.950000005</v>
      </c>
      <c r="T1546" s="49">
        <f t="shared" si="1109"/>
        <v>21010.5</v>
      </c>
      <c r="U1546" s="58">
        <f t="shared" si="1121"/>
        <v>1844576511.7905006</v>
      </c>
      <c r="V1546" s="39">
        <f t="shared" si="1133"/>
        <v>17018.505000000001</v>
      </c>
      <c r="W1546" s="39">
        <f t="shared" si="1110"/>
        <v>17018.505000000001</v>
      </c>
      <c r="X1546" s="39">
        <f t="shared" si="1122"/>
        <v>79729.879500000025</v>
      </c>
    </row>
    <row r="1547" spans="2:24" x14ac:dyDescent="0.25">
      <c r="B1547" s="7" t="s">
        <v>61</v>
      </c>
      <c r="C1547" s="7">
        <v>1532</v>
      </c>
      <c r="D1547" s="7">
        <v>55</v>
      </c>
      <c r="E1547" s="13">
        <v>60.2</v>
      </c>
      <c r="F1547" s="39">
        <f t="shared" si="1102"/>
        <v>-0.12499999999999981</v>
      </c>
      <c r="G1547" s="40">
        <f t="shared" si="1103"/>
        <v>16.722222222222221</v>
      </c>
      <c r="H1547" s="41">
        <v>1242</v>
      </c>
      <c r="I1547" s="42">
        <v>158.38999999999999</v>
      </c>
      <c r="J1547" s="43">
        <f t="shared" si="1104"/>
        <v>134.82771037037037</v>
      </c>
      <c r="K1547" s="44">
        <v>2.46</v>
      </c>
      <c r="L1547" s="45">
        <f t="shared" si="1115"/>
        <v>-155.24999999999977</v>
      </c>
      <c r="M1547" s="45">
        <f t="shared" si="1105"/>
        <v>-155.24999999999977</v>
      </c>
      <c r="N1547" s="46">
        <f t="shared" si="1106"/>
        <v>137.96771037037058</v>
      </c>
      <c r="O1547" s="47">
        <f t="shared" si="1120"/>
        <v>-9346.0499999999865</v>
      </c>
      <c r="P1547" s="47">
        <f t="shared" si="1107"/>
        <v>9346.0499999999865</v>
      </c>
      <c r="Q1547" s="47">
        <f t="shared" si="1108"/>
        <v>0</v>
      </c>
      <c r="R1547" s="39">
        <f t="shared" si="1111"/>
        <v>12277061.324999996</v>
      </c>
      <c r="S1547" s="50">
        <f t="shared" si="1134"/>
        <v>11655135.000000006</v>
      </c>
      <c r="T1547" s="49">
        <f t="shared" si="1109"/>
        <v>9346.0499999999865</v>
      </c>
      <c r="U1547" s="58">
        <f t="shared" si="1121"/>
        <v>1846056832.6500008</v>
      </c>
      <c r="V1547" s="39">
        <f t="shared" si="1133"/>
        <v>7570.3004999999894</v>
      </c>
      <c r="W1547" s="39">
        <f t="shared" si="1110"/>
        <v>7570.3004999999894</v>
      </c>
      <c r="X1547" s="39">
        <f t="shared" si="1122"/>
        <v>87300.180000000008</v>
      </c>
    </row>
    <row r="1548" spans="2:24" x14ac:dyDescent="0.25">
      <c r="B1548" s="7" t="s">
        <v>61</v>
      </c>
      <c r="C1548" s="7">
        <v>1533</v>
      </c>
      <c r="D1548" s="7">
        <v>56</v>
      </c>
      <c r="E1548" s="13">
        <v>60</v>
      </c>
      <c r="F1548" s="39">
        <f t="shared" si="1102"/>
        <v>2.7777777777777186E-2</v>
      </c>
      <c r="G1548" s="40">
        <f t="shared" si="1103"/>
        <v>16.666666666666668</v>
      </c>
      <c r="H1548" s="41">
        <v>1242</v>
      </c>
      <c r="I1548" s="42">
        <v>158.38999999999999</v>
      </c>
      <c r="J1548" s="43">
        <f t="shared" si="1104"/>
        <v>133.93333333333337</v>
      </c>
      <c r="K1548" s="44">
        <v>2.46</v>
      </c>
      <c r="L1548" s="45">
        <f t="shared" si="1115"/>
        <v>34.499999999999268</v>
      </c>
      <c r="M1548" s="45">
        <f t="shared" si="1105"/>
        <v>34.499999999999268</v>
      </c>
      <c r="N1548" s="46">
        <f t="shared" si="1106"/>
        <v>326.82333333333264</v>
      </c>
      <c r="O1548" s="47">
        <f t="shared" si="1120"/>
        <v>2069.9999999999559</v>
      </c>
      <c r="P1548" s="47">
        <f t="shared" si="1107"/>
        <v>0</v>
      </c>
      <c r="Q1548" s="47">
        <f t="shared" si="1108"/>
        <v>2069.9999999999559</v>
      </c>
      <c r="R1548" s="39">
        <f t="shared" si="1111"/>
        <v>12279131.324999996</v>
      </c>
      <c r="S1548" s="50">
        <f t="shared" si="1134"/>
        <v>11655135.000000006</v>
      </c>
      <c r="T1548" s="49">
        <f t="shared" si="1109"/>
        <v>0</v>
      </c>
      <c r="U1548" s="58">
        <f t="shared" si="1121"/>
        <v>1846056832.6500008</v>
      </c>
      <c r="V1548" s="39">
        <f t="shared" si="1133"/>
        <v>0</v>
      </c>
      <c r="W1548" s="39">
        <f t="shared" si="1110"/>
        <v>0</v>
      </c>
      <c r="X1548" s="39">
        <f t="shared" ref="X1548" si="1147">W1548</f>
        <v>0</v>
      </c>
    </row>
    <row r="1549" spans="2:24" x14ac:dyDescent="0.25">
      <c r="B1549" s="7" t="s">
        <v>61</v>
      </c>
      <c r="C1549" s="7">
        <v>1534</v>
      </c>
      <c r="D1549" s="7">
        <v>57</v>
      </c>
      <c r="E1549" s="13">
        <v>60.4</v>
      </c>
      <c r="F1549" s="39">
        <f t="shared" si="1102"/>
        <v>0.19444444444444425</v>
      </c>
      <c r="G1549" s="40">
        <f t="shared" si="1103"/>
        <v>16.777777777777779</v>
      </c>
      <c r="H1549" s="41">
        <v>1242</v>
      </c>
      <c r="I1549" s="42">
        <v>158.38999999999999</v>
      </c>
      <c r="J1549" s="43">
        <f t="shared" si="1104"/>
        <v>135.72506370370374</v>
      </c>
      <c r="K1549" s="44">
        <v>2.46</v>
      </c>
      <c r="L1549" s="45">
        <f t="shared" si="1115"/>
        <v>241.49999999999977</v>
      </c>
      <c r="M1549" s="45">
        <f t="shared" si="1105"/>
        <v>241.49999999999977</v>
      </c>
      <c r="N1549" s="46">
        <f t="shared" si="1106"/>
        <v>535.61506370370353</v>
      </c>
      <c r="O1549" s="47">
        <f t="shared" si="1120"/>
        <v>14586.599999999986</v>
      </c>
      <c r="P1549" s="47">
        <f t="shared" si="1107"/>
        <v>0</v>
      </c>
      <c r="Q1549" s="47">
        <f t="shared" si="1108"/>
        <v>14586.599999999986</v>
      </c>
      <c r="R1549" s="39">
        <f t="shared" si="1111"/>
        <v>12293717.924999995</v>
      </c>
      <c r="S1549" s="50">
        <f t="shared" si="1134"/>
        <v>11655135.000000006</v>
      </c>
      <c r="T1549" s="49">
        <f t="shared" si="1109"/>
        <v>0</v>
      </c>
      <c r="U1549" s="58">
        <f t="shared" si="1121"/>
        <v>1846056832.6500008</v>
      </c>
      <c r="V1549" s="39">
        <f t="shared" si="1133"/>
        <v>0</v>
      </c>
      <c r="W1549" s="39">
        <f t="shared" si="1110"/>
        <v>0</v>
      </c>
      <c r="X1549" s="39">
        <f t="shared" ref="X1549" si="1148">W1549+X1548</f>
        <v>0</v>
      </c>
    </row>
    <row r="1550" spans="2:24" x14ac:dyDescent="0.25">
      <c r="B1550" s="7" t="s">
        <v>61</v>
      </c>
      <c r="C1550" s="7">
        <v>1535</v>
      </c>
      <c r="D1550" s="7">
        <v>58</v>
      </c>
      <c r="E1550" s="13">
        <v>61.4</v>
      </c>
      <c r="F1550" s="39">
        <f t="shared" si="1102"/>
        <v>0.38888888888888945</v>
      </c>
      <c r="G1550" s="40">
        <f t="shared" si="1103"/>
        <v>17.055555555555554</v>
      </c>
      <c r="H1550" s="41">
        <v>1242</v>
      </c>
      <c r="I1550" s="42">
        <v>158.38999999999999</v>
      </c>
      <c r="J1550" s="43">
        <f t="shared" si="1104"/>
        <v>140.25647481481479</v>
      </c>
      <c r="K1550" s="44">
        <v>2.46</v>
      </c>
      <c r="L1550" s="45">
        <f t="shared" si="1115"/>
        <v>483.00000000000068</v>
      </c>
      <c r="M1550" s="45">
        <f t="shared" si="1105"/>
        <v>483.00000000000068</v>
      </c>
      <c r="N1550" s="46">
        <f t="shared" si="1106"/>
        <v>781.64647481481552</v>
      </c>
      <c r="O1550" s="47">
        <f t="shared" si="1120"/>
        <v>29656.200000000041</v>
      </c>
      <c r="P1550" s="47">
        <f t="shared" si="1107"/>
        <v>0</v>
      </c>
      <c r="Q1550" s="47">
        <f t="shared" si="1108"/>
        <v>29656.200000000041</v>
      </c>
      <c r="R1550" s="39">
        <f t="shared" si="1111"/>
        <v>12323374.124999994</v>
      </c>
      <c r="S1550" s="50">
        <f t="shared" si="1134"/>
        <v>11655135.000000006</v>
      </c>
      <c r="T1550" s="49">
        <f t="shared" si="1109"/>
        <v>0</v>
      </c>
      <c r="U1550" s="58">
        <f t="shared" si="1121"/>
        <v>1846056832.6500008</v>
      </c>
      <c r="V1550" s="39">
        <f t="shared" si="1133"/>
        <v>0</v>
      </c>
      <c r="W1550" s="39">
        <f t="shared" si="1110"/>
        <v>0</v>
      </c>
      <c r="X1550" s="39">
        <f t="shared" si="1122"/>
        <v>0</v>
      </c>
    </row>
    <row r="1551" spans="2:24" x14ac:dyDescent="0.25">
      <c r="B1551" s="7" t="s">
        <v>61</v>
      </c>
      <c r="C1551" s="7">
        <v>1536</v>
      </c>
      <c r="D1551" s="7">
        <v>59</v>
      </c>
      <c r="E1551" s="13">
        <v>63.2</v>
      </c>
      <c r="F1551" s="39">
        <f t="shared" si="1102"/>
        <v>0.5833333333333327</v>
      </c>
      <c r="G1551" s="40">
        <f t="shared" si="1103"/>
        <v>17.555555555555557</v>
      </c>
      <c r="H1551" s="41">
        <v>1242</v>
      </c>
      <c r="I1551" s="42">
        <v>158.38999999999999</v>
      </c>
      <c r="J1551" s="43">
        <f t="shared" si="1104"/>
        <v>148.60052148148151</v>
      </c>
      <c r="K1551" s="44">
        <v>2.46</v>
      </c>
      <c r="L1551" s="45">
        <f t="shared" si="1115"/>
        <v>724.4999999999992</v>
      </c>
      <c r="M1551" s="45">
        <f t="shared" si="1105"/>
        <v>724.4999999999992</v>
      </c>
      <c r="N1551" s="46">
        <f t="shared" si="1106"/>
        <v>1031.4905214814808</v>
      </c>
      <c r="O1551" s="47">
        <f t="shared" si="1120"/>
        <v>45788.399999999951</v>
      </c>
      <c r="P1551" s="47">
        <f t="shared" si="1107"/>
        <v>0</v>
      </c>
      <c r="Q1551" s="47">
        <f t="shared" si="1108"/>
        <v>45788.399999999951</v>
      </c>
      <c r="R1551" s="39">
        <f t="shared" si="1111"/>
        <v>12369162.524999995</v>
      </c>
      <c r="S1551" s="50">
        <f t="shared" si="1134"/>
        <v>11655135.000000006</v>
      </c>
      <c r="T1551" s="49">
        <f t="shared" si="1109"/>
        <v>0</v>
      </c>
      <c r="U1551" s="58">
        <f t="shared" si="1121"/>
        <v>1846056832.6500008</v>
      </c>
      <c r="V1551" s="39">
        <f t="shared" si="1133"/>
        <v>0</v>
      </c>
      <c r="W1551" s="39">
        <f t="shared" si="1110"/>
        <v>0</v>
      </c>
      <c r="X1551" s="39">
        <f t="shared" si="1122"/>
        <v>0</v>
      </c>
    </row>
    <row r="1552" spans="2:24" x14ac:dyDescent="0.25">
      <c r="B1552" s="7" t="s">
        <v>61</v>
      </c>
      <c r="C1552" s="7">
        <v>1537</v>
      </c>
      <c r="D1552" s="7">
        <v>60</v>
      </c>
      <c r="E1552" s="13">
        <v>65.599999999999994</v>
      </c>
      <c r="F1552" s="39">
        <f t="shared" ref="F1552:F1615" si="1149">($E1553-$E1551)/2/3.6</f>
        <v>0.72222222222222265</v>
      </c>
      <c r="G1552" s="40">
        <f t="shared" ref="G1552:G1615" si="1150">E1552/3.6</f>
        <v>18.222222222222221</v>
      </c>
      <c r="H1552" s="41">
        <v>1242</v>
      </c>
      <c r="I1552" s="42">
        <v>158.38999999999999</v>
      </c>
      <c r="J1552" s="43">
        <f t="shared" ref="J1552:J1615" si="1151">0.5*$C$5*$C$6*$C$7*G1552^2</f>
        <v>160.10093037037038</v>
      </c>
      <c r="K1552" s="44">
        <v>2.46</v>
      </c>
      <c r="L1552" s="45">
        <f t="shared" si="1115"/>
        <v>897.00000000000057</v>
      </c>
      <c r="M1552" s="45">
        <f t="shared" ref="M1552:M1615" si="1152">$C$3*F1552</f>
        <v>897.00000000000057</v>
      </c>
      <c r="N1552" s="46">
        <f t="shared" ref="N1552:N1615" si="1153">I1552+J1552+L1552</f>
        <v>1215.490930370371</v>
      </c>
      <c r="O1552" s="47">
        <f t="shared" si="1120"/>
        <v>58843.200000000033</v>
      </c>
      <c r="P1552" s="47">
        <f t="shared" ref="P1552:P1615" si="1154">MAX(-O1552, 0)</f>
        <v>0</v>
      </c>
      <c r="Q1552" s="47">
        <f t="shared" ref="Q1552:Q1615" si="1155">MAX(O1552, 0)</f>
        <v>58843.200000000033</v>
      </c>
      <c r="R1552" s="39">
        <f t="shared" si="1111"/>
        <v>12428005.724999994</v>
      </c>
      <c r="S1552" s="50">
        <f t="shared" si="1134"/>
        <v>11655135.000000006</v>
      </c>
      <c r="T1552" s="49">
        <f t="shared" ref="T1552:T1615" si="1156">IF(O1552&lt;0, -O1552, 0)</f>
        <v>0</v>
      </c>
      <c r="U1552" s="58">
        <f t="shared" si="1121"/>
        <v>1846056832.6500008</v>
      </c>
      <c r="V1552" s="39">
        <f t="shared" si="1133"/>
        <v>0</v>
      </c>
      <c r="W1552" s="39">
        <f t="shared" ref="W1552:W1615" si="1157">V1552*1</f>
        <v>0</v>
      </c>
      <c r="X1552" s="39">
        <f t="shared" ref="X1552" si="1158">W1552</f>
        <v>0</v>
      </c>
    </row>
    <row r="1553" spans="2:24" x14ac:dyDescent="0.25">
      <c r="B1553" s="7" t="s">
        <v>61</v>
      </c>
      <c r="C1553" s="7">
        <v>1538</v>
      </c>
      <c r="D1553" s="7">
        <v>61</v>
      </c>
      <c r="E1553" s="13">
        <v>68.400000000000006</v>
      </c>
      <c r="F1553" s="39">
        <f t="shared" si="1149"/>
        <v>0.83333333333333326</v>
      </c>
      <c r="G1553" s="40">
        <f t="shared" si="1150"/>
        <v>19</v>
      </c>
      <c r="H1553" s="41">
        <v>1242</v>
      </c>
      <c r="I1553" s="42">
        <v>158.38999999999999</v>
      </c>
      <c r="J1553" s="43">
        <f t="shared" si="1151"/>
        <v>174.05976000000001</v>
      </c>
      <c r="K1553" s="44">
        <v>2.46</v>
      </c>
      <c r="L1553" s="45">
        <f t="shared" si="1115"/>
        <v>1035</v>
      </c>
      <c r="M1553" s="45">
        <f t="shared" si="1152"/>
        <v>1035</v>
      </c>
      <c r="N1553" s="46">
        <f t="shared" si="1153"/>
        <v>1367.44976</v>
      </c>
      <c r="O1553" s="47">
        <f t="shared" si="1120"/>
        <v>70794</v>
      </c>
      <c r="P1553" s="47">
        <f t="shared" si="1154"/>
        <v>0</v>
      </c>
      <c r="Q1553" s="47">
        <f t="shared" si="1155"/>
        <v>70794</v>
      </c>
      <c r="R1553" s="39">
        <f t="shared" ref="R1553:R1616" si="1159">Q1553+R1552</f>
        <v>12498799.724999994</v>
      </c>
      <c r="S1553" s="50">
        <f t="shared" si="1134"/>
        <v>11655135.000000006</v>
      </c>
      <c r="T1553" s="49">
        <f t="shared" si="1156"/>
        <v>0</v>
      </c>
      <c r="U1553" s="58">
        <f t="shared" si="1121"/>
        <v>1846056832.6500008</v>
      </c>
      <c r="V1553" s="39">
        <f t="shared" si="1133"/>
        <v>0</v>
      </c>
      <c r="W1553" s="39">
        <f t="shared" si="1157"/>
        <v>0</v>
      </c>
      <c r="X1553" s="39">
        <f t="shared" ref="X1553" si="1160">W1553+X1552</f>
        <v>0</v>
      </c>
    </row>
    <row r="1554" spans="2:24" x14ac:dyDescent="0.25">
      <c r="B1554" s="7" t="s">
        <v>61</v>
      </c>
      <c r="C1554" s="7">
        <v>1539</v>
      </c>
      <c r="D1554" s="7">
        <v>62</v>
      </c>
      <c r="E1554" s="13">
        <v>71.599999999999994</v>
      </c>
      <c r="F1554" s="39">
        <f t="shared" si="1149"/>
        <v>0.90277777777777779</v>
      </c>
      <c r="G1554" s="40">
        <f t="shared" si="1150"/>
        <v>19.888888888888886</v>
      </c>
      <c r="H1554" s="41">
        <v>1242</v>
      </c>
      <c r="I1554" s="42">
        <v>158.38999999999999</v>
      </c>
      <c r="J1554" s="43">
        <f t="shared" si="1151"/>
        <v>190.72701925925921</v>
      </c>
      <c r="K1554" s="44">
        <v>2.46</v>
      </c>
      <c r="L1554" s="45">
        <f t="shared" si="1115"/>
        <v>1121.25</v>
      </c>
      <c r="M1554" s="45">
        <f t="shared" si="1152"/>
        <v>1121.25</v>
      </c>
      <c r="N1554" s="46">
        <f t="shared" si="1153"/>
        <v>1470.3670192592592</v>
      </c>
      <c r="O1554" s="47">
        <f t="shared" si="1120"/>
        <v>80281.5</v>
      </c>
      <c r="P1554" s="47">
        <f t="shared" si="1154"/>
        <v>0</v>
      </c>
      <c r="Q1554" s="47">
        <f t="shared" si="1155"/>
        <v>80281.5</v>
      </c>
      <c r="R1554" s="39">
        <f t="shared" si="1159"/>
        <v>12579081.224999994</v>
      </c>
      <c r="S1554" s="50">
        <f t="shared" si="1134"/>
        <v>11655135.000000006</v>
      </c>
      <c r="T1554" s="49">
        <f t="shared" si="1156"/>
        <v>0</v>
      </c>
      <c r="U1554" s="58">
        <f t="shared" si="1121"/>
        <v>1846056832.6500008</v>
      </c>
      <c r="V1554" s="39">
        <f t="shared" si="1133"/>
        <v>0</v>
      </c>
      <c r="W1554" s="39">
        <f t="shared" si="1157"/>
        <v>0</v>
      </c>
      <c r="X1554" s="39">
        <f t="shared" si="1122"/>
        <v>0</v>
      </c>
    </row>
    <row r="1555" spans="2:24" x14ac:dyDescent="0.25">
      <c r="B1555" s="7" t="s">
        <v>61</v>
      </c>
      <c r="C1555" s="7">
        <v>1540</v>
      </c>
      <c r="D1555" s="7">
        <v>63</v>
      </c>
      <c r="E1555" s="13">
        <v>74.900000000000006</v>
      </c>
      <c r="F1555" s="39">
        <f t="shared" si="1149"/>
        <v>0.94444444444444597</v>
      </c>
      <c r="G1555" s="40">
        <f t="shared" si="1150"/>
        <v>20.805555555555557</v>
      </c>
      <c r="H1555" s="41">
        <v>1242</v>
      </c>
      <c r="I1555" s="42">
        <v>158.38999999999999</v>
      </c>
      <c r="J1555" s="43">
        <f t="shared" si="1151"/>
        <v>208.71314981481487</v>
      </c>
      <c r="K1555" s="44">
        <v>2.46</v>
      </c>
      <c r="L1555" s="45">
        <f t="shared" si="1115"/>
        <v>1173.0000000000018</v>
      </c>
      <c r="M1555" s="45">
        <f t="shared" si="1152"/>
        <v>1173.0000000000018</v>
      </c>
      <c r="N1555" s="46">
        <f t="shared" si="1153"/>
        <v>1540.1031498148168</v>
      </c>
      <c r="O1555" s="47">
        <f t="shared" si="1120"/>
        <v>87857.700000000143</v>
      </c>
      <c r="P1555" s="47">
        <f t="shared" si="1154"/>
        <v>0</v>
      </c>
      <c r="Q1555" s="47">
        <f t="shared" si="1155"/>
        <v>87857.700000000143</v>
      </c>
      <c r="R1555" s="39">
        <f t="shared" si="1159"/>
        <v>12666938.924999993</v>
      </c>
      <c r="S1555" s="50">
        <f t="shared" si="1134"/>
        <v>11655135.000000006</v>
      </c>
      <c r="T1555" s="49">
        <f t="shared" si="1156"/>
        <v>0</v>
      </c>
      <c r="U1555" s="58">
        <f t="shared" si="1121"/>
        <v>1846056832.6500008</v>
      </c>
      <c r="V1555" s="39">
        <f t="shared" si="1133"/>
        <v>0</v>
      </c>
      <c r="W1555" s="39">
        <f t="shared" si="1157"/>
        <v>0</v>
      </c>
      <c r="X1555" s="39">
        <f t="shared" si="1122"/>
        <v>0</v>
      </c>
    </row>
    <row r="1556" spans="2:24" x14ac:dyDescent="0.25">
      <c r="B1556" s="7" t="s">
        <v>61</v>
      </c>
      <c r="C1556" s="7">
        <v>1541</v>
      </c>
      <c r="D1556" s="7">
        <v>64</v>
      </c>
      <c r="E1556" s="13">
        <v>78.400000000000006</v>
      </c>
      <c r="F1556" s="39">
        <f t="shared" si="1149"/>
        <v>0.95833333333333215</v>
      </c>
      <c r="G1556" s="40">
        <f t="shared" si="1150"/>
        <v>21.777777777777779</v>
      </c>
      <c r="H1556" s="41">
        <v>1242</v>
      </c>
      <c r="I1556" s="42">
        <v>158.38999999999999</v>
      </c>
      <c r="J1556" s="43">
        <f t="shared" si="1151"/>
        <v>228.67479703703708</v>
      </c>
      <c r="K1556" s="44">
        <v>2.46</v>
      </c>
      <c r="L1556" s="45">
        <f t="shared" si="1115"/>
        <v>1190.2499999999986</v>
      </c>
      <c r="M1556" s="45">
        <f t="shared" si="1152"/>
        <v>1190.2499999999986</v>
      </c>
      <c r="N1556" s="46">
        <f t="shared" si="1153"/>
        <v>1577.3147970370358</v>
      </c>
      <c r="O1556" s="47">
        <f t="shared" si="1120"/>
        <v>93315.599999999904</v>
      </c>
      <c r="P1556" s="47">
        <f t="shared" si="1154"/>
        <v>0</v>
      </c>
      <c r="Q1556" s="47">
        <f t="shared" si="1155"/>
        <v>93315.599999999904</v>
      </c>
      <c r="R1556" s="39">
        <f t="shared" si="1159"/>
        <v>12760254.524999993</v>
      </c>
      <c r="S1556" s="50">
        <f t="shared" si="1134"/>
        <v>11655135.000000006</v>
      </c>
      <c r="T1556" s="49">
        <f t="shared" si="1156"/>
        <v>0</v>
      </c>
      <c r="U1556" s="58">
        <f t="shared" si="1121"/>
        <v>1846056832.6500008</v>
      </c>
      <c r="V1556" s="39">
        <f t="shared" si="1133"/>
        <v>0</v>
      </c>
      <c r="W1556" s="39">
        <f t="shared" si="1157"/>
        <v>0</v>
      </c>
      <c r="X1556" s="39">
        <f t="shared" ref="X1556" si="1161">W1556</f>
        <v>0</v>
      </c>
    </row>
    <row r="1557" spans="2:24" x14ac:dyDescent="0.25">
      <c r="B1557" s="7" t="s">
        <v>61</v>
      </c>
      <c r="C1557" s="7">
        <v>1542</v>
      </c>
      <c r="D1557" s="7">
        <v>65</v>
      </c>
      <c r="E1557" s="13">
        <v>81.8</v>
      </c>
      <c r="F1557" s="39">
        <f t="shared" si="1149"/>
        <v>0.90277777777777779</v>
      </c>
      <c r="G1557" s="40">
        <f t="shared" si="1150"/>
        <v>22.722222222222221</v>
      </c>
      <c r="H1557" s="41">
        <v>1242</v>
      </c>
      <c r="I1557" s="42">
        <v>158.38999999999999</v>
      </c>
      <c r="J1557" s="43">
        <f t="shared" si="1151"/>
        <v>248.93891037037037</v>
      </c>
      <c r="K1557" s="44">
        <v>2.46</v>
      </c>
      <c r="L1557" s="45">
        <f t="shared" si="1115"/>
        <v>1121.25</v>
      </c>
      <c r="M1557" s="45">
        <f t="shared" si="1152"/>
        <v>1121.25</v>
      </c>
      <c r="N1557" s="46">
        <f t="shared" si="1153"/>
        <v>1528.5789103703703</v>
      </c>
      <c r="O1557" s="47">
        <f t="shared" si="1120"/>
        <v>91718.25</v>
      </c>
      <c r="P1557" s="47">
        <f t="shared" si="1154"/>
        <v>0</v>
      </c>
      <c r="Q1557" s="47">
        <f t="shared" si="1155"/>
        <v>91718.25</v>
      </c>
      <c r="R1557" s="39">
        <f t="shared" si="1159"/>
        <v>12851972.774999993</v>
      </c>
      <c r="S1557" s="50">
        <f t="shared" si="1134"/>
        <v>11655135.000000006</v>
      </c>
      <c r="T1557" s="49">
        <f t="shared" si="1156"/>
        <v>0</v>
      </c>
      <c r="U1557" s="58">
        <f t="shared" si="1121"/>
        <v>1846056832.6500008</v>
      </c>
      <c r="V1557" s="39">
        <f t="shared" si="1133"/>
        <v>0</v>
      </c>
      <c r="W1557" s="39">
        <f t="shared" si="1157"/>
        <v>0</v>
      </c>
      <c r="X1557" s="39">
        <f t="shared" ref="X1557" si="1162">W1557+X1556</f>
        <v>0</v>
      </c>
    </row>
    <row r="1558" spans="2:24" x14ac:dyDescent="0.25">
      <c r="B1558" s="7" t="s">
        <v>61</v>
      </c>
      <c r="C1558" s="7">
        <v>1543</v>
      </c>
      <c r="D1558" s="7">
        <v>66</v>
      </c>
      <c r="E1558" s="13">
        <v>84.9</v>
      </c>
      <c r="F1558" s="39">
        <f t="shared" si="1149"/>
        <v>0.7777777777777789</v>
      </c>
      <c r="G1558" s="40">
        <f t="shared" si="1150"/>
        <v>23.583333333333336</v>
      </c>
      <c r="H1558" s="41">
        <v>1242</v>
      </c>
      <c r="I1558" s="42">
        <v>158.38999999999999</v>
      </c>
      <c r="J1558" s="43">
        <f t="shared" si="1151"/>
        <v>268.1646683333334</v>
      </c>
      <c r="K1558" s="44">
        <v>2.46</v>
      </c>
      <c r="L1558" s="45">
        <f t="shared" ref="L1558:L1621" si="1163">$C$3*F1558</f>
        <v>966.00000000000136</v>
      </c>
      <c r="M1558" s="45">
        <f t="shared" si="1152"/>
        <v>966.00000000000136</v>
      </c>
      <c r="N1558" s="46">
        <f t="shared" si="1153"/>
        <v>1392.5546683333348</v>
      </c>
      <c r="O1558" s="47">
        <f t="shared" si="1120"/>
        <v>82013.400000000125</v>
      </c>
      <c r="P1558" s="47">
        <f t="shared" si="1154"/>
        <v>0</v>
      </c>
      <c r="Q1558" s="47">
        <f t="shared" si="1155"/>
        <v>82013.400000000125</v>
      </c>
      <c r="R1558" s="39">
        <f t="shared" si="1159"/>
        <v>12933986.174999993</v>
      </c>
      <c r="S1558" s="50">
        <f t="shared" si="1134"/>
        <v>11655135.000000006</v>
      </c>
      <c r="T1558" s="49">
        <f t="shared" si="1156"/>
        <v>0</v>
      </c>
      <c r="U1558" s="58">
        <f t="shared" si="1121"/>
        <v>1846056832.6500008</v>
      </c>
      <c r="V1558" s="39">
        <f t="shared" si="1133"/>
        <v>0</v>
      </c>
      <c r="W1558" s="39">
        <f t="shared" si="1157"/>
        <v>0</v>
      </c>
      <c r="X1558" s="39">
        <f t="shared" si="1122"/>
        <v>0</v>
      </c>
    </row>
    <row r="1559" spans="2:24" x14ac:dyDescent="0.25">
      <c r="B1559" s="7" t="s">
        <v>61</v>
      </c>
      <c r="C1559" s="7">
        <v>1544</v>
      </c>
      <c r="D1559" s="7">
        <v>67</v>
      </c>
      <c r="E1559" s="13">
        <v>87.4</v>
      </c>
      <c r="F1559" s="39">
        <f t="shared" si="1149"/>
        <v>0.56944444444444364</v>
      </c>
      <c r="G1559" s="40">
        <f t="shared" si="1150"/>
        <v>24.277777777777779</v>
      </c>
      <c r="H1559" s="41">
        <v>1242</v>
      </c>
      <c r="I1559" s="42">
        <v>158.38999999999999</v>
      </c>
      <c r="J1559" s="43">
        <f t="shared" si="1151"/>
        <v>284.19016370370372</v>
      </c>
      <c r="K1559" s="44">
        <v>2.46</v>
      </c>
      <c r="L1559" s="45">
        <f t="shared" si="1163"/>
        <v>707.24999999999898</v>
      </c>
      <c r="M1559" s="45">
        <f t="shared" si="1152"/>
        <v>707.24999999999898</v>
      </c>
      <c r="N1559" s="46">
        <f t="shared" si="1153"/>
        <v>1149.8301637037027</v>
      </c>
      <c r="O1559" s="47">
        <f t="shared" si="1120"/>
        <v>61813.649999999914</v>
      </c>
      <c r="P1559" s="47">
        <f t="shared" si="1154"/>
        <v>0</v>
      </c>
      <c r="Q1559" s="47">
        <f t="shared" si="1155"/>
        <v>61813.649999999914</v>
      </c>
      <c r="R1559" s="39">
        <f t="shared" si="1159"/>
        <v>12995799.824999994</v>
      </c>
      <c r="S1559" s="50">
        <f t="shared" si="1134"/>
        <v>11655135.000000006</v>
      </c>
      <c r="T1559" s="49">
        <f t="shared" si="1156"/>
        <v>0</v>
      </c>
      <c r="U1559" s="58">
        <f t="shared" si="1121"/>
        <v>1846056832.6500008</v>
      </c>
      <c r="V1559" s="39">
        <f t="shared" si="1133"/>
        <v>0</v>
      </c>
      <c r="W1559" s="39">
        <f t="shared" si="1157"/>
        <v>0</v>
      </c>
      <c r="X1559" s="39">
        <f t="shared" si="1122"/>
        <v>0</v>
      </c>
    </row>
    <row r="1560" spans="2:24" x14ac:dyDescent="0.25">
      <c r="B1560" s="7" t="s">
        <v>61</v>
      </c>
      <c r="C1560" s="7">
        <v>1545</v>
      </c>
      <c r="D1560" s="7">
        <v>68</v>
      </c>
      <c r="E1560" s="13">
        <v>89</v>
      </c>
      <c r="F1560" s="39">
        <f t="shared" si="1149"/>
        <v>0.36111111111111033</v>
      </c>
      <c r="G1560" s="40">
        <f t="shared" si="1150"/>
        <v>24.722222222222221</v>
      </c>
      <c r="H1560" s="41">
        <v>1242</v>
      </c>
      <c r="I1560" s="42">
        <v>158.38999999999999</v>
      </c>
      <c r="J1560" s="43">
        <f t="shared" si="1151"/>
        <v>294.69053703703702</v>
      </c>
      <c r="K1560" s="44">
        <v>2.46</v>
      </c>
      <c r="L1560" s="45">
        <f t="shared" si="1163"/>
        <v>448.49999999999903</v>
      </c>
      <c r="M1560" s="45">
        <f t="shared" si="1152"/>
        <v>448.49999999999903</v>
      </c>
      <c r="N1560" s="46">
        <f t="shared" si="1153"/>
        <v>901.58053703703604</v>
      </c>
      <c r="O1560" s="47">
        <f t="shared" si="1120"/>
        <v>39916.499999999913</v>
      </c>
      <c r="P1560" s="47">
        <f t="shared" si="1154"/>
        <v>0</v>
      </c>
      <c r="Q1560" s="47">
        <f t="shared" si="1155"/>
        <v>39916.499999999913</v>
      </c>
      <c r="R1560" s="39">
        <f t="shared" si="1159"/>
        <v>13035716.324999994</v>
      </c>
      <c r="S1560" s="50">
        <f t="shared" si="1134"/>
        <v>11655135.000000006</v>
      </c>
      <c r="T1560" s="49">
        <f t="shared" si="1156"/>
        <v>0</v>
      </c>
      <c r="U1560" s="58">
        <f t="shared" si="1121"/>
        <v>1846056832.6500008</v>
      </c>
      <c r="V1560" s="39">
        <f t="shared" si="1133"/>
        <v>0</v>
      </c>
      <c r="W1560" s="39">
        <f t="shared" si="1157"/>
        <v>0</v>
      </c>
      <c r="X1560" s="39">
        <f t="shared" ref="X1560" si="1164">W1560</f>
        <v>0</v>
      </c>
    </row>
    <row r="1561" spans="2:24" x14ac:dyDescent="0.25">
      <c r="B1561" s="7" t="s">
        <v>61</v>
      </c>
      <c r="C1561" s="7">
        <v>1546</v>
      </c>
      <c r="D1561" s="7">
        <v>69</v>
      </c>
      <c r="E1561" s="13">
        <v>90</v>
      </c>
      <c r="F1561" s="39">
        <f t="shared" si="1149"/>
        <v>0.22222222222222143</v>
      </c>
      <c r="G1561" s="40">
        <f t="shared" si="1150"/>
        <v>25</v>
      </c>
      <c r="H1561" s="41">
        <v>1242</v>
      </c>
      <c r="I1561" s="42">
        <v>158.38999999999999</v>
      </c>
      <c r="J1561" s="43">
        <f t="shared" si="1151"/>
        <v>301.35000000000002</v>
      </c>
      <c r="K1561" s="44">
        <v>2.46</v>
      </c>
      <c r="L1561" s="45">
        <f t="shared" si="1163"/>
        <v>275.99999999999903</v>
      </c>
      <c r="M1561" s="45">
        <f t="shared" si="1152"/>
        <v>275.99999999999903</v>
      </c>
      <c r="N1561" s="46">
        <f t="shared" si="1153"/>
        <v>735.7399999999991</v>
      </c>
      <c r="O1561" s="47">
        <f t="shared" si="1120"/>
        <v>24839.999999999913</v>
      </c>
      <c r="P1561" s="47">
        <f t="shared" si="1154"/>
        <v>0</v>
      </c>
      <c r="Q1561" s="47">
        <f t="shared" si="1155"/>
        <v>24839.999999999913</v>
      </c>
      <c r="R1561" s="39">
        <f t="shared" si="1159"/>
        <v>13060556.324999994</v>
      </c>
      <c r="S1561" s="50">
        <f>S1560+T1561</f>
        <v>11655135.000000006</v>
      </c>
      <c r="T1561" s="49">
        <f t="shared" si="1156"/>
        <v>0</v>
      </c>
      <c r="U1561" s="58">
        <f t="shared" si="1121"/>
        <v>1846056832.6500008</v>
      </c>
      <c r="V1561" s="39">
        <f t="shared" si="1133"/>
        <v>0</v>
      </c>
      <c r="W1561" s="39">
        <f t="shared" si="1157"/>
        <v>0</v>
      </c>
      <c r="X1561" s="39">
        <f t="shared" ref="X1561" si="1165">W1561+X1560</f>
        <v>0</v>
      </c>
    </row>
    <row r="1562" spans="2:24" x14ac:dyDescent="0.25">
      <c r="B1562" s="7" t="s">
        <v>61</v>
      </c>
      <c r="C1562" s="7">
        <v>1547</v>
      </c>
      <c r="D1562" s="7">
        <v>70</v>
      </c>
      <c r="E1562" s="13">
        <v>90.6</v>
      </c>
      <c r="F1562" s="39">
        <f t="shared" si="1149"/>
        <v>0.1388888888888889</v>
      </c>
      <c r="G1562" s="40">
        <f t="shared" si="1150"/>
        <v>25.166666666666664</v>
      </c>
      <c r="H1562" s="41">
        <v>1242</v>
      </c>
      <c r="I1562" s="42">
        <v>158.38999999999999</v>
      </c>
      <c r="J1562" s="43">
        <f t="shared" si="1151"/>
        <v>305.38139333333328</v>
      </c>
      <c r="K1562" s="44">
        <v>2.46</v>
      </c>
      <c r="L1562" s="45">
        <f t="shared" si="1163"/>
        <v>172.5</v>
      </c>
      <c r="M1562" s="45">
        <f t="shared" si="1152"/>
        <v>172.5</v>
      </c>
      <c r="N1562" s="46">
        <f t="shared" si="1153"/>
        <v>636.27139333333321</v>
      </c>
      <c r="O1562" s="47">
        <f t="shared" si="1120"/>
        <v>15628.499999999998</v>
      </c>
      <c r="P1562" s="47">
        <f t="shared" si="1154"/>
        <v>0</v>
      </c>
      <c r="Q1562" s="47">
        <f t="shared" si="1155"/>
        <v>15628.499999999998</v>
      </c>
      <c r="R1562" s="39">
        <f t="shared" si="1159"/>
        <v>13076184.824999994</v>
      </c>
      <c r="S1562" s="50">
        <f t="shared" si="1134"/>
        <v>11655135.000000006</v>
      </c>
      <c r="T1562" s="49">
        <f t="shared" si="1156"/>
        <v>0</v>
      </c>
      <c r="U1562" s="58">
        <f t="shared" si="1121"/>
        <v>1846056832.6500008</v>
      </c>
      <c r="V1562" s="39">
        <f t="shared" si="1133"/>
        <v>0</v>
      </c>
      <c r="W1562" s="39">
        <f t="shared" si="1157"/>
        <v>0</v>
      </c>
      <c r="X1562" s="39">
        <f t="shared" si="1122"/>
        <v>0</v>
      </c>
    </row>
    <row r="1563" spans="2:24" x14ac:dyDescent="0.25">
      <c r="B1563" s="7" t="s">
        <v>61</v>
      </c>
      <c r="C1563" s="7">
        <v>1548</v>
      </c>
      <c r="D1563" s="7">
        <v>71</v>
      </c>
      <c r="E1563" s="13">
        <v>91</v>
      </c>
      <c r="F1563" s="39">
        <f t="shared" si="1149"/>
        <v>0.12500000000000078</v>
      </c>
      <c r="G1563" s="40">
        <f t="shared" si="1150"/>
        <v>25.277777777777779</v>
      </c>
      <c r="H1563" s="41">
        <v>1242</v>
      </c>
      <c r="I1563" s="42">
        <v>158.38999999999999</v>
      </c>
      <c r="J1563" s="43">
        <f t="shared" si="1151"/>
        <v>308.08387037037039</v>
      </c>
      <c r="K1563" s="44">
        <v>2.46</v>
      </c>
      <c r="L1563" s="45">
        <f t="shared" si="1163"/>
        <v>155.25000000000097</v>
      </c>
      <c r="M1563" s="45">
        <f t="shared" si="1152"/>
        <v>155.25000000000097</v>
      </c>
      <c r="N1563" s="46">
        <f t="shared" si="1153"/>
        <v>621.72387037037129</v>
      </c>
      <c r="O1563" s="47">
        <f t="shared" si="1120"/>
        <v>14127.750000000087</v>
      </c>
      <c r="P1563" s="47">
        <f t="shared" si="1154"/>
        <v>0</v>
      </c>
      <c r="Q1563" s="47">
        <f t="shared" si="1155"/>
        <v>14127.750000000087</v>
      </c>
      <c r="R1563" s="39">
        <f t="shared" si="1159"/>
        <v>13090312.574999994</v>
      </c>
      <c r="S1563" s="50">
        <f t="shared" si="1134"/>
        <v>11655135.000000006</v>
      </c>
      <c r="T1563" s="49">
        <f t="shared" si="1156"/>
        <v>0</v>
      </c>
      <c r="U1563" s="58">
        <f t="shared" si="1121"/>
        <v>1846056832.6500008</v>
      </c>
      <c r="V1563" s="39">
        <f t="shared" si="1133"/>
        <v>0</v>
      </c>
      <c r="W1563" s="39">
        <f t="shared" si="1157"/>
        <v>0</v>
      </c>
      <c r="X1563" s="39">
        <f t="shared" si="1122"/>
        <v>0</v>
      </c>
    </row>
    <row r="1564" spans="2:24" x14ac:dyDescent="0.25">
      <c r="B1564" s="7" t="s">
        <v>61</v>
      </c>
      <c r="C1564" s="7">
        <v>1549</v>
      </c>
      <c r="D1564" s="7">
        <v>72</v>
      </c>
      <c r="E1564" s="13">
        <v>91.5</v>
      </c>
      <c r="F1564" s="39">
        <f t="shared" si="1149"/>
        <v>0.1388888888888889</v>
      </c>
      <c r="G1564" s="40">
        <f t="shared" si="1150"/>
        <v>25.416666666666664</v>
      </c>
      <c r="H1564" s="41">
        <v>1242</v>
      </c>
      <c r="I1564" s="42">
        <v>158.38999999999999</v>
      </c>
      <c r="J1564" s="43">
        <f t="shared" si="1151"/>
        <v>311.47870833333332</v>
      </c>
      <c r="K1564" s="44">
        <v>2.46</v>
      </c>
      <c r="L1564" s="45">
        <f t="shared" si="1163"/>
        <v>172.5</v>
      </c>
      <c r="M1564" s="45">
        <f t="shared" si="1152"/>
        <v>172.5</v>
      </c>
      <c r="N1564" s="46">
        <f t="shared" si="1153"/>
        <v>642.3687083333333</v>
      </c>
      <c r="O1564" s="47">
        <f t="shared" si="1120"/>
        <v>15783.75</v>
      </c>
      <c r="P1564" s="47">
        <f t="shared" si="1154"/>
        <v>0</v>
      </c>
      <c r="Q1564" s="47">
        <f t="shared" si="1155"/>
        <v>15783.75</v>
      </c>
      <c r="R1564" s="39">
        <f t="shared" si="1159"/>
        <v>13106096.324999994</v>
      </c>
      <c r="S1564" s="50">
        <f t="shared" si="1134"/>
        <v>11655135.000000006</v>
      </c>
      <c r="T1564" s="49">
        <f t="shared" si="1156"/>
        <v>0</v>
      </c>
      <c r="U1564" s="58">
        <f t="shared" si="1121"/>
        <v>1846056832.6500008</v>
      </c>
      <c r="V1564" s="39">
        <f t="shared" si="1133"/>
        <v>0</v>
      </c>
      <c r="W1564" s="39">
        <f t="shared" si="1157"/>
        <v>0</v>
      </c>
      <c r="X1564" s="39">
        <f t="shared" ref="X1564" si="1166">W1564</f>
        <v>0</v>
      </c>
    </row>
    <row r="1565" spans="2:24" x14ac:dyDescent="0.25">
      <c r="B1565" s="7" t="s">
        <v>61</v>
      </c>
      <c r="C1565" s="7">
        <v>1550</v>
      </c>
      <c r="D1565" s="7">
        <v>73</v>
      </c>
      <c r="E1565" s="13">
        <v>92</v>
      </c>
      <c r="F1565" s="39">
        <f t="shared" si="1149"/>
        <v>0.16666666666666705</v>
      </c>
      <c r="G1565" s="40">
        <f t="shared" si="1150"/>
        <v>25.555555555555554</v>
      </c>
      <c r="H1565" s="41">
        <v>1242</v>
      </c>
      <c r="I1565" s="42">
        <v>158.38999999999999</v>
      </c>
      <c r="J1565" s="43">
        <f t="shared" si="1151"/>
        <v>314.89214814814812</v>
      </c>
      <c r="K1565" s="44">
        <v>2.46</v>
      </c>
      <c r="L1565" s="45">
        <f t="shared" si="1163"/>
        <v>207.00000000000048</v>
      </c>
      <c r="M1565" s="45">
        <f t="shared" si="1152"/>
        <v>207.00000000000048</v>
      </c>
      <c r="N1565" s="46">
        <f t="shared" si="1153"/>
        <v>680.28214814814862</v>
      </c>
      <c r="O1565" s="47">
        <f t="shared" ref="O1565:O1628" si="1167">M1565*E1565</f>
        <v>19044.000000000044</v>
      </c>
      <c r="P1565" s="47">
        <f t="shared" si="1154"/>
        <v>0</v>
      </c>
      <c r="Q1565" s="47">
        <f t="shared" si="1155"/>
        <v>19044.000000000044</v>
      </c>
      <c r="R1565" s="39">
        <f t="shared" si="1159"/>
        <v>13125140.324999994</v>
      </c>
      <c r="S1565" s="50">
        <f t="shared" si="1134"/>
        <v>11655135.000000006</v>
      </c>
      <c r="T1565" s="49">
        <f t="shared" si="1156"/>
        <v>0</v>
      </c>
      <c r="U1565" s="58">
        <f t="shared" ref="U1565:U1628" si="1168">S1565*I1565</f>
        <v>1846056832.6500008</v>
      </c>
      <c r="V1565" s="39">
        <f t="shared" si="1133"/>
        <v>0</v>
      </c>
      <c r="W1565" s="39">
        <f t="shared" si="1157"/>
        <v>0</v>
      </c>
      <c r="X1565" s="39">
        <f t="shared" ref="X1565:X1598" si="1169">W1565+X1564</f>
        <v>0</v>
      </c>
    </row>
    <row r="1566" spans="2:24" x14ac:dyDescent="0.25">
      <c r="B1566" s="7" t="s">
        <v>61</v>
      </c>
      <c r="C1566" s="7">
        <v>1551</v>
      </c>
      <c r="D1566" s="7">
        <v>74</v>
      </c>
      <c r="E1566" s="13">
        <v>92.7</v>
      </c>
      <c r="F1566" s="39">
        <f t="shared" si="1149"/>
        <v>0.19444444444444522</v>
      </c>
      <c r="G1566" s="40">
        <f t="shared" si="1150"/>
        <v>25.75</v>
      </c>
      <c r="H1566" s="41">
        <v>1242</v>
      </c>
      <c r="I1566" s="42">
        <v>158.38999999999999</v>
      </c>
      <c r="J1566" s="43">
        <f t="shared" si="1151"/>
        <v>319.70221500000002</v>
      </c>
      <c r="K1566" s="44">
        <v>2.46</v>
      </c>
      <c r="L1566" s="45">
        <f t="shared" si="1163"/>
        <v>241.50000000000097</v>
      </c>
      <c r="M1566" s="45">
        <f t="shared" si="1152"/>
        <v>241.50000000000097</v>
      </c>
      <c r="N1566" s="46">
        <f t="shared" si="1153"/>
        <v>719.59221500000103</v>
      </c>
      <c r="O1566" s="47">
        <f t="shared" si="1167"/>
        <v>22387.05000000009</v>
      </c>
      <c r="P1566" s="47">
        <f t="shared" si="1154"/>
        <v>0</v>
      </c>
      <c r="Q1566" s="47">
        <f t="shared" si="1155"/>
        <v>22387.05000000009</v>
      </c>
      <c r="R1566" s="39">
        <f t="shared" si="1159"/>
        <v>13147527.374999994</v>
      </c>
      <c r="S1566" s="50">
        <f t="shared" si="1134"/>
        <v>11655135.000000006</v>
      </c>
      <c r="T1566" s="49">
        <f t="shared" si="1156"/>
        <v>0</v>
      </c>
      <c r="U1566" s="58">
        <f t="shared" si="1168"/>
        <v>1846056832.6500008</v>
      </c>
      <c r="V1566" s="39">
        <f t="shared" si="1133"/>
        <v>0</v>
      </c>
      <c r="W1566" s="39">
        <f t="shared" si="1157"/>
        <v>0</v>
      </c>
      <c r="X1566" s="39">
        <f t="shared" si="1169"/>
        <v>0</v>
      </c>
    </row>
    <row r="1567" spans="2:24" x14ac:dyDescent="0.25">
      <c r="B1567" s="7" t="s">
        <v>61</v>
      </c>
      <c r="C1567" s="7">
        <v>1552</v>
      </c>
      <c r="D1567" s="7">
        <v>75</v>
      </c>
      <c r="E1567" s="13">
        <v>93.4</v>
      </c>
      <c r="F1567" s="39">
        <f t="shared" si="1149"/>
        <v>0.20833333333333331</v>
      </c>
      <c r="G1567" s="40">
        <f t="shared" si="1150"/>
        <v>25.944444444444446</v>
      </c>
      <c r="H1567" s="41">
        <v>1242</v>
      </c>
      <c r="I1567" s="42">
        <v>158.38999999999999</v>
      </c>
      <c r="J1567" s="43">
        <f t="shared" si="1151"/>
        <v>324.54874148148156</v>
      </c>
      <c r="K1567" s="44">
        <v>2.46</v>
      </c>
      <c r="L1567" s="45">
        <f t="shared" si="1163"/>
        <v>258.75</v>
      </c>
      <c r="M1567" s="45">
        <f t="shared" si="1152"/>
        <v>258.75</v>
      </c>
      <c r="N1567" s="46">
        <f t="shared" si="1153"/>
        <v>741.68874148148154</v>
      </c>
      <c r="O1567" s="47">
        <f t="shared" si="1167"/>
        <v>24167.25</v>
      </c>
      <c r="P1567" s="47">
        <f t="shared" si="1154"/>
        <v>0</v>
      </c>
      <c r="Q1567" s="47">
        <f t="shared" si="1155"/>
        <v>24167.25</v>
      </c>
      <c r="R1567" s="39">
        <f t="shared" si="1159"/>
        <v>13171694.624999994</v>
      </c>
      <c r="S1567" s="50">
        <f t="shared" si="1134"/>
        <v>11655135.000000006</v>
      </c>
      <c r="T1567" s="49">
        <f t="shared" si="1156"/>
        <v>0</v>
      </c>
      <c r="U1567" s="58">
        <f t="shared" si="1168"/>
        <v>1846056832.6500008</v>
      </c>
      <c r="V1567" s="39">
        <f t="shared" si="1133"/>
        <v>0</v>
      </c>
      <c r="W1567" s="39">
        <f t="shared" si="1157"/>
        <v>0</v>
      </c>
      <c r="X1567" s="39">
        <f t="shared" si="1169"/>
        <v>0</v>
      </c>
    </row>
    <row r="1568" spans="2:24" x14ac:dyDescent="0.25">
      <c r="B1568" s="7" t="s">
        <v>61</v>
      </c>
      <c r="C1568" s="7">
        <v>1553</v>
      </c>
      <c r="D1568" s="7">
        <v>76</v>
      </c>
      <c r="E1568" s="13">
        <v>94.2</v>
      </c>
      <c r="F1568" s="39">
        <f t="shared" si="1149"/>
        <v>0.20833333333333331</v>
      </c>
      <c r="G1568" s="40">
        <f t="shared" si="1150"/>
        <v>26.166666666666668</v>
      </c>
      <c r="H1568" s="41">
        <v>1242</v>
      </c>
      <c r="I1568" s="42">
        <v>158.38999999999999</v>
      </c>
      <c r="J1568" s="43">
        <f t="shared" si="1151"/>
        <v>330.13227333333339</v>
      </c>
      <c r="K1568" s="44">
        <v>2.46</v>
      </c>
      <c r="L1568" s="45">
        <f t="shared" si="1163"/>
        <v>258.75</v>
      </c>
      <c r="M1568" s="45">
        <f t="shared" si="1152"/>
        <v>258.75</v>
      </c>
      <c r="N1568" s="46">
        <f t="shared" si="1153"/>
        <v>747.27227333333337</v>
      </c>
      <c r="O1568" s="47">
        <f t="shared" si="1167"/>
        <v>24374.25</v>
      </c>
      <c r="P1568" s="47">
        <f t="shared" si="1154"/>
        <v>0</v>
      </c>
      <c r="Q1568" s="47">
        <f t="shared" si="1155"/>
        <v>24374.25</v>
      </c>
      <c r="R1568" s="39">
        <f t="shared" si="1159"/>
        <v>13196068.874999994</v>
      </c>
      <c r="S1568" s="50">
        <f t="shared" si="1134"/>
        <v>11655135.000000006</v>
      </c>
      <c r="T1568" s="49">
        <f t="shared" si="1156"/>
        <v>0</v>
      </c>
      <c r="U1568" s="58">
        <f t="shared" si="1168"/>
        <v>1846056832.6500008</v>
      </c>
      <c r="V1568" s="39">
        <f t="shared" si="1133"/>
        <v>0</v>
      </c>
      <c r="W1568" s="39">
        <f t="shared" si="1157"/>
        <v>0</v>
      </c>
      <c r="X1568" s="39">
        <f t="shared" ref="X1568" si="1170">W1568</f>
        <v>0</v>
      </c>
    </row>
    <row r="1569" spans="2:24" x14ac:dyDescent="0.25">
      <c r="B1569" s="7" t="s">
        <v>61</v>
      </c>
      <c r="C1569" s="7">
        <v>1554</v>
      </c>
      <c r="D1569" s="7">
        <v>77</v>
      </c>
      <c r="E1569" s="13">
        <v>94.9</v>
      </c>
      <c r="F1569" s="39">
        <f t="shared" si="1149"/>
        <v>0.20833333333333331</v>
      </c>
      <c r="G1569" s="40">
        <f t="shared" si="1150"/>
        <v>26.361111111111111</v>
      </c>
      <c r="H1569" s="41">
        <v>1242</v>
      </c>
      <c r="I1569" s="42">
        <v>158.38999999999999</v>
      </c>
      <c r="J1569" s="43">
        <f t="shared" si="1151"/>
        <v>335.05692759259256</v>
      </c>
      <c r="K1569" s="44">
        <v>2.46</v>
      </c>
      <c r="L1569" s="45">
        <f t="shared" si="1163"/>
        <v>258.75</v>
      </c>
      <c r="M1569" s="45">
        <f t="shared" si="1152"/>
        <v>258.75</v>
      </c>
      <c r="N1569" s="46">
        <f t="shared" si="1153"/>
        <v>752.1969275925926</v>
      </c>
      <c r="O1569" s="47">
        <f t="shared" si="1167"/>
        <v>24555.375</v>
      </c>
      <c r="P1569" s="47">
        <f t="shared" si="1154"/>
        <v>0</v>
      </c>
      <c r="Q1569" s="47">
        <f t="shared" si="1155"/>
        <v>24555.375</v>
      </c>
      <c r="R1569" s="39">
        <f t="shared" si="1159"/>
        <v>13220624.249999994</v>
      </c>
      <c r="S1569" s="50">
        <f t="shared" si="1134"/>
        <v>11655135.000000006</v>
      </c>
      <c r="T1569" s="49">
        <f t="shared" si="1156"/>
        <v>0</v>
      </c>
      <c r="U1569" s="58">
        <f t="shared" si="1168"/>
        <v>1846056832.6500008</v>
      </c>
      <c r="V1569" s="39">
        <f t="shared" si="1133"/>
        <v>0</v>
      </c>
      <c r="W1569" s="39">
        <f t="shared" si="1157"/>
        <v>0</v>
      </c>
      <c r="X1569" s="39">
        <f t="shared" ref="X1569" si="1171">W1569+X1568</f>
        <v>0</v>
      </c>
    </row>
    <row r="1570" spans="2:24" x14ac:dyDescent="0.25">
      <c r="B1570" s="7" t="s">
        <v>61</v>
      </c>
      <c r="C1570" s="7">
        <v>1555</v>
      </c>
      <c r="D1570" s="7">
        <v>78</v>
      </c>
      <c r="E1570" s="13">
        <v>95.7</v>
      </c>
      <c r="F1570" s="39">
        <f t="shared" si="1149"/>
        <v>0.23611111111110952</v>
      </c>
      <c r="G1570" s="40">
        <f t="shared" si="1150"/>
        <v>26.583333333333332</v>
      </c>
      <c r="H1570" s="41">
        <v>1242</v>
      </c>
      <c r="I1570" s="42">
        <v>158.38999999999999</v>
      </c>
      <c r="J1570" s="43">
        <f t="shared" si="1151"/>
        <v>340.72974833333336</v>
      </c>
      <c r="K1570" s="44">
        <v>2.46</v>
      </c>
      <c r="L1570" s="45">
        <f t="shared" si="1163"/>
        <v>293.24999999999801</v>
      </c>
      <c r="M1570" s="45">
        <f t="shared" si="1152"/>
        <v>293.24999999999801</v>
      </c>
      <c r="N1570" s="46">
        <f t="shared" si="1153"/>
        <v>792.36974833333136</v>
      </c>
      <c r="O1570" s="47">
        <f t="shared" si="1167"/>
        <v>28064.024999999809</v>
      </c>
      <c r="P1570" s="47">
        <f t="shared" si="1154"/>
        <v>0</v>
      </c>
      <c r="Q1570" s="47">
        <f t="shared" si="1155"/>
        <v>28064.024999999809</v>
      </c>
      <c r="R1570" s="39">
        <f t="shared" si="1159"/>
        <v>13248688.274999995</v>
      </c>
      <c r="S1570" s="50">
        <f t="shared" si="1134"/>
        <v>11655135.000000006</v>
      </c>
      <c r="T1570" s="49">
        <f t="shared" si="1156"/>
        <v>0</v>
      </c>
      <c r="U1570" s="58">
        <f t="shared" si="1168"/>
        <v>1846056832.6500008</v>
      </c>
      <c r="V1570" s="39">
        <f t="shared" si="1133"/>
        <v>0</v>
      </c>
      <c r="W1570" s="39">
        <f t="shared" si="1157"/>
        <v>0</v>
      </c>
      <c r="X1570" s="39">
        <f t="shared" si="1169"/>
        <v>0</v>
      </c>
    </row>
    <row r="1571" spans="2:24" x14ac:dyDescent="0.25">
      <c r="B1571" s="7" t="s">
        <v>61</v>
      </c>
      <c r="C1571" s="7">
        <v>1556</v>
      </c>
      <c r="D1571" s="7">
        <v>79</v>
      </c>
      <c r="E1571" s="13">
        <v>96.6</v>
      </c>
      <c r="F1571" s="39">
        <f t="shared" si="1149"/>
        <v>0.27777777777777779</v>
      </c>
      <c r="G1571" s="40">
        <f t="shared" si="1150"/>
        <v>26.833333333333332</v>
      </c>
      <c r="H1571" s="41">
        <v>1242</v>
      </c>
      <c r="I1571" s="42">
        <v>158.38999999999999</v>
      </c>
      <c r="J1571" s="43">
        <f t="shared" si="1151"/>
        <v>347.16859333333332</v>
      </c>
      <c r="K1571" s="44">
        <v>2.46</v>
      </c>
      <c r="L1571" s="45">
        <f t="shared" si="1163"/>
        <v>345</v>
      </c>
      <c r="M1571" s="45">
        <f t="shared" si="1152"/>
        <v>345</v>
      </c>
      <c r="N1571" s="46">
        <f t="shared" si="1153"/>
        <v>850.55859333333331</v>
      </c>
      <c r="O1571" s="47">
        <f t="shared" si="1167"/>
        <v>33327</v>
      </c>
      <c r="P1571" s="47">
        <f t="shared" si="1154"/>
        <v>0</v>
      </c>
      <c r="Q1571" s="47">
        <f t="shared" si="1155"/>
        <v>33327</v>
      </c>
      <c r="R1571" s="39">
        <f t="shared" si="1159"/>
        <v>13282015.274999995</v>
      </c>
      <c r="S1571" s="50">
        <f t="shared" si="1134"/>
        <v>11655135.000000006</v>
      </c>
      <c r="T1571" s="49">
        <f t="shared" si="1156"/>
        <v>0</v>
      </c>
      <c r="U1571" s="58">
        <f t="shared" si="1168"/>
        <v>1846056832.6500008</v>
      </c>
      <c r="V1571" s="39">
        <f t="shared" si="1133"/>
        <v>0</v>
      </c>
      <c r="W1571" s="39">
        <f t="shared" si="1157"/>
        <v>0</v>
      </c>
      <c r="X1571" s="39">
        <f t="shared" si="1169"/>
        <v>0</v>
      </c>
    </row>
    <row r="1572" spans="2:24" x14ac:dyDescent="0.25">
      <c r="B1572" s="7" t="s">
        <v>61</v>
      </c>
      <c r="C1572" s="7">
        <v>1557</v>
      </c>
      <c r="D1572" s="7">
        <v>80</v>
      </c>
      <c r="E1572" s="13">
        <v>97.7</v>
      </c>
      <c r="F1572" s="39">
        <f t="shared" si="1149"/>
        <v>0.31944444444444603</v>
      </c>
      <c r="G1572" s="40">
        <f t="shared" si="1150"/>
        <v>27.138888888888889</v>
      </c>
      <c r="H1572" s="41">
        <v>1242</v>
      </c>
      <c r="I1572" s="42">
        <v>158.38999999999999</v>
      </c>
      <c r="J1572" s="43">
        <f t="shared" si="1151"/>
        <v>355.12014092592597</v>
      </c>
      <c r="K1572" s="44">
        <v>2.46</v>
      </c>
      <c r="L1572" s="45">
        <f t="shared" si="1163"/>
        <v>396.75000000000199</v>
      </c>
      <c r="M1572" s="45">
        <f t="shared" si="1152"/>
        <v>396.75000000000199</v>
      </c>
      <c r="N1572" s="46">
        <f t="shared" si="1153"/>
        <v>910.260140925928</v>
      </c>
      <c r="O1572" s="47">
        <f t="shared" si="1167"/>
        <v>38762.475000000195</v>
      </c>
      <c r="P1572" s="47">
        <f t="shared" si="1154"/>
        <v>0</v>
      </c>
      <c r="Q1572" s="47">
        <f t="shared" si="1155"/>
        <v>38762.475000000195</v>
      </c>
      <c r="R1572" s="39">
        <f t="shared" si="1159"/>
        <v>13320777.749999994</v>
      </c>
      <c r="S1572" s="50">
        <f t="shared" si="1134"/>
        <v>11655135.000000006</v>
      </c>
      <c r="T1572" s="49">
        <f t="shared" si="1156"/>
        <v>0</v>
      </c>
      <c r="U1572" s="58">
        <f t="shared" si="1168"/>
        <v>1846056832.6500008</v>
      </c>
      <c r="V1572" s="39">
        <f t="shared" si="1133"/>
        <v>0</v>
      </c>
      <c r="W1572" s="39">
        <f t="shared" si="1157"/>
        <v>0</v>
      </c>
      <c r="X1572" s="39">
        <f t="shared" ref="X1572" si="1172">W1572</f>
        <v>0</v>
      </c>
    </row>
    <row r="1573" spans="2:24" x14ac:dyDescent="0.25">
      <c r="B1573" s="7" t="s">
        <v>61</v>
      </c>
      <c r="C1573" s="7">
        <v>1558</v>
      </c>
      <c r="D1573" s="7">
        <v>81</v>
      </c>
      <c r="E1573" s="13">
        <v>98.9</v>
      </c>
      <c r="F1573" s="39">
        <f t="shared" si="1149"/>
        <v>0.37500000000000039</v>
      </c>
      <c r="G1573" s="40">
        <f t="shared" si="1150"/>
        <v>27.472222222222221</v>
      </c>
      <c r="H1573" s="41">
        <v>1242</v>
      </c>
      <c r="I1573" s="42">
        <v>158.38999999999999</v>
      </c>
      <c r="J1573" s="43">
        <f t="shared" si="1151"/>
        <v>363.89723870370369</v>
      </c>
      <c r="K1573" s="44">
        <v>2.46</v>
      </c>
      <c r="L1573" s="45">
        <f t="shared" si="1163"/>
        <v>465.75000000000045</v>
      </c>
      <c r="M1573" s="45">
        <f t="shared" si="1152"/>
        <v>465.75000000000045</v>
      </c>
      <c r="N1573" s="46">
        <f t="shared" si="1153"/>
        <v>988.03723870370413</v>
      </c>
      <c r="O1573" s="47">
        <f t="shared" si="1167"/>
        <v>46062.675000000047</v>
      </c>
      <c r="P1573" s="47">
        <f t="shared" si="1154"/>
        <v>0</v>
      </c>
      <c r="Q1573" s="47">
        <f t="shared" si="1155"/>
        <v>46062.675000000047</v>
      </c>
      <c r="R1573" s="39">
        <f t="shared" si="1159"/>
        <v>13366840.424999995</v>
      </c>
      <c r="S1573" s="50">
        <f t="shared" si="1134"/>
        <v>11655135.000000006</v>
      </c>
      <c r="T1573" s="49">
        <f t="shared" si="1156"/>
        <v>0</v>
      </c>
      <c r="U1573" s="58">
        <f t="shared" si="1168"/>
        <v>1846056832.6500008</v>
      </c>
      <c r="V1573" s="39">
        <f t="shared" si="1133"/>
        <v>0</v>
      </c>
      <c r="W1573" s="39">
        <f t="shared" si="1157"/>
        <v>0</v>
      </c>
      <c r="X1573" s="39">
        <f t="shared" ref="X1573" si="1173">W1573+X1572</f>
        <v>0</v>
      </c>
    </row>
    <row r="1574" spans="2:24" x14ac:dyDescent="0.25">
      <c r="B1574" s="7" t="s">
        <v>61</v>
      </c>
      <c r="C1574" s="7">
        <v>1559</v>
      </c>
      <c r="D1574" s="7">
        <v>82</v>
      </c>
      <c r="E1574" s="13">
        <v>100.4</v>
      </c>
      <c r="F1574" s="39">
        <f t="shared" si="1149"/>
        <v>0.43055555555555475</v>
      </c>
      <c r="G1574" s="40">
        <f t="shared" si="1150"/>
        <v>27.888888888888889</v>
      </c>
      <c r="H1574" s="41">
        <v>1242</v>
      </c>
      <c r="I1574" s="42">
        <v>158.38999999999999</v>
      </c>
      <c r="J1574" s="43">
        <f t="shared" si="1151"/>
        <v>375.019285925926</v>
      </c>
      <c r="K1574" s="44">
        <v>2.46</v>
      </c>
      <c r="L1574" s="45">
        <f t="shared" si="1163"/>
        <v>534.74999999999898</v>
      </c>
      <c r="M1574" s="45">
        <f t="shared" si="1152"/>
        <v>534.74999999999898</v>
      </c>
      <c r="N1574" s="46">
        <f t="shared" si="1153"/>
        <v>1068.1592859259249</v>
      </c>
      <c r="O1574" s="47">
        <f t="shared" si="1167"/>
        <v>53688.8999999999</v>
      </c>
      <c r="P1574" s="47">
        <f t="shared" si="1154"/>
        <v>0</v>
      </c>
      <c r="Q1574" s="47">
        <f t="shared" si="1155"/>
        <v>53688.8999999999</v>
      </c>
      <c r="R1574" s="39">
        <f t="shared" si="1159"/>
        <v>13420529.324999996</v>
      </c>
      <c r="S1574" s="50">
        <f t="shared" si="1134"/>
        <v>11655135.000000006</v>
      </c>
      <c r="T1574" s="49">
        <f t="shared" si="1156"/>
        <v>0</v>
      </c>
      <c r="U1574" s="58">
        <f t="shared" si="1168"/>
        <v>1846056832.6500008</v>
      </c>
      <c r="V1574" s="39">
        <f t="shared" si="1133"/>
        <v>0</v>
      </c>
      <c r="W1574" s="39">
        <f t="shared" si="1157"/>
        <v>0</v>
      </c>
      <c r="X1574" s="39">
        <f t="shared" si="1169"/>
        <v>0</v>
      </c>
    </row>
    <row r="1575" spans="2:24" x14ac:dyDescent="0.25">
      <c r="B1575" s="7" t="s">
        <v>61</v>
      </c>
      <c r="C1575" s="7">
        <v>1560</v>
      </c>
      <c r="D1575" s="7">
        <v>83</v>
      </c>
      <c r="E1575" s="13">
        <v>102</v>
      </c>
      <c r="F1575" s="39">
        <f t="shared" si="1149"/>
        <v>0.44444444444444287</v>
      </c>
      <c r="G1575" s="40">
        <f t="shared" si="1150"/>
        <v>28.333333333333332</v>
      </c>
      <c r="H1575" s="41">
        <v>1242</v>
      </c>
      <c r="I1575" s="42">
        <v>158.38999999999999</v>
      </c>
      <c r="J1575" s="43">
        <f t="shared" si="1151"/>
        <v>387.06733333333335</v>
      </c>
      <c r="K1575" s="44">
        <v>2.46</v>
      </c>
      <c r="L1575" s="45">
        <f t="shared" si="1163"/>
        <v>551.99999999999807</v>
      </c>
      <c r="M1575" s="45">
        <f t="shared" si="1152"/>
        <v>551.99999999999807</v>
      </c>
      <c r="N1575" s="46">
        <f t="shared" si="1153"/>
        <v>1097.4573333333315</v>
      </c>
      <c r="O1575" s="47">
        <f t="shared" si="1167"/>
        <v>56303.999999999804</v>
      </c>
      <c r="P1575" s="47">
        <f t="shared" si="1154"/>
        <v>0</v>
      </c>
      <c r="Q1575" s="47">
        <f t="shared" si="1155"/>
        <v>56303.999999999804</v>
      </c>
      <c r="R1575" s="39">
        <f t="shared" si="1159"/>
        <v>13476833.324999996</v>
      </c>
      <c r="S1575" s="50">
        <f t="shared" si="1134"/>
        <v>11655135.000000006</v>
      </c>
      <c r="T1575" s="49">
        <f t="shared" si="1156"/>
        <v>0</v>
      </c>
      <c r="U1575" s="58">
        <f t="shared" si="1168"/>
        <v>1846056832.6500008</v>
      </c>
      <c r="V1575" s="39">
        <f t="shared" si="1133"/>
        <v>0</v>
      </c>
      <c r="W1575" s="39">
        <f t="shared" si="1157"/>
        <v>0</v>
      </c>
      <c r="X1575" s="39">
        <f t="shared" si="1169"/>
        <v>0</v>
      </c>
    </row>
    <row r="1576" spans="2:24" x14ac:dyDescent="0.25">
      <c r="B1576" s="7" t="s">
        <v>61</v>
      </c>
      <c r="C1576" s="7">
        <v>1561</v>
      </c>
      <c r="D1576" s="7">
        <v>84</v>
      </c>
      <c r="E1576" s="13">
        <v>103.6</v>
      </c>
      <c r="F1576" s="39">
        <f t="shared" si="1149"/>
        <v>0.44444444444444481</v>
      </c>
      <c r="G1576" s="40">
        <f t="shared" si="1150"/>
        <v>28.777777777777775</v>
      </c>
      <c r="H1576" s="41">
        <v>1242</v>
      </c>
      <c r="I1576" s="42">
        <v>158.38999999999999</v>
      </c>
      <c r="J1576" s="43">
        <f t="shared" si="1151"/>
        <v>399.30586370370361</v>
      </c>
      <c r="K1576" s="44">
        <v>2.46</v>
      </c>
      <c r="L1576" s="45">
        <f t="shared" si="1163"/>
        <v>552.00000000000045</v>
      </c>
      <c r="M1576" s="45">
        <f t="shared" si="1152"/>
        <v>552.00000000000045</v>
      </c>
      <c r="N1576" s="46">
        <f t="shared" si="1153"/>
        <v>1109.6958637037042</v>
      </c>
      <c r="O1576" s="47">
        <f t="shared" si="1167"/>
        <v>57187.200000000041</v>
      </c>
      <c r="P1576" s="47">
        <f t="shared" si="1154"/>
        <v>0</v>
      </c>
      <c r="Q1576" s="47">
        <f t="shared" si="1155"/>
        <v>57187.200000000041</v>
      </c>
      <c r="R1576" s="39">
        <f t="shared" si="1159"/>
        <v>13534020.524999995</v>
      </c>
      <c r="S1576" s="50">
        <f t="shared" si="1134"/>
        <v>11655135.000000006</v>
      </c>
      <c r="T1576" s="49">
        <f t="shared" si="1156"/>
        <v>0</v>
      </c>
      <c r="U1576" s="58">
        <f t="shared" si="1168"/>
        <v>1846056832.6500008</v>
      </c>
      <c r="V1576" s="39">
        <f t="shared" si="1133"/>
        <v>0</v>
      </c>
      <c r="W1576" s="39">
        <f t="shared" si="1157"/>
        <v>0</v>
      </c>
      <c r="X1576" s="39">
        <f t="shared" ref="X1576" si="1174">W1576</f>
        <v>0</v>
      </c>
    </row>
    <row r="1577" spans="2:24" x14ac:dyDescent="0.25">
      <c r="B1577" s="7" t="s">
        <v>61</v>
      </c>
      <c r="C1577" s="7">
        <v>1562</v>
      </c>
      <c r="D1577" s="7">
        <v>85</v>
      </c>
      <c r="E1577" s="13">
        <v>105.2</v>
      </c>
      <c r="F1577" s="39">
        <f t="shared" si="1149"/>
        <v>0.44444444444444481</v>
      </c>
      <c r="G1577" s="40">
        <f t="shared" si="1150"/>
        <v>29.222222222222221</v>
      </c>
      <c r="H1577" s="41">
        <v>1242</v>
      </c>
      <c r="I1577" s="42">
        <v>158.38999999999999</v>
      </c>
      <c r="J1577" s="43">
        <f t="shared" si="1151"/>
        <v>411.73487703703705</v>
      </c>
      <c r="K1577" s="44">
        <v>2.46</v>
      </c>
      <c r="L1577" s="45">
        <f t="shared" si="1163"/>
        <v>552.00000000000045</v>
      </c>
      <c r="M1577" s="45">
        <f t="shared" si="1152"/>
        <v>552.00000000000045</v>
      </c>
      <c r="N1577" s="46">
        <f t="shared" si="1153"/>
        <v>1122.1248770370375</v>
      </c>
      <c r="O1577" s="47">
        <f t="shared" si="1167"/>
        <v>58070.400000000052</v>
      </c>
      <c r="P1577" s="47">
        <f t="shared" si="1154"/>
        <v>0</v>
      </c>
      <c r="Q1577" s="47">
        <f t="shared" si="1155"/>
        <v>58070.400000000052</v>
      </c>
      <c r="R1577" s="39">
        <f t="shared" si="1159"/>
        <v>13592090.924999995</v>
      </c>
      <c r="S1577" s="50">
        <f t="shared" si="1134"/>
        <v>11655135.000000006</v>
      </c>
      <c r="T1577" s="49">
        <f t="shared" si="1156"/>
        <v>0</v>
      </c>
      <c r="U1577" s="58">
        <f t="shared" si="1168"/>
        <v>1846056832.6500008</v>
      </c>
      <c r="V1577" s="39">
        <f t="shared" si="1133"/>
        <v>0</v>
      </c>
      <c r="W1577" s="39">
        <f t="shared" si="1157"/>
        <v>0</v>
      </c>
      <c r="X1577" s="39">
        <f t="shared" ref="X1577" si="1175">W1577+X1576</f>
        <v>0</v>
      </c>
    </row>
    <row r="1578" spans="2:24" x14ac:dyDescent="0.25">
      <c r="B1578" s="7" t="s">
        <v>61</v>
      </c>
      <c r="C1578" s="7">
        <v>1563</v>
      </c>
      <c r="D1578" s="7">
        <v>86</v>
      </c>
      <c r="E1578" s="13">
        <v>106.8</v>
      </c>
      <c r="F1578" s="39">
        <f t="shared" si="1149"/>
        <v>0.45833333333333293</v>
      </c>
      <c r="G1578" s="40">
        <f t="shared" si="1150"/>
        <v>29.666666666666664</v>
      </c>
      <c r="H1578" s="41">
        <v>1242</v>
      </c>
      <c r="I1578" s="42">
        <v>158.38999999999999</v>
      </c>
      <c r="J1578" s="43">
        <f t="shared" si="1151"/>
        <v>424.35437333333329</v>
      </c>
      <c r="K1578" s="44">
        <v>2.46</v>
      </c>
      <c r="L1578" s="45">
        <f t="shared" si="1163"/>
        <v>569.24999999999955</v>
      </c>
      <c r="M1578" s="45">
        <f t="shared" si="1152"/>
        <v>569.24999999999955</v>
      </c>
      <c r="N1578" s="46">
        <f t="shared" si="1153"/>
        <v>1151.9943733333328</v>
      </c>
      <c r="O1578" s="47">
        <f t="shared" si="1167"/>
        <v>60795.899999999951</v>
      </c>
      <c r="P1578" s="47">
        <f t="shared" si="1154"/>
        <v>0</v>
      </c>
      <c r="Q1578" s="47">
        <f t="shared" si="1155"/>
        <v>60795.899999999951</v>
      </c>
      <c r="R1578" s="39">
        <f t="shared" si="1159"/>
        <v>13652886.824999996</v>
      </c>
      <c r="S1578" s="50">
        <f t="shared" si="1134"/>
        <v>11655135.000000006</v>
      </c>
      <c r="T1578" s="49">
        <f t="shared" si="1156"/>
        <v>0</v>
      </c>
      <c r="U1578" s="58">
        <f t="shared" si="1168"/>
        <v>1846056832.6500008</v>
      </c>
      <c r="V1578" s="39">
        <f t="shared" si="1133"/>
        <v>0</v>
      </c>
      <c r="W1578" s="39">
        <f t="shared" si="1157"/>
        <v>0</v>
      </c>
      <c r="X1578" s="39">
        <f t="shared" si="1169"/>
        <v>0</v>
      </c>
    </row>
    <row r="1579" spans="2:24" x14ac:dyDescent="0.25">
      <c r="B1579" s="7" t="s">
        <v>61</v>
      </c>
      <c r="C1579" s="7">
        <v>1564</v>
      </c>
      <c r="D1579" s="7">
        <v>87</v>
      </c>
      <c r="E1579" s="13">
        <v>108.5</v>
      </c>
      <c r="F1579" s="39">
        <f t="shared" si="1149"/>
        <v>0.47222222222222299</v>
      </c>
      <c r="G1579" s="40">
        <f t="shared" si="1150"/>
        <v>30.138888888888889</v>
      </c>
      <c r="H1579" s="41">
        <v>1242</v>
      </c>
      <c r="I1579" s="42">
        <v>158.38999999999999</v>
      </c>
      <c r="J1579" s="43">
        <f t="shared" si="1151"/>
        <v>437.97130092592596</v>
      </c>
      <c r="K1579" s="44">
        <v>2.46</v>
      </c>
      <c r="L1579" s="45">
        <f t="shared" si="1163"/>
        <v>586.50000000000091</v>
      </c>
      <c r="M1579" s="45">
        <f t="shared" si="1152"/>
        <v>586.50000000000091</v>
      </c>
      <c r="N1579" s="46">
        <f t="shared" si="1153"/>
        <v>1182.8613009259268</v>
      </c>
      <c r="O1579" s="47">
        <f t="shared" si="1167"/>
        <v>63635.250000000102</v>
      </c>
      <c r="P1579" s="47">
        <f t="shared" si="1154"/>
        <v>0</v>
      </c>
      <c r="Q1579" s="47">
        <f t="shared" si="1155"/>
        <v>63635.250000000102</v>
      </c>
      <c r="R1579" s="39">
        <f t="shared" si="1159"/>
        <v>13716522.074999996</v>
      </c>
      <c r="S1579" s="50">
        <f t="shared" si="1134"/>
        <v>11655135.000000006</v>
      </c>
      <c r="T1579" s="49">
        <f t="shared" si="1156"/>
        <v>0</v>
      </c>
      <c r="U1579" s="58">
        <f t="shared" si="1168"/>
        <v>1846056832.6500008</v>
      </c>
      <c r="V1579" s="39">
        <f t="shared" si="1133"/>
        <v>0</v>
      </c>
      <c r="W1579" s="39">
        <f t="shared" si="1157"/>
        <v>0</v>
      </c>
      <c r="X1579" s="39">
        <f t="shared" si="1169"/>
        <v>0</v>
      </c>
    </row>
    <row r="1580" spans="2:24" x14ac:dyDescent="0.25">
      <c r="B1580" s="7" t="s">
        <v>61</v>
      </c>
      <c r="C1580" s="7">
        <v>1565</v>
      </c>
      <c r="D1580" s="7">
        <v>88</v>
      </c>
      <c r="E1580" s="13">
        <v>110.2</v>
      </c>
      <c r="F1580" s="39">
        <f t="shared" si="1149"/>
        <v>0.47222222222222299</v>
      </c>
      <c r="G1580" s="40">
        <f t="shared" si="1150"/>
        <v>30.611111111111111</v>
      </c>
      <c r="H1580" s="41">
        <v>1242</v>
      </c>
      <c r="I1580" s="42">
        <v>158.38999999999999</v>
      </c>
      <c r="J1580" s="43">
        <f t="shared" si="1151"/>
        <v>451.80326592592593</v>
      </c>
      <c r="K1580" s="44">
        <v>2.46</v>
      </c>
      <c r="L1580" s="45">
        <f t="shared" si="1163"/>
        <v>586.50000000000091</v>
      </c>
      <c r="M1580" s="45">
        <f t="shared" si="1152"/>
        <v>586.50000000000091</v>
      </c>
      <c r="N1580" s="46">
        <f t="shared" si="1153"/>
        <v>1196.6932659259269</v>
      </c>
      <c r="O1580" s="47">
        <f t="shared" si="1167"/>
        <v>64632.300000000105</v>
      </c>
      <c r="P1580" s="47">
        <f t="shared" si="1154"/>
        <v>0</v>
      </c>
      <c r="Q1580" s="47">
        <f t="shared" si="1155"/>
        <v>64632.300000000105</v>
      </c>
      <c r="R1580" s="39">
        <f t="shared" si="1159"/>
        <v>13781154.374999996</v>
      </c>
      <c r="S1580" s="50">
        <f t="shared" si="1134"/>
        <v>11655135.000000006</v>
      </c>
      <c r="T1580" s="49">
        <f t="shared" si="1156"/>
        <v>0</v>
      </c>
      <c r="U1580" s="58">
        <f t="shared" si="1168"/>
        <v>1846056832.6500008</v>
      </c>
      <c r="V1580" s="39">
        <f t="shared" si="1133"/>
        <v>0</v>
      </c>
      <c r="W1580" s="39">
        <f t="shared" si="1157"/>
        <v>0</v>
      </c>
      <c r="X1580" s="39">
        <f t="shared" ref="X1580" si="1176">W1580</f>
        <v>0</v>
      </c>
    </row>
    <row r="1581" spans="2:24" x14ac:dyDescent="0.25">
      <c r="B1581" s="7" t="s">
        <v>61</v>
      </c>
      <c r="C1581" s="7">
        <v>1566</v>
      </c>
      <c r="D1581" s="7">
        <v>89</v>
      </c>
      <c r="E1581" s="13">
        <v>111.9</v>
      </c>
      <c r="F1581" s="39">
        <f t="shared" si="1149"/>
        <v>0.4861111111111111</v>
      </c>
      <c r="G1581" s="40">
        <f t="shared" si="1150"/>
        <v>31.083333333333336</v>
      </c>
      <c r="H1581" s="41">
        <v>1242</v>
      </c>
      <c r="I1581" s="42">
        <v>158.38999999999999</v>
      </c>
      <c r="J1581" s="43">
        <f t="shared" si="1151"/>
        <v>465.85026833333347</v>
      </c>
      <c r="K1581" s="44">
        <v>2.46</v>
      </c>
      <c r="L1581" s="45">
        <f t="shared" si="1163"/>
        <v>603.75</v>
      </c>
      <c r="M1581" s="45">
        <f t="shared" si="1152"/>
        <v>603.75</v>
      </c>
      <c r="N1581" s="46">
        <f t="shared" si="1153"/>
        <v>1227.9902683333335</v>
      </c>
      <c r="O1581" s="47">
        <f t="shared" si="1167"/>
        <v>67559.625</v>
      </c>
      <c r="P1581" s="47">
        <f t="shared" si="1154"/>
        <v>0</v>
      </c>
      <c r="Q1581" s="47">
        <f t="shared" si="1155"/>
        <v>67559.625</v>
      </c>
      <c r="R1581" s="39">
        <f t="shared" si="1159"/>
        <v>13848713.999999996</v>
      </c>
      <c r="S1581" s="50">
        <f t="shared" si="1134"/>
        <v>11655135.000000006</v>
      </c>
      <c r="T1581" s="49">
        <f t="shared" si="1156"/>
        <v>0</v>
      </c>
      <c r="U1581" s="58">
        <f t="shared" si="1168"/>
        <v>1846056832.6500008</v>
      </c>
      <c r="V1581" s="39">
        <f t="shared" si="1133"/>
        <v>0</v>
      </c>
      <c r="W1581" s="39">
        <f t="shared" si="1157"/>
        <v>0</v>
      </c>
      <c r="X1581" s="39">
        <f t="shared" ref="X1581" si="1177">W1581+X1580</f>
        <v>0</v>
      </c>
    </row>
    <row r="1582" spans="2:24" x14ac:dyDescent="0.25">
      <c r="B1582" s="7" t="s">
        <v>61</v>
      </c>
      <c r="C1582" s="7">
        <v>1567</v>
      </c>
      <c r="D1582" s="7">
        <v>90</v>
      </c>
      <c r="E1582" s="13">
        <v>113.7</v>
      </c>
      <c r="F1582" s="39">
        <f t="shared" si="1149"/>
        <v>0.47222222222222104</v>
      </c>
      <c r="G1582" s="40">
        <f t="shared" si="1150"/>
        <v>31.583333333333332</v>
      </c>
      <c r="H1582" s="41">
        <v>1242</v>
      </c>
      <c r="I1582" s="42">
        <v>158.38999999999999</v>
      </c>
      <c r="J1582" s="43">
        <f t="shared" si="1151"/>
        <v>480.95794833333332</v>
      </c>
      <c r="K1582" s="44">
        <v>2.46</v>
      </c>
      <c r="L1582" s="45">
        <f t="shared" si="1163"/>
        <v>586.49999999999852</v>
      </c>
      <c r="M1582" s="45">
        <f t="shared" si="1152"/>
        <v>586.49999999999852</v>
      </c>
      <c r="N1582" s="46">
        <f t="shared" si="1153"/>
        <v>1225.8479483333317</v>
      </c>
      <c r="O1582" s="47">
        <f t="shared" si="1167"/>
        <v>66685.049999999828</v>
      </c>
      <c r="P1582" s="47">
        <f t="shared" si="1154"/>
        <v>0</v>
      </c>
      <c r="Q1582" s="47">
        <f t="shared" si="1155"/>
        <v>66685.049999999828</v>
      </c>
      <c r="R1582" s="39">
        <f t="shared" si="1159"/>
        <v>13915399.049999997</v>
      </c>
      <c r="S1582" s="50">
        <f t="shared" si="1134"/>
        <v>11655135.000000006</v>
      </c>
      <c r="T1582" s="49">
        <f t="shared" si="1156"/>
        <v>0</v>
      </c>
      <c r="U1582" s="58">
        <f t="shared" si="1168"/>
        <v>1846056832.6500008</v>
      </c>
      <c r="V1582" s="39">
        <f t="shared" si="1133"/>
        <v>0</v>
      </c>
      <c r="W1582" s="39">
        <f t="shared" si="1157"/>
        <v>0</v>
      </c>
      <c r="X1582" s="39">
        <f t="shared" si="1169"/>
        <v>0</v>
      </c>
    </row>
    <row r="1583" spans="2:24" x14ac:dyDescent="0.25">
      <c r="B1583" s="7" t="s">
        <v>61</v>
      </c>
      <c r="C1583" s="7">
        <v>1568</v>
      </c>
      <c r="D1583" s="7">
        <v>91</v>
      </c>
      <c r="E1583" s="13">
        <v>115.3</v>
      </c>
      <c r="F1583" s="39">
        <f t="shared" si="1149"/>
        <v>0.43055555555555475</v>
      </c>
      <c r="G1583" s="40">
        <f t="shared" si="1150"/>
        <v>32.027777777777779</v>
      </c>
      <c r="H1583" s="41">
        <v>1242</v>
      </c>
      <c r="I1583" s="42">
        <v>158.38999999999999</v>
      </c>
      <c r="J1583" s="43">
        <f t="shared" si="1151"/>
        <v>494.58938537037045</v>
      </c>
      <c r="K1583" s="44">
        <v>2.46</v>
      </c>
      <c r="L1583" s="45">
        <f t="shared" si="1163"/>
        <v>534.74999999999898</v>
      </c>
      <c r="M1583" s="45">
        <f t="shared" si="1152"/>
        <v>534.74999999999898</v>
      </c>
      <c r="N1583" s="46">
        <f t="shared" si="1153"/>
        <v>1187.7293853703695</v>
      </c>
      <c r="O1583" s="47">
        <f t="shared" si="1167"/>
        <v>61656.674999999879</v>
      </c>
      <c r="P1583" s="47">
        <f t="shared" si="1154"/>
        <v>0</v>
      </c>
      <c r="Q1583" s="47">
        <f t="shared" si="1155"/>
        <v>61656.674999999879</v>
      </c>
      <c r="R1583" s="39">
        <f t="shared" si="1159"/>
        <v>13977055.724999998</v>
      </c>
      <c r="S1583" s="50">
        <f t="shared" si="1134"/>
        <v>11655135.000000006</v>
      </c>
      <c r="T1583" s="49">
        <f t="shared" si="1156"/>
        <v>0</v>
      </c>
      <c r="U1583" s="58">
        <f t="shared" si="1168"/>
        <v>1846056832.6500008</v>
      </c>
      <c r="V1583" s="39">
        <f t="shared" si="1133"/>
        <v>0</v>
      </c>
      <c r="W1583" s="39">
        <f t="shared" si="1157"/>
        <v>0</v>
      </c>
      <c r="X1583" s="39">
        <f t="shared" si="1169"/>
        <v>0</v>
      </c>
    </row>
    <row r="1584" spans="2:24" x14ac:dyDescent="0.25">
      <c r="B1584" s="7" t="s">
        <v>61</v>
      </c>
      <c r="C1584" s="7">
        <v>1569</v>
      </c>
      <c r="D1584" s="7">
        <v>92</v>
      </c>
      <c r="E1584" s="13">
        <v>116.8</v>
      </c>
      <c r="F1584" s="39">
        <f t="shared" si="1149"/>
        <v>0.40277777777777857</v>
      </c>
      <c r="G1584" s="40">
        <f t="shared" si="1150"/>
        <v>32.444444444444443</v>
      </c>
      <c r="H1584" s="41">
        <v>1242</v>
      </c>
      <c r="I1584" s="42">
        <v>158.38999999999999</v>
      </c>
      <c r="J1584" s="43">
        <f t="shared" si="1151"/>
        <v>507.54185481481477</v>
      </c>
      <c r="K1584" s="44">
        <v>2.46</v>
      </c>
      <c r="L1584" s="45">
        <f t="shared" si="1163"/>
        <v>500.25000000000097</v>
      </c>
      <c r="M1584" s="45">
        <f t="shared" si="1152"/>
        <v>500.25000000000097</v>
      </c>
      <c r="N1584" s="46">
        <f t="shared" si="1153"/>
        <v>1166.1818548148158</v>
      </c>
      <c r="O1584" s="47">
        <f t="shared" si="1167"/>
        <v>58429.200000000114</v>
      </c>
      <c r="P1584" s="47">
        <f t="shared" si="1154"/>
        <v>0</v>
      </c>
      <c r="Q1584" s="47">
        <f t="shared" si="1155"/>
        <v>58429.200000000114</v>
      </c>
      <c r="R1584" s="39">
        <f t="shared" si="1159"/>
        <v>14035484.924999997</v>
      </c>
      <c r="S1584" s="50">
        <f t="shared" si="1134"/>
        <v>11655135.000000006</v>
      </c>
      <c r="T1584" s="49">
        <f t="shared" si="1156"/>
        <v>0</v>
      </c>
      <c r="U1584" s="58">
        <f t="shared" si="1168"/>
        <v>1846056832.6500008</v>
      </c>
      <c r="V1584" s="39">
        <f t="shared" si="1133"/>
        <v>0</v>
      </c>
      <c r="W1584" s="39">
        <f t="shared" si="1157"/>
        <v>0</v>
      </c>
      <c r="X1584" s="39">
        <f t="shared" ref="X1584" si="1178">W1584</f>
        <v>0</v>
      </c>
    </row>
    <row r="1585" spans="2:24" x14ac:dyDescent="0.25">
      <c r="B1585" s="7" t="s">
        <v>61</v>
      </c>
      <c r="C1585" s="7">
        <v>1570</v>
      </c>
      <c r="D1585" s="7">
        <v>93</v>
      </c>
      <c r="E1585" s="13">
        <v>118.2</v>
      </c>
      <c r="F1585" s="39">
        <f t="shared" si="1149"/>
        <v>0.37500000000000039</v>
      </c>
      <c r="G1585" s="40">
        <f t="shared" si="1150"/>
        <v>32.833333333333336</v>
      </c>
      <c r="H1585" s="41">
        <v>1242</v>
      </c>
      <c r="I1585" s="42">
        <v>158.38999999999999</v>
      </c>
      <c r="J1585" s="43">
        <f t="shared" si="1151"/>
        <v>519.78187333333335</v>
      </c>
      <c r="K1585" s="44">
        <v>2.46</v>
      </c>
      <c r="L1585" s="45">
        <f t="shared" si="1163"/>
        <v>465.75000000000045</v>
      </c>
      <c r="M1585" s="45">
        <f t="shared" si="1152"/>
        <v>465.75000000000045</v>
      </c>
      <c r="N1585" s="46">
        <f t="shared" si="1153"/>
        <v>1143.9218733333337</v>
      </c>
      <c r="O1585" s="47">
        <f t="shared" si="1167"/>
        <v>55051.650000000052</v>
      </c>
      <c r="P1585" s="47">
        <f t="shared" si="1154"/>
        <v>0</v>
      </c>
      <c r="Q1585" s="47">
        <f t="shared" si="1155"/>
        <v>55051.650000000052</v>
      </c>
      <c r="R1585" s="39">
        <f t="shared" si="1159"/>
        <v>14090536.574999997</v>
      </c>
      <c r="S1585" s="50">
        <f t="shared" si="1134"/>
        <v>11655135.000000006</v>
      </c>
      <c r="T1585" s="49">
        <f t="shared" si="1156"/>
        <v>0</v>
      </c>
      <c r="U1585" s="58">
        <f t="shared" si="1168"/>
        <v>1846056832.6500008</v>
      </c>
      <c r="V1585" s="39">
        <f t="shared" si="1133"/>
        <v>0</v>
      </c>
      <c r="W1585" s="39">
        <f t="shared" si="1157"/>
        <v>0</v>
      </c>
      <c r="X1585" s="39">
        <f t="shared" ref="X1585" si="1179">W1585+X1584</f>
        <v>0</v>
      </c>
    </row>
    <row r="1586" spans="2:24" x14ac:dyDescent="0.25">
      <c r="B1586" s="7" t="s">
        <v>61</v>
      </c>
      <c r="C1586" s="7">
        <v>1571</v>
      </c>
      <c r="D1586" s="7">
        <v>94</v>
      </c>
      <c r="E1586" s="13">
        <v>119.5</v>
      </c>
      <c r="F1586" s="39">
        <f t="shared" si="1149"/>
        <v>0.34722222222222221</v>
      </c>
      <c r="G1586" s="40">
        <f t="shared" si="1150"/>
        <v>33.194444444444443</v>
      </c>
      <c r="H1586" s="41">
        <v>1242</v>
      </c>
      <c r="I1586" s="42">
        <v>158.38999999999999</v>
      </c>
      <c r="J1586" s="43">
        <f t="shared" si="1151"/>
        <v>531.27818981481482</v>
      </c>
      <c r="K1586" s="44">
        <v>2.46</v>
      </c>
      <c r="L1586" s="45">
        <f t="shared" si="1163"/>
        <v>431.25</v>
      </c>
      <c r="M1586" s="45">
        <f t="shared" si="1152"/>
        <v>431.25</v>
      </c>
      <c r="N1586" s="46">
        <f t="shared" si="1153"/>
        <v>1120.9181898148149</v>
      </c>
      <c r="O1586" s="47">
        <f t="shared" si="1167"/>
        <v>51534.375</v>
      </c>
      <c r="P1586" s="47">
        <f t="shared" si="1154"/>
        <v>0</v>
      </c>
      <c r="Q1586" s="47">
        <f t="shared" si="1155"/>
        <v>51534.375</v>
      </c>
      <c r="R1586" s="39">
        <f t="shared" si="1159"/>
        <v>14142070.949999997</v>
      </c>
      <c r="S1586" s="50">
        <f t="shared" si="1134"/>
        <v>11655135.000000006</v>
      </c>
      <c r="T1586" s="49">
        <f t="shared" si="1156"/>
        <v>0</v>
      </c>
      <c r="U1586" s="58">
        <f t="shared" si="1168"/>
        <v>1846056832.6500008</v>
      </c>
      <c r="V1586" s="39">
        <f t="shared" si="1133"/>
        <v>0</v>
      </c>
      <c r="W1586" s="39">
        <f t="shared" si="1157"/>
        <v>0</v>
      </c>
      <c r="X1586" s="39">
        <f t="shared" si="1169"/>
        <v>0</v>
      </c>
    </row>
    <row r="1587" spans="2:24" x14ac:dyDescent="0.25">
      <c r="B1587" s="7" t="s">
        <v>61</v>
      </c>
      <c r="C1587" s="7">
        <v>1572</v>
      </c>
      <c r="D1587" s="7">
        <v>95</v>
      </c>
      <c r="E1587" s="13">
        <v>120.7</v>
      </c>
      <c r="F1587" s="39">
        <f t="shared" si="1149"/>
        <v>0.31944444444444403</v>
      </c>
      <c r="G1587" s="40">
        <f t="shared" si="1150"/>
        <v>33.527777777777779</v>
      </c>
      <c r="H1587" s="41">
        <v>1242</v>
      </c>
      <c r="I1587" s="42">
        <v>158.38999999999999</v>
      </c>
      <c r="J1587" s="43">
        <f t="shared" si="1151"/>
        <v>542.00178537037038</v>
      </c>
      <c r="K1587" s="44">
        <v>2.46</v>
      </c>
      <c r="L1587" s="45">
        <f t="shared" si="1163"/>
        <v>396.74999999999949</v>
      </c>
      <c r="M1587" s="45">
        <f t="shared" si="1152"/>
        <v>396.74999999999949</v>
      </c>
      <c r="N1587" s="46">
        <f t="shared" si="1153"/>
        <v>1097.1417853703699</v>
      </c>
      <c r="O1587" s="47">
        <f t="shared" si="1167"/>
        <v>47887.72499999994</v>
      </c>
      <c r="P1587" s="47">
        <f t="shared" si="1154"/>
        <v>0</v>
      </c>
      <c r="Q1587" s="47">
        <f t="shared" si="1155"/>
        <v>47887.72499999994</v>
      </c>
      <c r="R1587" s="39">
        <f t="shared" si="1159"/>
        <v>14189958.674999997</v>
      </c>
      <c r="S1587" s="50">
        <f t="shared" si="1134"/>
        <v>11655135.000000006</v>
      </c>
      <c r="T1587" s="49">
        <f t="shared" si="1156"/>
        <v>0</v>
      </c>
      <c r="U1587" s="58">
        <f t="shared" si="1168"/>
        <v>1846056832.6500008</v>
      </c>
      <c r="V1587" s="39">
        <f t="shared" ref="V1587:V1650" si="1180">0.81*T1587</f>
        <v>0</v>
      </c>
      <c r="W1587" s="39">
        <f t="shared" si="1157"/>
        <v>0</v>
      </c>
      <c r="X1587" s="39">
        <f t="shared" si="1169"/>
        <v>0</v>
      </c>
    </row>
    <row r="1588" spans="2:24" x14ac:dyDescent="0.25">
      <c r="B1588" s="7" t="s">
        <v>61</v>
      </c>
      <c r="C1588" s="7">
        <v>1573</v>
      </c>
      <c r="D1588" s="7">
        <v>96</v>
      </c>
      <c r="E1588" s="13">
        <v>121.8</v>
      </c>
      <c r="F1588" s="39">
        <f t="shared" si="1149"/>
        <v>0.26388888888888767</v>
      </c>
      <c r="G1588" s="40">
        <f t="shared" si="1150"/>
        <v>33.833333333333329</v>
      </c>
      <c r="H1588" s="41">
        <v>1242</v>
      </c>
      <c r="I1588" s="42">
        <v>158.38999999999999</v>
      </c>
      <c r="J1588" s="43">
        <f t="shared" si="1151"/>
        <v>551.92587333333324</v>
      </c>
      <c r="K1588" s="44">
        <v>2.46</v>
      </c>
      <c r="L1588" s="45">
        <f t="shared" si="1163"/>
        <v>327.74999999999847</v>
      </c>
      <c r="M1588" s="45">
        <f t="shared" si="1152"/>
        <v>327.74999999999847</v>
      </c>
      <c r="N1588" s="46">
        <f t="shared" si="1153"/>
        <v>1038.0658733333316</v>
      </c>
      <c r="O1588" s="47">
        <f t="shared" si="1167"/>
        <v>39919.949999999815</v>
      </c>
      <c r="P1588" s="47">
        <f t="shared" si="1154"/>
        <v>0</v>
      </c>
      <c r="Q1588" s="47">
        <f t="shared" si="1155"/>
        <v>39919.949999999815</v>
      </c>
      <c r="R1588" s="39">
        <f t="shared" si="1159"/>
        <v>14229878.624999996</v>
      </c>
      <c r="S1588" s="50">
        <f t="shared" ref="S1588:S1651" si="1181">S1587+T1588</f>
        <v>11655135.000000006</v>
      </c>
      <c r="T1588" s="49">
        <f t="shared" si="1156"/>
        <v>0</v>
      </c>
      <c r="U1588" s="58">
        <f t="shared" si="1168"/>
        <v>1846056832.6500008</v>
      </c>
      <c r="V1588" s="39">
        <f t="shared" si="1180"/>
        <v>0</v>
      </c>
      <c r="W1588" s="39">
        <f t="shared" si="1157"/>
        <v>0</v>
      </c>
      <c r="X1588" s="39">
        <f t="shared" ref="X1588" si="1182">W1588</f>
        <v>0</v>
      </c>
    </row>
    <row r="1589" spans="2:24" x14ac:dyDescent="0.25">
      <c r="B1589" s="7" t="s">
        <v>61</v>
      </c>
      <c r="C1589" s="7">
        <v>1574</v>
      </c>
      <c r="D1589" s="7">
        <v>97</v>
      </c>
      <c r="E1589" s="13">
        <v>122.6</v>
      </c>
      <c r="F1589" s="39">
        <f t="shared" si="1149"/>
        <v>0.19444444444444522</v>
      </c>
      <c r="G1589" s="40">
        <f t="shared" si="1150"/>
        <v>34.05555555555555</v>
      </c>
      <c r="H1589" s="41">
        <v>1242</v>
      </c>
      <c r="I1589" s="42">
        <v>158.38999999999999</v>
      </c>
      <c r="J1589" s="43">
        <f t="shared" si="1151"/>
        <v>559.19994148148135</v>
      </c>
      <c r="K1589" s="44">
        <v>2.46</v>
      </c>
      <c r="L1589" s="45">
        <f t="shared" si="1163"/>
        <v>241.50000000000097</v>
      </c>
      <c r="M1589" s="45">
        <f t="shared" si="1152"/>
        <v>241.50000000000097</v>
      </c>
      <c r="N1589" s="46">
        <f t="shared" si="1153"/>
        <v>959.08994148148236</v>
      </c>
      <c r="O1589" s="47">
        <f t="shared" si="1167"/>
        <v>29607.900000000118</v>
      </c>
      <c r="P1589" s="47">
        <f t="shared" si="1154"/>
        <v>0</v>
      </c>
      <c r="Q1589" s="47">
        <f t="shared" si="1155"/>
        <v>29607.900000000118</v>
      </c>
      <c r="R1589" s="39">
        <f t="shared" si="1159"/>
        <v>14259486.524999997</v>
      </c>
      <c r="S1589" s="50">
        <f t="shared" si="1181"/>
        <v>11655135.000000006</v>
      </c>
      <c r="T1589" s="49">
        <f t="shared" si="1156"/>
        <v>0</v>
      </c>
      <c r="U1589" s="58">
        <f t="shared" si="1168"/>
        <v>1846056832.6500008</v>
      </c>
      <c r="V1589" s="39">
        <f t="shared" si="1180"/>
        <v>0</v>
      </c>
      <c r="W1589" s="39">
        <f t="shared" si="1157"/>
        <v>0</v>
      </c>
      <c r="X1589" s="39">
        <f t="shared" ref="X1589" si="1183">W1589+X1588</f>
        <v>0</v>
      </c>
    </row>
    <row r="1590" spans="2:24" x14ac:dyDescent="0.25">
      <c r="B1590" s="7" t="s">
        <v>61</v>
      </c>
      <c r="C1590" s="7">
        <v>1575</v>
      </c>
      <c r="D1590" s="7">
        <v>98</v>
      </c>
      <c r="E1590" s="13">
        <v>123.2</v>
      </c>
      <c r="F1590" s="39">
        <f t="shared" si="1149"/>
        <v>0.1388888888888889</v>
      </c>
      <c r="G1590" s="40">
        <f t="shared" si="1150"/>
        <v>34.222222222222221</v>
      </c>
      <c r="H1590" s="41">
        <v>1242</v>
      </c>
      <c r="I1590" s="42">
        <v>158.38999999999999</v>
      </c>
      <c r="J1590" s="43">
        <f t="shared" si="1151"/>
        <v>564.68674370370377</v>
      </c>
      <c r="K1590" s="44">
        <v>2.46</v>
      </c>
      <c r="L1590" s="45">
        <f t="shared" si="1163"/>
        <v>172.5</v>
      </c>
      <c r="M1590" s="45">
        <f t="shared" si="1152"/>
        <v>172.5</v>
      </c>
      <c r="N1590" s="46">
        <f t="shared" si="1153"/>
        <v>895.57674370370376</v>
      </c>
      <c r="O1590" s="47">
        <f t="shared" si="1167"/>
        <v>21252</v>
      </c>
      <c r="P1590" s="47">
        <f t="shared" si="1154"/>
        <v>0</v>
      </c>
      <c r="Q1590" s="47">
        <f t="shared" si="1155"/>
        <v>21252</v>
      </c>
      <c r="R1590" s="39">
        <f t="shared" si="1159"/>
        <v>14280738.524999997</v>
      </c>
      <c r="S1590" s="50">
        <f t="shared" si="1181"/>
        <v>11655135.000000006</v>
      </c>
      <c r="T1590" s="49">
        <f t="shared" si="1156"/>
        <v>0</v>
      </c>
      <c r="U1590" s="58">
        <f t="shared" si="1168"/>
        <v>1846056832.6500008</v>
      </c>
      <c r="V1590" s="39">
        <f t="shared" si="1180"/>
        <v>0</v>
      </c>
      <c r="W1590" s="39">
        <f t="shared" si="1157"/>
        <v>0</v>
      </c>
      <c r="X1590" s="39">
        <f t="shared" si="1169"/>
        <v>0</v>
      </c>
    </row>
    <row r="1591" spans="2:24" x14ac:dyDescent="0.25">
      <c r="B1591" s="7" t="s">
        <v>61</v>
      </c>
      <c r="C1591" s="7">
        <v>1576</v>
      </c>
      <c r="D1591" s="7">
        <v>99</v>
      </c>
      <c r="E1591" s="13">
        <v>123.6</v>
      </c>
      <c r="F1591" s="39">
        <f t="shared" si="1149"/>
        <v>6.9444444444444448E-2</v>
      </c>
      <c r="G1591" s="40">
        <f t="shared" si="1150"/>
        <v>34.333333333333329</v>
      </c>
      <c r="H1591" s="41">
        <v>1242</v>
      </c>
      <c r="I1591" s="42">
        <v>158.38999999999999</v>
      </c>
      <c r="J1591" s="43">
        <f t="shared" si="1151"/>
        <v>568.35949333333315</v>
      </c>
      <c r="K1591" s="44">
        <v>2.46</v>
      </c>
      <c r="L1591" s="45">
        <f t="shared" si="1163"/>
        <v>86.25</v>
      </c>
      <c r="M1591" s="45">
        <f t="shared" si="1152"/>
        <v>86.25</v>
      </c>
      <c r="N1591" s="46">
        <f t="shared" si="1153"/>
        <v>812.99949333333313</v>
      </c>
      <c r="O1591" s="47">
        <f t="shared" si="1167"/>
        <v>10660.5</v>
      </c>
      <c r="P1591" s="47">
        <f t="shared" si="1154"/>
        <v>0</v>
      </c>
      <c r="Q1591" s="47">
        <f t="shared" si="1155"/>
        <v>10660.5</v>
      </c>
      <c r="R1591" s="39">
        <f t="shared" si="1159"/>
        <v>14291399.024999997</v>
      </c>
      <c r="S1591" s="50">
        <f t="shared" si="1181"/>
        <v>11655135.000000006</v>
      </c>
      <c r="T1591" s="49">
        <f t="shared" si="1156"/>
        <v>0</v>
      </c>
      <c r="U1591" s="58">
        <f t="shared" si="1168"/>
        <v>1846056832.6500008</v>
      </c>
      <c r="V1591" s="39">
        <f t="shared" si="1180"/>
        <v>0</v>
      </c>
      <c r="W1591" s="39">
        <f t="shared" si="1157"/>
        <v>0</v>
      </c>
      <c r="X1591" s="39">
        <f t="shared" si="1169"/>
        <v>0</v>
      </c>
    </row>
    <row r="1592" spans="2:24" x14ac:dyDescent="0.25">
      <c r="B1592" s="7" t="s">
        <v>61</v>
      </c>
      <c r="C1592" s="7">
        <v>1577</v>
      </c>
      <c r="D1592" s="7">
        <v>100</v>
      </c>
      <c r="E1592" s="13">
        <v>123.7</v>
      </c>
      <c r="F1592" s="39">
        <f t="shared" si="1149"/>
        <v>0</v>
      </c>
      <c r="G1592" s="40">
        <f t="shared" si="1150"/>
        <v>34.361111111111114</v>
      </c>
      <c r="H1592" s="41">
        <v>1242</v>
      </c>
      <c r="I1592" s="42">
        <v>158.38999999999999</v>
      </c>
      <c r="J1592" s="43">
        <f t="shared" si="1151"/>
        <v>569.27954092592609</v>
      </c>
      <c r="K1592" s="44">
        <v>2.46</v>
      </c>
      <c r="L1592" s="45">
        <f t="shared" si="1163"/>
        <v>0</v>
      </c>
      <c r="M1592" s="45">
        <f t="shared" si="1152"/>
        <v>0</v>
      </c>
      <c r="N1592" s="46">
        <f t="shared" si="1153"/>
        <v>727.66954092592607</v>
      </c>
      <c r="O1592" s="47">
        <f t="shared" si="1167"/>
        <v>0</v>
      </c>
      <c r="P1592" s="47">
        <f t="shared" si="1154"/>
        <v>0</v>
      </c>
      <c r="Q1592" s="47">
        <f t="shared" si="1155"/>
        <v>0</v>
      </c>
      <c r="R1592" s="39">
        <f t="shared" si="1159"/>
        <v>14291399.024999997</v>
      </c>
      <c r="S1592" s="50">
        <f t="shared" si="1181"/>
        <v>11655135.000000006</v>
      </c>
      <c r="T1592" s="49">
        <f t="shared" si="1156"/>
        <v>0</v>
      </c>
      <c r="U1592" s="58">
        <f t="shared" si="1168"/>
        <v>1846056832.6500008</v>
      </c>
      <c r="V1592" s="39">
        <f t="shared" si="1180"/>
        <v>0</v>
      </c>
      <c r="W1592" s="39">
        <f t="shared" si="1157"/>
        <v>0</v>
      </c>
      <c r="X1592" s="39">
        <f t="shared" ref="X1592" si="1184">W1592</f>
        <v>0</v>
      </c>
    </row>
    <row r="1593" spans="2:24" x14ac:dyDescent="0.25">
      <c r="B1593" s="7" t="s">
        <v>61</v>
      </c>
      <c r="C1593" s="7">
        <v>1578</v>
      </c>
      <c r="D1593" s="7">
        <v>101</v>
      </c>
      <c r="E1593" s="13">
        <v>123.6</v>
      </c>
      <c r="F1593" s="39">
        <f t="shared" si="1149"/>
        <v>-5.5555555555556344E-2</v>
      </c>
      <c r="G1593" s="40">
        <f t="shared" si="1150"/>
        <v>34.333333333333329</v>
      </c>
      <c r="H1593" s="41">
        <v>1242</v>
      </c>
      <c r="I1593" s="42">
        <v>158.38999999999999</v>
      </c>
      <c r="J1593" s="43">
        <f t="shared" si="1151"/>
        <v>568.35949333333315</v>
      </c>
      <c r="K1593" s="44">
        <v>2.46</v>
      </c>
      <c r="L1593" s="45">
        <f t="shared" si="1163"/>
        <v>-69.000000000000981</v>
      </c>
      <c r="M1593" s="45">
        <f t="shared" si="1152"/>
        <v>-69.000000000000981</v>
      </c>
      <c r="N1593" s="46">
        <f t="shared" si="1153"/>
        <v>657.74949333333211</v>
      </c>
      <c r="O1593" s="47">
        <f t="shared" si="1167"/>
        <v>-8528.4000000001215</v>
      </c>
      <c r="P1593" s="47">
        <f t="shared" si="1154"/>
        <v>8528.4000000001215</v>
      </c>
      <c r="Q1593" s="47">
        <f t="shared" si="1155"/>
        <v>0</v>
      </c>
      <c r="R1593" s="39">
        <f t="shared" si="1159"/>
        <v>14291399.024999997</v>
      </c>
      <c r="S1593" s="50">
        <f t="shared" si="1181"/>
        <v>11663663.400000006</v>
      </c>
      <c r="T1593" s="49">
        <f t="shared" si="1156"/>
        <v>8528.4000000001215</v>
      </c>
      <c r="U1593" s="58">
        <f t="shared" si="1168"/>
        <v>1847407645.9260008</v>
      </c>
      <c r="V1593" s="39">
        <f t="shared" si="1180"/>
        <v>6908.004000000099</v>
      </c>
      <c r="W1593" s="39">
        <f t="shared" si="1157"/>
        <v>6908.004000000099</v>
      </c>
      <c r="X1593" s="39">
        <f t="shared" ref="X1593" si="1185">W1593+X1592</f>
        <v>6908.004000000099</v>
      </c>
    </row>
    <row r="1594" spans="2:24" x14ac:dyDescent="0.25">
      <c r="B1594" s="7" t="s">
        <v>61</v>
      </c>
      <c r="C1594" s="7">
        <v>1579</v>
      </c>
      <c r="D1594" s="7">
        <v>102</v>
      </c>
      <c r="E1594" s="13">
        <v>123.3</v>
      </c>
      <c r="F1594" s="39">
        <f t="shared" si="1149"/>
        <v>-8.3333333333332538E-2</v>
      </c>
      <c r="G1594" s="40">
        <f t="shared" si="1150"/>
        <v>34.25</v>
      </c>
      <c r="H1594" s="41">
        <v>1242</v>
      </c>
      <c r="I1594" s="42">
        <v>158.38999999999999</v>
      </c>
      <c r="J1594" s="43">
        <f t="shared" si="1151"/>
        <v>565.60381500000005</v>
      </c>
      <c r="K1594" s="44">
        <v>2.46</v>
      </c>
      <c r="L1594" s="45">
        <f t="shared" si="1163"/>
        <v>-103.49999999999901</v>
      </c>
      <c r="M1594" s="45">
        <f t="shared" si="1152"/>
        <v>-103.49999999999901</v>
      </c>
      <c r="N1594" s="46">
        <f t="shared" si="1153"/>
        <v>620.49381500000106</v>
      </c>
      <c r="O1594" s="47">
        <f t="shared" si="1167"/>
        <v>-12761.549999999877</v>
      </c>
      <c r="P1594" s="47">
        <f t="shared" si="1154"/>
        <v>12761.549999999877</v>
      </c>
      <c r="Q1594" s="47">
        <f t="shared" si="1155"/>
        <v>0</v>
      </c>
      <c r="R1594" s="39">
        <f t="shared" si="1159"/>
        <v>14291399.024999997</v>
      </c>
      <c r="S1594" s="50">
        <f t="shared" si="1181"/>
        <v>11676424.950000007</v>
      </c>
      <c r="T1594" s="49">
        <f t="shared" si="1156"/>
        <v>12761.549999999877</v>
      </c>
      <c r="U1594" s="58">
        <f t="shared" si="1168"/>
        <v>1849428947.8305008</v>
      </c>
      <c r="V1594" s="39">
        <f t="shared" si="1180"/>
        <v>10336.855499999901</v>
      </c>
      <c r="W1594" s="39">
        <f t="shared" si="1157"/>
        <v>10336.855499999901</v>
      </c>
      <c r="X1594" s="39">
        <f t="shared" si="1169"/>
        <v>17244.859499999999</v>
      </c>
    </row>
    <row r="1595" spans="2:24" x14ac:dyDescent="0.25">
      <c r="B1595" s="7" t="s">
        <v>61</v>
      </c>
      <c r="C1595" s="7">
        <v>1580</v>
      </c>
      <c r="D1595" s="7">
        <v>103</v>
      </c>
      <c r="E1595" s="13">
        <v>123</v>
      </c>
      <c r="F1595" s="39">
        <f t="shared" si="1149"/>
        <v>-0.11111111111111072</v>
      </c>
      <c r="G1595" s="40">
        <f t="shared" si="1150"/>
        <v>34.166666666666664</v>
      </c>
      <c r="H1595" s="41">
        <v>1242</v>
      </c>
      <c r="I1595" s="42">
        <v>158.38999999999999</v>
      </c>
      <c r="J1595" s="43">
        <f t="shared" si="1151"/>
        <v>562.8548333333332</v>
      </c>
      <c r="K1595" s="44">
        <v>2.46</v>
      </c>
      <c r="L1595" s="45">
        <f t="shared" si="1163"/>
        <v>-137.99999999999952</v>
      </c>
      <c r="M1595" s="45">
        <f t="shared" si="1152"/>
        <v>-137.99999999999952</v>
      </c>
      <c r="N1595" s="46">
        <f t="shared" si="1153"/>
        <v>583.24483333333364</v>
      </c>
      <c r="O1595" s="47">
        <f t="shared" si="1167"/>
        <v>-16973.999999999942</v>
      </c>
      <c r="P1595" s="47">
        <f t="shared" si="1154"/>
        <v>16973.999999999942</v>
      </c>
      <c r="Q1595" s="47">
        <f t="shared" si="1155"/>
        <v>0</v>
      </c>
      <c r="R1595" s="39">
        <f t="shared" si="1159"/>
        <v>14291399.024999997</v>
      </c>
      <c r="S1595" s="50">
        <f t="shared" si="1181"/>
        <v>11693398.950000007</v>
      </c>
      <c r="T1595" s="49">
        <f t="shared" si="1156"/>
        <v>16973.999999999942</v>
      </c>
      <c r="U1595" s="58">
        <f t="shared" si="1168"/>
        <v>1852117459.690501</v>
      </c>
      <c r="V1595" s="39">
        <f t="shared" si="1180"/>
        <v>13748.939999999953</v>
      </c>
      <c r="W1595" s="39">
        <f t="shared" si="1157"/>
        <v>13748.939999999953</v>
      </c>
      <c r="X1595" s="39">
        <f t="shared" si="1169"/>
        <v>30993.79949999995</v>
      </c>
    </row>
    <row r="1596" spans="2:24" x14ac:dyDescent="0.25">
      <c r="B1596" s="7" t="s">
        <v>61</v>
      </c>
      <c r="C1596" s="7">
        <v>1581</v>
      </c>
      <c r="D1596" s="7">
        <v>104</v>
      </c>
      <c r="E1596" s="13">
        <v>122.5</v>
      </c>
      <c r="F1596" s="39">
        <f t="shared" si="1149"/>
        <v>-0.12500000000000078</v>
      </c>
      <c r="G1596" s="40">
        <f t="shared" si="1150"/>
        <v>34.027777777777779</v>
      </c>
      <c r="H1596" s="41">
        <v>1242</v>
      </c>
      <c r="I1596" s="42">
        <v>158.38999999999999</v>
      </c>
      <c r="J1596" s="43">
        <f t="shared" si="1151"/>
        <v>558.28807870370383</v>
      </c>
      <c r="K1596" s="44">
        <v>2.46</v>
      </c>
      <c r="L1596" s="45">
        <f t="shared" si="1163"/>
        <v>-155.25000000000097</v>
      </c>
      <c r="M1596" s="45">
        <f t="shared" si="1152"/>
        <v>-155.25000000000097</v>
      </c>
      <c r="N1596" s="46">
        <f t="shared" si="1153"/>
        <v>561.42807870370279</v>
      </c>
      <c r="O1596" s="47">
        <f t="shared" si="1167"/>
        <v>-19018.12500000012</v>
      </c>
      <c r="P1596" s="47">
        <f t="shared" si="1154"/>
        <v>19018.12500000012</v>
      </c>
      <c r="Q1596" s="47">
        <f t="shared" si="1155"/>
        <v>0</v>
      </c>
      <c r="R1596" s="39">
        <f t="shared" si="1159"/>
        <v>14291399.024999997</v>
      </c>
      <c r="S1596" s="50">
        <f t="shared" si="1181"/>
        <v>11712417.075000007</v>
      </c>
      <c r="T1596" s="49">
        <f t="shared" si="1156"/>
        <v>19018.12500000012</v>
      </c>
      <c r="U1596" s="58">
        <f t="shared" si="1168"/>
        <v>1855129740.5092509</v>
      </c>
      <c r="V1596" s="39">
        <f t="shared" si="1180"/>
        <v>15404.681250000098</v>
      </c>
      <c r="W1596" s="39">
        <f t="shared" si="1157"/>
        <v>15404.681250000098</v>
      </c>
      <c r="X1596" s="39">
        <f t="shared" ref="X1596" si="1186">W1596</f>
        <v>15404.681250000098</v>
      </c>
    </row>
    <row r="1597" spans="2:24" x14ac:dyDescent="0.25">
      <c r="B1597" s="7" t="s">
        <v>61</v>
      </c>
      <c r="C1597" s="7">
        <v>1582</v>
      </c>
      <c r="D1597" s="7">
        <v>105</v>
      </c>
      <c r="E1597" s="13">
        <v>122.1</v>
      </c>
      <c r="F1597" s="39">
        <f t="shared" si="1149"/>
        <v>-0.1388888888888889</v>
      </c>
      <c r="G1597" s="40">
        <f t="shared" si="1150"/>
        <v>33.916666666666664</v>
      </c>
      <c r="H1597" s="41">
        <v>1242</v>
      </c>
      <c r="I1597" s="42">
        <v>158.38999999999999</v>
      </c>
      <c r="J1597" s="43">
        <f t="shared" si="1151"/>
        <v>554.6480683333333</v>
      </c>
      <c r="K1597" s="44">
        <v>2.46</v>
      </c>
      <c r="L1597" s="45">
        <f t="shared" si="1163"/>
        <v>-172.5</v>
      </c>
      <c r="M1597" s="45">
        <f t="shared" si="1152"/>
        <v>-172.5</v>
      </c>
      <c r="N1597" s="46">
        <f t="shared" si="1153"/>
        <v>540.53806833333329</v>
      </c>
      <c r="O1597" s="47">
        <f t="shared" si="1167"/>
        <v>-21062.25</v>
      </c>
      <c r="P1597" s="47">
        <f t="shared" si="1154"/>
        <v>21062.25</v>
      </c>
      <c r="Q1597" s="47">
        <f t="shared" si="1155"/>
        <v>0</v>
      </c>
      <c r="R1597" s="39">
        <f t="shared" si="1159"/>
        <v>14291399.024999997</v>
      </c>
      <c r="S1597" s="50">
        <f t="shared" si="1181"/>
        <v>11733479.325000007</v>
      </c>
      <c r="T1597" s="49">
        <f t="shared" si="1156"/>
        <v>21062.25</v>
      </c>
      <c r="U1597" s="58">
        <f t="shared" si="1168"/>
        <v>1858465790.2867508</v>
      </c>
      <c r="V1597" s="39">
        <f t="shared" si="1180"/>
        <v>17060.422500000001</v>
      </c>
      <c r="W1597" s="39">
        <f t="shared" si="1157"/>
        <v>17060.422500000001</v>
      </c>
      <c r="X1597" s="39">
        <f t="shared" ref="X1597" si="1187">W1597+X1596</f>
        <v>32465.103750000097</v>
      </c>
    </row>
    <row r="1598" spans="2:24" x14ac:dyDescent="0.25">
      <c r="B1598" s="7" t="s">
        <v>61</v>
      </c>
      <c r="C1598" s="7">
        <v>1583</v>
      </c>
      <c r="D1598" s="7">
        <v>106</v>
      </c>
      <c r="E1598" s="13">
        <v>121.5</v>
      </c>
      <c r="F1598" s="39">
        <f t="shared" si="1149"/>
        <v>-0.18055555555555516</v>
      </c>
      <c r="G1598" s="40">
        <f t="shared" si="1150"/>
        <v>33.75</v>
      </c>
      <c r="H1598" s="41">
        <v>1242</v>
      </c>
      <c r="I1598" s="42">
        <v>158.38999999999999</v>
      </c>
      <c r="J1598" s="43">
        <f t="shared" si="1151"/>
        <v>549.210375</v>
      </c>
      <c r="K1598" s="44">
        <v>2.46</v>
      </c>
      <c r="L1598" s="45">
        <f t="shared" si="1163"/>
        <v>-224.24999999999952</v>
      </c>
      <c r="M1598" s="45">
        <f t="shared" si="1152"/>
        <v>-224.24999999999952</v>
      </c>
      <c r="N1598" s="46">
        <f t="shared" si="1153"/>
        <v>483.35037500000044</v>
      </c>
      <c r="O1598" s="47">
        <f t="shared" si="1167"/>
        <v>-27246.374999999942</v>
      </c>
      <c r="P1598" s="47">
        <f t="shared" si="1154"/>
        <v>27246.374999999942</v>
      </c>
      <c r="Q1598" s="47">
        <f t="shared" si="1155"/>
        <v>0</v>
      </c>
      <c r="R1598" s="39">
        <f t="shared" si="1159"/>
        <v>14291399.024999997</v>
      </c>
      <c r="S1598" s="50">
        <f t="shared" si="1181"/>
        <v>11760725.700000007</v>
      </c>
      <c r="T1598" s="49">
        <f t="shared" si="1156"/>
        <v>27246.374999999942</v>
      </c>
      <c r="U1598" s="58">
        <f t="shared" si="1168"/>
        <v>1862781343.6230009</v>
      </c>
      <c r="V1598" s="39">
        <f t="shared" si="1180"/>
        <v>22069.563749999954</v>
      </c>
      <c r="W1598" s="39">
        <f t="shared" si="1157"/>
        <v>22069.563749999954</v>
      </c>
      <c r="X1598" s="39">
        <f t="shared" si="1169"/>
        <v>54534.667500000054</v>
      </c>
    </row>
    <row r="1599" spans="2:24" x14ac:dyDescent="0.25">
      <c r="B1599" s="7" t="s">
        <v>61</v>
      </c>
      <c r="C1599" s="7">
        <v>1584</v>
      </c>
      <c r="D1599" s="7">
        <v>107</v>
      </c>
      <c r="E1599" s="13">
        <v>120.8</v>
      </c>
      <c r="F1599" s="39">
        <f t="shared" si="1149"/>
        <v>-0.20833333333333331</v>
      </c>
      <c r="G1599" s="40">
        <f t="shared" si="1150"/>
        <v>33.555555555555557</v>
      </c>
      <c r="H1599" s="41">
        <v>1242</v>
      </c>
      <c r="I1599" s="42">
        <v>158.38999999999999</v>
      </c>
      <c r="J1599" s="43">
        <f t="shared" si="1151"/>
        <v>542.90025481481496</v>
      </c>
      <c r="K1599" s="44">
        <v>2.46</v>
      </c>
      <c r="L1599" s="45">
        <f t="shared" si="1163"/>
        <v>-258.75</v>
      </c>
      <c r="M1599" s="45">
        <f t="shared" si="1152"/>
        <v>-258.75</v>
      </c>
      <c r="N1599" s="46">
        <f t="shared" si="1153"/>
        <v>442.54025481481494</v>
      </c>
      <c r="O1599" s="47">
        <f t="shared" si="1167"/>
        <v>-31257</v>
      </c>
      <c r="P1599" s="47">
        <f t="shared" si="1154"/>
        <v>31257</v>
      </c>
      <c r="Q1599" s="47">
        <f t="shared" si="1155"/>
        <v>0</v>
      </c>
      <c r="R1599" s="39">
        <f t="shared" si="1159"/>
        <v>14291399.024999997</v>
      </c>
      <c r="S1599" s="50">
        <f t="shared" si="1181"/>
        <v>11791982.700000007</v>
      </c>
      <c r="T1599" s="49">
        <f t="shared" si="1156"/>
        <v>31257</v>
      </c>
      <c r="U1599" s="58">
        <f t="shared" si="1168"/>
        <v>1867732139.8530009</v>
      </c>
      <c r="V1599" s="39">
        <f t="shared" si="1180"/>
        <v>25318.170000000002</v>
      </c>
      <c r="W1599" s="39">
        <f t="shared" si="1157"/>
        <v>25318.170000000002</v>
      </c>
      <c r="X1599" s="39">
        <f t="shared" ref="X1599" si="1188">W1599</f>
        <v>25318.170000000002</v>
      </c>
    </row>
    <row r="1600" spans="2:24" x14ac:dyDescent="0.25">
      <c r="B1600" s="7" t="s">
        <v>61</v>
      </c>
      <c r="C1600" s="7">
        <v>1585</v>
      </c>
      <c r="D1600" s="7">
        <v>108</v>
      </c>
      <c r="E1600" s="13">
        <v>120</v>
      </c>
      <c r="F1600" s="39">
        <f t="shared" si="1149"/>
        <v>-0.23611111111111149</v>
      </c>
      <c r="G1600" s="40">
        <f t="shared" si="1150"/>
        <v>33.333333333333336</v>
      </c>
      <c r="H1600" s="41">
        <v>1242</v>
      </c>
      <c r="I1600" s="42">
        <v>158.38999999999999</v>
      </c>
      <c r="J1600" s="43">
        <f t="shared" si="1151"/>
        <v>535.73333333333346</v>
      </c>
      <c r="K1600" s="44">
        <v>2.46</v>
      </c>
      <c r="L1600" s="45">
        <f t="shared" si="1163"/>
        <v>-293.25000000000045</v>
      </c>
      <c r="M1600" s="45">
        <f t="shared" si="1152"/>
        <v>-293.25000000000045</v>
      </c>
      <c r="N1600" s="46">
        <f t="shared" si="1153"/>
        <v>400.87333333333299</v>
      </c>
      <c r="O1600" s="47">
        <f t="shared" si="1167"/>
        <v>-35190.000000000058</v>
      </c>
      <c r="P1600" s="47">
        <f t="shared" si="1154"/>
        <v>35190.000000000058</v>
      </c>
      <c r="Q1600" s="47">
        <f t="shared" si="1155"/>
        <v>0</v>
      </c>
      <c r="R1600" s="39">
        <f t="shared" si="1159"/>
        <v>14291399.024999997</v>
      </c>
      <c r="S1600" s="50">
        <f t="shared" si="1181"/>
        <v>11827172.700000007</v>
      </c>
      <c r="T1600" s="49">
        <f t="shared" si="1156"/>
        <v>35190.000000000058</v>
      </c>
      <c r="U1600" s="58">
        <f t="shared" si="1168"/>
        <v>1873305883.9530008</v>
      </c>
      <c r="V1600" s="39">
        <f t="shared" si="1180"/>
        <v>28503.900000000049</v>
      </c>
      <c r="W1600" s="39">
        <f t="shared" si="1157"/>
        <v>28503.900000000049</v>
      </c>
      <c r="X1600" s="39">
        <f t="shared" ref="X1600:X1662" si="1189">W1600+X1599</f>
        <v>53822.070000000051</v>
      </c>
    </row>
    <row r="1601" spans="2:24" x14ac:dyDescent="0.25">
      <c r="B1601" s="7" t="s">
        <v>61</v>
      </c>
      <c r="C1601" s="7">
        <v>1586</v>
      </c>
      <c r="D1601" s="7">
        <v>109</v>
      </c>
      <c r="E1601" s="13">
        <v>119.1</v>
      </c>
      <c r="F1601" s="39">
        <f t="shared" si="1149"/>
        <v>-0.26388888888888967</v>
      </c>
      <c r="G1601" s="40">
        <f t="shared" si="1150"/>
        <v>33.083333333333329</v>
      </c>
      <c r="H1601" s="41">
        <v>1242</v>
      </c>
      <c r="I1601" s="42">
        <v>158.38999999999999</v>
      </c>
      <c r="J1601" s="43">
        <f t="shared" si="1151"/>
        <v>527.72746833333326</v>
      </c>
      <c r="K1601" s="44">
        <v>2.46</v>
      </c>
      <c r="L1601" s="45">
        <f t="shared" si="1163"/>
        <v>-327.75000000000097</v>
      </c>
      <c r="M1601" s="45">
        <f t="shared" si="1152"/>
        <v>-327.75000000000097</v>
      </c>
      <c r="N1601" s="46">
        <f t="shared" si="1153"/>
        <v>358.36746833333228</v>
      </c>
      <c r="O1601" s="47">
        <f t="shared" si="1167"/>
        <v>-39035.025000000111</v>
      </c>
      <c r="P1601" s="47">
        <f t="shared" si="1154"/>
        <v>39035.025000000111</v>
      </c>
      <c r="Q1601" s="47">
        <f t="shared" si="1155"/>
        <v>0</v>
      </c>
      <c r="R1601" s="39">
        <f t="shared" si="1159"/>
        <v>14291399.024999997</v>
      </c>
      <c r="S1601" s="50">
        <f t="shared" si="1181"/>
        <v>11866207.725000007</v>
      </c>
      <c r="T1601" s="49">
        <f t="shared" si="1156"/>
        <v>39035.025000000111</v>
      </c>
      <c r="U1601" s="58">
        <f t="shared" si="1168"/>
        <v>1879488641.5627511</v>
      </c>
      <c r="V1601" s="39">
        <f t="shared" si="1180"/>
        <v>31618.370250000091</v>
      </c>
      <c r="W1601" s="39">
        <f t="shared" si="1157"/>
        <v>31618.370250000091</v>
      </c>
      <c r="X1601" s="39">
        <f t="shared" si="1189"/>
        <v>85440.440250000145</v>
      </c>
    </row>
    <row r="1602" spans="2:24" x14ac:dyDescent="0.25">
      <c r="B1602" s="7" t="s">
        <v>61</v>
      </c>
      <c r="C1602" s="7">
        <v>1587</v>
      </c>
      <c r="D1602" s="7">
        <v>110</v>
      </c>
      <c r="E1602" s="13">
        <v>118.1</v>
      </c>
      <c r="F1602" s="39">
        <f t="shared" si="1149"/>
        <v>-0.27777777777777779</v>
      </c>
      <c r="G1602" s="40">
        <f t="shared" si="1150"/>
        <v>32.80555555555555</v>
      </c>
      <c r="H1602" s="41">
        <v>1242</v>
      </c>
      <c r="I1602" s="42">
        <v>158.38999999999999</v>
      </c>
      <c r="J1602" s="43">
        <f t="shared" si="1151"/>
        <v>518.90274981481468</v>
      </c>
      <c r="K1602" s="44">
        <v>2.46</v>
      </c>
      <c r="L1602" s="45">
        <f t="shared" si="1163"/>
        <v>-345</v>
      </c>
      <c r="M1602" s="45">
        <f t="shared" si="1152"/>
        <v>-345</v>
      </c>
      <c r="N1602" s="46">
        <f t="shared" si="1153"/>
        <v>332.29274981481467</v>
      </c>
      <c r="O1602" s="47">
        <f t="shared" si="1167"/>
        <v>-40744.5</v>
      </c>
      <c r="P1602" s="47">
        <f t="shared" si="1154"/>
        <v>40744.5</v>
      </c>
      <c r="Q1602" s="47">
        <f t="shared" si="1155"/>
        <v>0</v>
      </c>
      <c r="R1602" s="39">
        <f t="shared" si="1159"/>
        <v>14291399.024999997</v>
      </c>
      <c r="S1602" s="50">
        <f t="shared" si="1181"/>
        <v>11906952.225000007</v>
      </c>
      <c r="T1602" s="49">
        <f t="shared" si="1156"/>
        <v>40744.5</v>
      </c>
      <c r="U1602" s="58">
        <f t="shared" si="1168"/>
        <v>1885942162.9177511</v>
      </c>
      <c r="V1602" s="39">
        <f t="shared" si="1180"/>
        <v>33003.045000000006</v>
      </c>
      <c r="W1602" s="39">
        <f t="shared" si="1157"/>
        <v>33003.045000000006</v>
      </c>
      <c r="X1602" s="39">
        <f t="shared" si="1189"/>
        <v>118443.48525000014</v>
      </c>
    </row>
    <row r="1603" spans="2:24" x14ac:dyDescent="0.25">
      <c r="B1603" s="7" t="s">
        <v>61</v>
      </c>
      <c r="C1603" s="7">
        <v>1588</v>
      </c>
      <c r="D1603" s="7">
        <v>111</v>
      </c>
      <c r="E1603" s="13">
        <v>117.1</v>
      </c>
      <c r="F1603" s="39">
        <f t="shared" si="1149"/>
        <v>-0.26388888888888767</v>
      </c>
      <c r="G1603" s="40">
        <f t="shared" si="1150"/>
        <v>32.527777777777779</v>
      </c>
      <c r="H1603" s="41">
        <v>1242</v>
      </c>
      <c r="I1603" s="42">
        <v>158.38999999999999</v>
      </c>
      <c r="J1603" s="43">
        <f t="shared" si="1151"/>
        <v>510.15243870370369</v>
      </c>
      <c r="K1603" s="44">
        <v>2.46</v>
      </c>
      <c r="L1603" s="45">
        <f t="shared" si="1163"/>
        <v>-327.74999999999847</v>
      </c>
      <c r="M1603" s="45">
        <f t="shared" si="1152"/>
        <v>-327.74999999999847</v>
      </c>
      <c r="N1603" s="46">
        <f t="shared" si="1153"/>
        <v>340.79243870370527</v>
      </c>
      <c r="O1603" s="47">
        <f t="shared" si="1167"/>
        <v>-38379.52499999982</v>
      </c>
      <c r="P1603" s="47">
        <f t="shared" si="1154"/>
        <v>38379.52499999982</v>
      </c>
      <c r="Q1603" s="47">
        <f t="shared" si="1155"/>
        <v>0</v>
      </c>
      <c r="R1603" s="39">
        <f t="shared" si="1159"/>
        <v>14291399.024999997</v>
      </c>
      <c r="S1603" s="50">
        <f t="shared" si="1181"/>
        <v>11945331.750000007</v>
      </c>
      <c r="T1603" s="49">
        <f t="shared" si="1156"/>
        <v>38379.52499999982</v>
      </c>
      <c r="U1603" s="58">
        <f t="shared" si="1168"/>
        <v>1892021095.8825011</v>
      </c>
      <c r="V1603" s="39">
        <f t="shared" si="1180"/>
        <v>31087.415249999856</v>
      </c>
      <c r="W1603" s="39">
        <f t="shared" si="1157"/>
        <v>31087.415249999856</v>
      </c>
      <c r="X1603" s="39">
        <f t="shared" ref="X1603" si="1190">W1603</f>
        <v>31087.415249999856</v>
      </c>
    </row>
    <row r="1604" spans="2:24" x14ac:dyDescent="0.25">
      <c r="B1604" s="7" t="s">
        <v>61</v>
      </c>
      <c r="C1604" s="7">
        <v>1589</v>
      </c>
      <c r="D1604" s="7">
        <v>112</v>
      </c>
      <c r="E1604" s="13">
        <v>116.2</v>
      </c>
      <c r="F1604" s="39">
        <f t="shared" si="1149"/>
        <v>-0.22222222222222143</v>
      </c>
      <c r="G1604" s="40">
        <f t="shared" si="1150"/>
        <v>32.277777777777779</v>
      </c>
      <c r="H1604" s="41">
        <v>1242</v>
      </c>
      <c r="I1604" s="42">
        <v>158.38999999999999</v>
      </c>
      <c r="J1604" s="43">
        <f t="shared" si="1151"/>
        <v>502.34077703703713</v>
      </c>
      <c r="K1604" s="44">
        <v>2.46</v>
      </c>
      <c r="L1604" s="45">
        <f t="shared" si="1163"/>
        <v>-275.99999999999903</v>
      </c>
      <c r="M1604" s="45">
        <f t="shared" si="1152"/>
        <v>-275.99999999999903</v>
      </c>
      <c r="N1604" s="46">
        <f t="shared" si="1153"/>
        <v>384.73077703703808</v>
      </c>
      <c r="O1604" s="47">
        <f t="shared" si="1167"/>
        <v>-32071.199999999888</v>
      </c>
      <c r="P1604" s="47">
        <f t="shared" si="1154"/>
        <v>32071.199999999888</v>
      </c>
      <c r="Q1604" s="47">
        <f t="shared" si="1155"/>
        <v>0</v>
      </c>
      <c r="R1604" s="39">
        <f t="shared" si="1159"/>
        <v>14291399.024999997</v>
      </c>
      <c r="S1604" s="50">
        <f t="shared" si="1181"/>
        <v>11977402.950000007</v>
      </c>
      <c r="T1604" s="49">
        <f t="shared" si="1156"/>
        <v>32071.199999999888</v>
      </c>
      <c r="U1604" s="58">
        <f t="shared" si="1168"/>
        <v>1897100853.2505009</v>
      </c>
      <c r="V1604" s="39">
        <f t="shared" si="1180"/>
        <v>25977.671999999911</v>
      </c>
      <c r="W1604" s="39">
        <f t="shared" si="1157"/>
        <v>25977.671999999911</v>
      </c>
      <c r="X1604" s="39">
        <f t="shared" ref="X1604" si="1191">W1604+X1603</f>
        <v>57065.087249999764</v>
      </c>
    </row>
    <row r="1605" spans="2:24" x14ac:dyDescent="0.25">
      <c r="B1605" s="7" t="s">
        <v>61</v>
      </c>
      <c r="C1605" s="7">
        <v>1590</v>
      </c>
      <c r="D1605" s="7">
        <v>113</v>
      </c>
      <c r="E1605" s="13">
        <v>115.5</v>
      </c>
      <c r="F1605" s="39">
        <f t="shared" si="1149"/>
        <v>-0.18055555555555516</v>
      </c>
      <c r="G1605" s="40">
        <f t="shared" si="1150"/>
        <v>32.083333333333336</v>
      </c>
      <c r="H1605" s="41">
        <v>1242</v>
      </c>
      <c r="I1605" s="42">
        <v>158.38999999999999</v>
      </c>
      <c r="J1605" s="43">
        <f t="shared" si="1151"/>
        <v>496.3067083333334</v>
      </c>
      <c r="K1605" s="44">
        <v>2.46</v>
      </c>
      <c r="L1605" s="45">
        <f t="shared" si="1163"/>
        <v>-224.24999999999952</v>
      </c>
      <c r="M1605" s="45">
        <f t="shared" si="1152"/>
        <v>-224.24999999999952</v>
      </c>
      <c r="N1605" s="46">
        <f t="shared" si="1153"/>
        <v>430.44670833333385</v>
      </c>
      <c r="O1605" s="47">
        <f t="shared" si="1167"/>
        <v>-25900.874999999945</v>
      </c>
      <c r="P1605" s="47">
        <f t="shared" si="1154"/>
        <v>25900.874999999945</v>
      </c>
      <c r="Q1605" s="47">
        <f t="shared" si="1155"/>
        <v>0</v>
      </c>
      <c r="R1605" s="39">
        <f t="shared" si="1159"/>
        <v>14291399.024999997</v>
      </c>
      <c r="S1605" s="50">
        <f t="shared" si="1181"/>
        <v>12003303.825000007</v>
      </c>
      <c r="T1605" s="49">
        <f t="shared" si="1156"/>
        <v>25900.874999999945</v>
      </c>
      <c r="U1605" s="58">
        <f t="shared" si="1168"/>
        <v>1901203292.8417509</v>
      </c>
      <c r="V1605" s="39">
        <f t="shared" si="1180"/>
        <v>20979.708749999958</v>
      </c>
      <c r="W1605" s="39">
        <f t="shared" si="1157"/>
        <v>20979.708749999958</v>
      </c>
      <c r="X1605" s="39">
        <f t="shared" si="1189"/>
        <v>78044.795999999726</v>
      </c>
    </row>
    <row r="1606" spans="2:24" x14ac:dyDescent="0.25">
      <c r="B1606" s="7" t="s">
        <v>61</v>
      </c>
      <c r="C1606" s="7">
        <v>1591</v>
      </c>
      <c r="D1606" s="7">
        <v>114</v>
      </c>
      <c r="E1606" s="13">
        <v>114.9</v>
      </c>
      <c r="F1606" s="39">
        <f t="shared" si="1149"/>
        <v>-0.1388888888888889</v>
      </c>
      <c r="G1606" s="40">
        <f t="shared" si="1150"/>
        <v>31.916666666666668</v>
      </c>
      <c r="H1606" s="41">
        <v>1242</v>
      </c>
      <c r="I1606" s="42">
        <v>158.38999999999999</v>
      </c>
      <c r="J1606" s="43">
        <f t="shared" si="1151"/>
        <v>491.16366833333342</v>
      </c>
      <c r="K1606" s="44">
        <v>2.46</v>
      </c>
      <c r="L1606" s="45">
        <f t="shared" si="1163"/>
        <v>-172.5</v>
      </c>
      <c r="M1606" s="45">
        <f t="shared" si="1152"/>
        <v>-172.5</v>
      </c>
      <c r="N1606" s="46">
        <f t="shared" si="1153"/>
        <v>477.05366833333346</v>
      </c>
      <c r="O1606" s="47">
        <f t="shared" si="1167"/>
        <v>-19820.25</v>
      </c>
      <c r="P1606" s="47">
        <f t="shared" si="1154"/>
        <v>19820.25</v>
      </c>
      <c r="Q1606" s="47">
        <f t="shared" si="1155"/>
        <v>0</v>
      </c>
      <c r="R1606" s="39">
        <f t="shared" si="1159"/>
        <v>14291399.024999997</v>
      </c>
      <c r="S1606" s="50">
        <f t="shared" si="1181"/>
        <v>12023124.075000007</v>
      </c>
      <c r="T1606" s="49">
        <f t="shared" si="1156"/>
        <v>19820.25</v>
      </c>
      <c r="U1606" s="58">
        <f t="shared" si="1168"/>
        <v>1904342622.2392509</v>
      </c>
      <c r="V1606" s="39">
        <f t="shared" si="1180"/>
        <v>16054.402500000002</v>
      </c>
      <c r="W1606" s="39">
        <f t="shared" si="1157"/>
        <v>16054.402500000002</v>
      </c>
      <c r="X1606" s="39">
        <f t="shared" si="1189"/>
        <v>94099.198499999722</v>
      </c>
    </row>
    <row r="1607" spans="2:24" x14ac:dyDescent="0.25">
      <c r="B1607" s="7" t="s">
        <v>61</v>
      </c>
      <c r="C1607" s="7">
        <v>1592</v>
      </c>
      <c r="D1607" s="7">
        <v>115</v>
      </c>
      <c r="E1607" s="13">
        <v>114.5</v>
      </c>
      <c r="F1607" s="39">
        <f t="shared" si="1149"/>
        <v>-0.11111111111111269</v>
      </c>
      <c r="G1607" s="40">
        <f t="shared" si="1150"/>
        <v>31.805555555555554</v>
      </c>
      <c r="H1607" s="41">
        <v>1242</v>
      </c>
      <c r="I1607" s="42">
        <v>158.38999999999999</v>
      </c>
      <c r="J1607" s="43">
        <f t="shared" si="1151"/>
        <v>487.74985648148146</v>
      </c>
      <c r="K1607" s="44">
        <v>2.46</v>
      </c>
      <c r="L1607" s="45">
        <f t="shared" si="1163"/>
        <v>-138.00000000000196</v>
      </c>
      <c r="M1607" s="45">
        <f t="shared" si="1152"/>
        <v>-138.00000000000196</v>
      </c>
      <c r="N1607" s="46">
        <f t="shared" si="1153"/>
        <v>508.13985648147957</v>
      </c>
      <c r="O1607" s="47">
        <f t="shared" si="1167"/>
        <v>-15801.000000000224</v>
      </c>
      <c r="P1607" s="47">
        <f t="shared" si="1154"/>
        <v>15801.000000000224</v>
      </c>
      <c r="Q1607" s="47">
        <f t="shared" si="1155"/>
        <v>0</v>
      </c>
      <c r="R1607" s="39">
        <f t="shared" si="1159"/>
        <v>14291399.024999997</v>
      </c>
      <c r="S1607" s="50">
        <f t="shared" si="1181"/>
        <v>12038925.075000007</v>
      </c>
      <c r="T1607" s="49">
        <f t="shared" si="1156"/>
        <v>15801.000000000224</v>
      </c>
      <c r="U1607" s="58">
        <f t="shared" si="1168"/>
        <v>1906845342.629251</v>
      </c>
      <c r="V1607" s="39">
        <f t="shared" si="1180"/>
        <v>12798.810000000181</v>
      </c>
      <c r="W1607" s="39">
        <f t="shared" si="1157"/>
        <v>12798.810000000181</v>
      </c>
      <c r="X1607" s="39">
        <f t="shared" ref="X1607" si="1192">W1607</f>
        <v>12798.810000000181</v>
      </c>
    </row>
    <row r="1608" spans="2:24" x14ac:dyDescent="0.25">
      <c r="B1608" s="7" t="s">
        <v>61</v>
      </c>
      <c r="C1608" s="7">
        <v>1593</v>
      </c>
      <c r="D1608" s="7">
        <v>116</v>
      </c>
      <c r="E1608" s="13">
        <v>114.1</v>
      </c>
      <c r="F1608" s="39">
        <f t="shared" si="1149"/>
        <v>-8.3333333333332538E-2</v>
      </c>
      <c r="G1608" s="40">
        <f t="shared" si="1150"/>
        <v>31.694444444444443</v>
      </c>
      <c r="H1608" s="41">
        <v>1242</v>
      </c>
      <c r="I1608" s="42">
        <v>158.38999999999999</v>
      </c>
      <c r="J1608" s="43">
        <f t="shared" si="1151"/>
        <v>484.3479498148148</v>
      </c>
      <c r="K1608" s="44">
        <v>2.46</v>
      </c>
      <c r="L1608" s="45">
        <f t="shared" si="1163"/>
        <v>-103.49999999999901</v>
      </c>
      <c r="M1608" s="45">
        <f t="shared" si="1152"/>
        <v>-103.49999999999901</v>
      </c>
      <c r="N1608" s="46">
        <f t="shared" si="1153"/>
        <v>539.23794981481581</v>
      </c>
      <c r="O1608" s="47">
        <f t="shared" si="1167"/>
        <v>-11809.349999999886</v>
      </c>
      <c r="P1608" s="47">
        <f t="shared" si="1154"/>
        <v>11809.349999999886</v>
      </c>
      <c r="Q1608" s="47">
        <f t="shared" si="1155"/>
        <v>0</v>
      </c>
      <c r="R1608" s="39">
        <f t="shared" si="1159"/>
        <v>14291399.024999997</v>
      </c>
      <c r="S1608" s="50">
        <f t="shared" si="1181"/>
        <v>12050734.425000006</v>
      </c>
      <c r="T1608" s="49">
        <f t="shared" si="1156"/>
        <v>11809.349999999886</v>
      </c>
      <c r="U1608" s="58">
        <f t="shared" si="1168"/>
        <v>1908715825.5757508</v>
      </c>
      <c r="V1608" s="39">
        <f t="shared" si="1180"/>
        <v>9565.5734999999077</v>
      </c>
      <c r="W1608" s="39">
        <f t="shared" si="1157"/>
        <v>9565.5734999999077</v>
      </c>
      <c r="X1608" s="39">
        <f t="shared" ref="X1608" si="1193">W1608+X1607</f>
        <v>22364.383500000091</v>
      </c>
    </row>
    <row r="1609" spans="2:24" x14ac:dyDescent="0.25">
      <c r="B1609" s="7" t="s">
        <v>61</v>
      </c>
      <c r="C1609" s="7">
        <v>1594</v>
      </c>
      <c r="D1609" s="7">
        <v>117</v>
      </c>
      <c r="E1609" s="13">
        <v>113.9</v>
      </c>
      <c r="F1609" s="39">
        <f t="shared" si="1149"/>
        <v>-5.5555555555554373E-2</v>
      </c>
      <c r="G1609" s="40">
        <f t="shared" si="1150"/>
        <v>31.638888888888889</v>
      </c>
      <c r="H1609" s="41">
        <v>1242</v>
      </c>
      <c r="I1609" s="42">
        <v>158.38999999999999</v>
      </c>
      <c r="J1609" s="43">
        <f t="shared" si="1151"/>
        <v>482.65146092592596</v>
      </c>
      <c r="K1609" s="44">
        <v>2.46</v>
      </c>
      <c r="L1609" s="45">
        <f t="shared" si="1163"/>
        <v>-68.999999999998536</v>
      </c>
      <c r="M1609" s="45">
        <f t="shared" si="1152"/>
        <v>-68.999999999998536</v>
      </c>
      <c r="N1609" s="46">
        <f t="shared" si="1153"/>
        <v>572.04146092592748</v>
      </c>
      <c r="O1609" s="47">
        <f t="shared" si="1167"/>
        <v>-7859.0999999998339</v>
      </c>
      <c r="P1609" s="47">
        <f t="shared" si="1154"/>
        <v>7859.0999999998339</v>
      </c>
      <c r="Q1609" s="47">
        <f t="shared" si="1155"/>
        <v>0</v>
      </c>
      <c r="R1609" s="39">
        <f t="shared" si="1159"/>
        <v>14291399.024999997</v>
      </c>
      <c r="S1609" s="50">
        <f t="shared" si="1181"/>
        <v>12058593.525000006</v>
      </c>
      <c r="T1609" s="49">
        <f t="shared" si="1156"/>
        <v>7859.0999999998339</v>
      </c>
      <c r="U1609" s="58">
        <f t="shared" si="1168"/>
        <v>1909960628.4247508</v>
      </c>
      <c r="V1609" s="39">
        <f t="shared" si="1180"/>
        <v>6365.8709999998655</v>
      </c>
      <c r="W1609" s="39">
        <f t="shared" si="1157"/>
        <v>6365.8709999998655</v>
      </c>
      <c r="X1609" s="39">
        <f t="shared" si="1189"/>
        <v>28730.254499999955</v>
      </c>
    </row>
    <row r="1610" spans="2:24" x14ac:dyDescent="0.25">
      <c r="B1610" s="7" t="s">
        <v>61</v>
      </c>
      <c r="C1610" s="7">
        <v>1595</v>
      </c>
      <c r="D1610" s="7">
        <v>118</v>
      </c>
      <c r="E1610" s="13">
        <v>113.7</v>
      </c>
      <c r="F1610" s="39">
        <f t="shared" si="1149"/>
        <v>-8.3333333333334522E-2</v>
      </c>
      <c r="G1610" s="40">
        <f t="shared" si="1150"/>
        <v>31.583333333333332</v>
      </c>
      <c r="H1610" s="41">
        <v>1242</v>
      </c>
      <c r="I1610" s="42">
        <v>158.38999999999999</v>
      </c>
      <c r="J1610" s="43">
        <f t="shared" si="1151"/>
        <v>480.95794833333332</v>
      </c>
      <c r="K1610" s="44">
        <v>2.46</v>
      </c>
      <c r="L1610" s="45">
        <f t="shared" si="1163"/>
        <v>-103.50000000000148</v>
      </c>
      <c r="M1610" s="45">
        <f t="shared" si="1152"/>
        <v>-103.50000000000148</v>
      </c>
      <c r="N1610" s="46">
        <f t="shared" si="1153"/>
        <v>535.84794833333183</v>
      </c>
      <c r="O1610" s="47">
        <f t="shared" si="1167"/>
        <v>-11767.950000000168</v>
      </c>
      <c r="P1610" s="47">
        <f t="shared" si="1154"/>
        <v>11767.950000000168</v>
      </c>
      <c r="Q1610" s="47">
        <f t="shared" si="1155"/>
        <v>0</v>
      </c>
      <c r="R1610" s="39">
        <f t="shared" si="1159"/>
        <v>14291399.024999997</v>
      </c>
      <c r="S1610" s="50">
        <f t="shared" si="1181"/>
        <v>12070361.475000005</v>
      </c>
      <c r="T1610" s="49">
        <f t="shared" si="1156"/>
        <v>11767.950000000168</v>
      </c>
      <c r="U1610" s="58">
        <f t="shared" si="1168"/>
        <v>1911824554.0252507</v>
      </c>
      <c r="V1610" s="39">
        <f t="shared" si="1180"/>
        <v>9532.0395000001372</v>
      </c>
      <c r="W1610" s="39">
        <f t="shared" si="1157"/>
        <v>9532.0395000001372</v>
      </c>
      <c r="X1610" s="39">
        <f t="shared" si="1189"/>
        <v>38262.294000000096</v>
      </c>
    </row>
    <row r="1611" spans="2:24" x14ac:dyDescent="0.25">
      <c r="B1611" s="7" t="s">
        <v>61</v>
      </c>
      <c r="C1611" s="7">
        <v>1596</v>
      </c>
      <c r="D1611" s="7">
        <v>119</v>
      </c>
      <c r="E1611" s="13">
        <v>113.3</v>
      </c>
      <c r="F1611" s="39">
        <f t="shared" si="1149"/>
        <v>-0.11111111111111072</v>
      </c>
      <c r="G1611" s="40">
        <f t="shared" si="1150"/>
        <v>31.472222222222221</v>
      </c>
      <c r="H1611" s="41">
        <v>1242</v>
      </c>
      <c r="I1611" s="42">
        <v>158.38999999999999</v>
      </c>
      <c r="J1611" s="43">
        <f t="shared" si="1151"/>
        <v>477.57985203703703</v>
      </c>
      <c r="K1611" s="44">
        <v>2.46</v>
      </c>
      <c r="L1611" s="45">
        <f t="shared" si="1163"/>
        <v>-137.99999999999952</v>
      </c>
      <c r="M1611" s="45">
        <f t="shared" si="1152"/>
        <v>-137.99999999999952</v>
      </c>
      <c r="N1611" s="46">
        <f t="shared" si="1153"/>
        <v>497.96985203703753</v>
      </c>
      <c r="O1611" s="47">
        <f t="shared" si="1167"/>
        <v>-15635.399999999945</v>
      </c>
      <c r="P1611" s="47">
        <f t="shared" si="1154"/>
        <v>15635.399999999945</v>
      </c>
      <c r="Q1611" s="47">
        <f t="shared" si="1155"/>
        <v>0</v>
      </c>
      <c r="R1611" s="39">
        <f t="shared" si="1159"/>
        <v>14291399.024999997</v>
      </c>
      <c r="S1611" s="50">
        <f t="shared" si="1181"/>
        <v>12085996.875000006</v>
      </c>
      <c r="T1611" s="49">
        <f t="shared" si="1156"/>
        <v>15635.399999999945</v>
      </c>
      <c r="U1611" s="58">
        <f t="shared" si="1168"/>
        <v>1914301045.0312507</v>
      </c>
      <c r="V1611" s="39">
        <f t="shared" si="1180"/>
        <v>12664.673999999957</v>
      </c>
      <c r="W1611" s="39">
        <f t="shared" si="1157"/>
        <v>12664.673999999957</v>
      </c>
      <c r="X1611" s="39">
        <f t="shared" ref="X1611" si="1194">W1611</f>
        <v>12664.673999999957</v>
      </c>
    </row>
    <row r="1612" spans="2:24" x14ac:dyDescent="0.25">
      <c r="B1612" s="7" t="s">
        <v>61</v>
      </c>
      <c r="C1612" s="7">
        <v>1597</v>
      </c>
      <c r="D1612" s="7">
        <v>120</v>
      </c>
      <c r="E1612" s="13">
        <v>112.9</v>
      </c>
      <c r="F1612" s="39">
        <f t="shared" si="1149"/>
        <v>-0.15277777777777699</v>
      </c>
      <c r="G1612" s="40">
        <f t="shared" si="1150"/>
        <v>31.361111111111111</v>
      </c>
      <c r="H1612" s="41">
        <v>1242</v>
      </c>
      <c r="I1612" s="42">
        <v>158.38999999999999</v>
      </c>
      <c r="J1612" s="43">
        <f t="shared" si="1151"/>
        <v>474.21366092592598</v>
      </c>
      <c r="K1612" s="44">
        <v>2.46</v>
      </c>
      <c r="L1612" s="45">
        <f t="shared" si="1163"/>
        <v>-189.74999999999901</v>
      </c>
      <c r="M1612" s="45">
        <f t="shared" si="1152"/>
        <v>-189.74999999999901</v>
      </c>
      <c r="N1612" s="46">
        <f t="shared" si="1153"/>
        <v>442.85366092592699</v>
      </c>
      <c r="O1612" s="47">
        <f t="shared" si="1167"/>
        <v>-21422.774999999889</v>
      </c>
      <c r="P1612" s="47">
        <f t="shared" si="1154"/>
        <v>21422.774999999889</v>
      </c>
      <c r="Q1612" s="47">
        <f t="shared" si="1155"/>
        <v>0</v>
      </c>
      <c r="R1612" s="39">
        <f t="shared" si="1159"/>
        <v>14291399.024999997</v>
      </c>
      <c r="S1612" s="50">
        <f t="shared" si="1181"/>
        <v>12107419.650000006</v>
      </c>
      <c r="T1612" s="49">
        <f t="shared" si="1156"/>
        <v>21422.774999999889</v>
      </c>
      <c r="U1612" s="58">
        <f t="shared" si="1168"/>
        <v>1917694198.3635008</v>
      </c>
      <c r="V1612" s="39">
        <f t="shared" si="1180"/>
        <v>17352.447749999912</v>
      </c>
      <c r="W1612" s="39">
        <f t="shared" si="1157"/>
        <v>17352.447749999912</v>
      </c>
      <c r="X1612" s="39">
        <f t="shared" ref="X1612" si="1195">W1612+X1611</f>
        <v>30017.121749999867</v>
      </c>
    </row>
    <row r="1613" spans="2:24" x14ac:dyDescent="0.25">
      <c r="B1613" s="7" t="s">
        <v>61</v>
      </c>
      <c r="C1613" s="7">
        <v>1598</v>
      </c>
      <c r="D1613" s="7">
        <v>121</v>
      </c>
      <c r="E1613" s="13">
        <v>112.2</v>
      </c>
      <c r="F1613" s="39">
        <f t="shared" si="1149"/>
        <v>-0.20833333333333331</v>
      </c>
      <c r="G1613" s="40">
        <f t="shared" si="1150"/>
        <v>31.166666666666668</v>
      </c>
      <c r="H1613" s="41">
        <v>1242</v>
      </c>
      <c r="I1613" s="42">
        <v>158.38999999999999</v>
      </c>
      <c r="J1613" s="43">
        <f t="shared" si="1151"/>
        <v>468.35147333333339</v>
      </c>
      <c r="K1613" s="44">
        <v>2.46</v>
      </c>
      <c r="L1613" s="45">
        <f t="shared" si="1163"/>
        <v>-258.75</v>
      </c>
      <c r="M1613" s="45">
        <f t="shared" si="1152"/>
        <v>-258.75</v>
      </c>
      <c r="N1613" s="46">
        <f t="shared" si="1153"/>
        <v>367.99147333333337</v>
      </c>
      <c r="O1613" s="47">
        <f t="shared" si="1167"/>
        <v>-29031.75</v>
      </c>
      <c r="P1613" s="47">
        <f t="shared" si="1154"/>
        <v>29031.75</v>
      </c>
      <c r="Q1613" s="47">
        <f t="shared" si="1155"/>
        <v>0</v>
      </c>
      <c r="R1613" s="39">
        <f t="shared" si="1159"/>
        <v>14291399.024999997</v>
      </c>
      <c r="S1613" s="50">
        <f t="shared" si="1181"/>
        <v>12136451.400000006</v>
      </c>
      <c r="T1613" s="49">
        <f t="shared" si="1156"/>
        <v>29031.75</v>
      </c>
      <c r="U1613" s="58">
        <f t="shared" si="1168"/>
        <v>1922292537.2460008</v>
      </c>
      <c r="V1613" s="39">
        <f t="shared" si="1180"/>
        <v>23515.717500000002</v>
      </c>
      <c r="W1613" s="39">
        <f t="shared" si="1157"/>
        <v>23515.717500000002</v>
      </c>
      <c r="X1613" s="39">
        <f t="shared" si="1189"/>
        <v>53532.839249999874</v>
      </c>
    </row>
    <row r="1614" spans="2:24" x14ac:dyDescent="0.25">
      <c r="B1614" s="7" t="s">
        <v>61</v>
      </c>
      <c r="C1614" s="7">
        <v>1599</v>
      </c>
      <c r="D1614" s="7">
        <v>122</v>
      </c>
      <c r="E1614" s="13">
        <v>111.4</v>
      </c>
      <c r="F1614" s="39">
        <f t="shared" si="1149"/>
        <v>-0.23611111111111149</v>
      </c>
      <c r="G1614" s="40">
        <f t="shared" si="1150"/>
        <v>30.944444444444446</v>
      </c>
      <c r="H1614" s="41">
        <v>1242</v>
      </c>
      <c r="I1614" s="42">
        <v>158.38999999999999</v>
      </c>
      <c r="J1614" s="43">
        <f t="shared" si="1151"/>
        <v>461.69647481481491</v>
      </c>
      <c r="K1614" s="44">
        <v>2.46</v>
      </c>
      <c r="L1614" s="45">
        <f t="shared" si="1163"/>
        <v>-293.25000000000045</v>
      </c>
      <c r="M1614" s="45">
        <f t="shared" si="1152"/>
        <v>-293.25000000000045</v>
      </c>
      <c r="N1614" s="46">
        <f t="shared" si="1153"/>
        <v>326.83647481481444</v>
      </c>
      <c r="O1614" s="47">
        <f t="shared" si="1167"/>
        <v>-32668.050000000054</v>
      </c>
      <c r="P1614" s="47">
        <f t="shared" si="1154"/>
        <v>32668.050000000054</v>
      </c>
      <c r="Q1614" s="47">
        <f t="shared" si="1155"/>
        <v>0</v>
      </c>
      <c r="R1614" s="39">
        <f t="shared" si="1159"/>
        <v>14291399.024999997</v>
      </c>
      <c r="S1614" s="50">
        <f t="shared" si="1181"/>
        <v>12169119.450000007</v>
      </c>
      <c r="T1614" s="49">
        <f t="shared" si="1156"/>
        <v>32668.050000000054</v>
      </c>
      <c r="U1614" s="58">
        <f t="shared" si="1168"/>
        <v>1927466829.6855009</v>
      </c>
      <c r="V1614" s="39">
        <f t="shared" si="1180"/>
        <v>26461.120500000045</v>
      </c>
      <c r="W1614" s="39">
        <f t="shared" si="1157"/>
        <v>26461.120500000045</v>
      </c>
      <c r="X1614" s="39">
        <f t="shared" si="1189"/>
        <v>79993.959749999922</v>
      </c>
    </row>
    <row r="1615" spans="2:24" x14ac:dyDescent="0.25">
      <c r="B1615" s="7" t="s">
        <v>61</v>
      </c>
      <c r="C1615" s="7">
        <v>1600</v>
      </c>
      <c r="D1615" s="7">
        <v>123</v>
      </c>
      <c r="E1615" s="13">
        <v>110.5</v>
      </c>
      <c r="F1615" s="39">
        <f t="shared" si="1149"/>
        <v>-0.26388888888888967</v>
      </c>
      <c r="G1615" s="40">
        <f t="shared" si="1150"/>
        <v>30.694444444444443</v>
      </c>
      <c r="H1615" s="41">
        <v>1242</v>
      </c>
      <c r="I1615" s="42">
        <v>158.38999999999999</v>
      </c>
      <c r="J1615" s="43">
        <f t="shared" si="1151"/>
        <v>454.26652314814817</v>
      </c>
      <c r="K1615" s="44">
        <v>2.46</v>
      </c>
      <c r="L1615" s="45">
        <f t="shared" si="1163"/>
        <v>-327.75000000000097</v>
      </c>
      <c r="M1615" s="45">
        <f t="shared" si="1152"/>
        <v>-327.75000000000097</v>
      </c>
      <c r="N1615" s="46">
        <f t="shared" si="1153"/>
        <v>284.90652314814719</v>
      </c>
      <c r="O1615" s="47">
        <f t="shared" si="1167"/>
        <v>-36216.375000000109</v>
      </c>
      <c r="P1615" s="47">
        <f t="shared" si="1154"/>
        <v>36216.375000000109</v>
      </c>
      <c r="Q1615" s="47">
        <f t="shared" si="1155"/>
        <v>0</v>
      </c>
      <c r="R1615" s="39">
        <f t="shared" si="1159"/>
        <v>14291399.024999997</v>
      </c>
      <c r="S1615" s="50">
        <f t="shared" si="1181"/>
        <v>12205335.825000007</v>
      </c>
      <c r="T1615" s="49">
        <f t="shared" si="1156"/>
        <v>36216.375000000109</v>
      </c>
      <c r="U1615" s="58">
        <f t="shared" si="1168"/>
        <v>1933203141.3217509</v>
      </c>
      <c r="V1615" s="39">
        <f t="shared" si="1180"/>
        <v>29335.263750000089</v>
      </c>
      <c r="W1615" s="39">
        <f t="shared" si="1157"/>
        <v>29335.263750000089</v>
      </c>
      <c r="X1615" s="39">
        <f t="shared" ref="X1615" si="1196">W1615</f>
        <v>29335.263750000089</v>
      </c>
    </row>
    <row r="1616" spans="2:24" x14ac:dyDescent="0.25">
      <c r="B1616" s="7" t="s">
        <v>61</v>
      </c>
      <c r="C1616" s="7">
        <v>1601</v>
      </c>
      <c r="D1616" s="7">
        <v>124</v>
      </c>
      <c r="E1616" s="13">
        <v>109.5</v>
      </c>
      <c r="F1616" s="39">
        <f t="shared" ref="F1616:F1679" si="1197">($E1617-$E1615)/2/3.6</f>
        <v>-0.27777777777777779</v>
      </c>
      <c r="G1616" s="40">
        <f t="shared" ref="G1616:G1679" si="1198">E1616/3.6</f>
        <v>30.416666666666664</v>
      </c>
      <c r="H1616" s="41">
        <v>1242</v>
      </c>
      <c r="I1616" s="42">
        <v>158.38999999999999</v>
      </c>
      <c r="J1616" s="43">
        <f t="shared" ref="J1616:J1679" si="1199">0.5*$C$5*$C$6*$C$7*G1616^2</f>
        <v>446.08170833333332</v>
      </c>
      <c r="K1616" s="44">
        <v>2.46</v>
      </c>
      <c r="L1616" s="45">
        <f t="shared" si="1163"/>
        <v>-345</v>
      </c>
      <c r="M1616" s="45">
        <f t="shared" ref="M1616:M1679" si="1200">$C$3*F1616</f>
        <v>-345</v>
      </c>
      <c r="N1616" s="46">
        <f t="shared" ref="N1616:N1679" si="1201">I1616+J1616+L1616</f>
        <v>259.47170833333325</v>
      </c>
      <c r="O1616" s="47">
        <f t="shared" si="1167"/>
        <v>-37777.5</v>
      </c>
      <c r="P1616" s="47">
        <f t="shared" ref="P1616:P1679" si="1202">MAX(-O1616, 0)</f>
        <v>37777.5</v>
      </c>
      <c r="Q1616" s="47">
        <f t="shared" ref="Q1616:Q1679" si="1203">MAX(O1616, 0)</f>
        <v>0</v>
      </c>
      <c r="R1616" s="39">
        <f t="shared" si="1159"/>
        <v>14291399.024999997</v>
      </c>
      <c r="S1616" s="50">
        <f t="shared" si="1181"/>
        <v>12243113.325000007</v>
      </c>
      <c r="T1616" s="49">
        <f t="shared" ref="T1616:T1679" si="1204">IF(O1616&lt;0, -O1616, 0)</f>
        <v>37777.5</v>
      </c>
      <c r="U1616" s="58">
        <f t="shared" si="1168"/>
        <v>1939186719.5467508</v>
      </c>
      <c r="V1616" s="39">
        <f t="shared" si="1180"/>
        <v>30599.775000000001</v>
      </c>
      <c r="W1616" s="39">
        <f t="shared" ref="W1616:W1679" si="1205">V1616*1</f>
        <v>30599.775000000001</v>
      </c>
      <c r="X1616" s="39">
        <f t="shared" ref="X1616" si="1206">W1616+X1615</f>
        <v>59935.038750000094</v>
      </c>
    </row>
    <row r="1617" spans="2:24" x14ac:dyDescent="0.25">
      <c r="B1617" s="7" t="s">
        <v>61</v>
      </c>
      <c r="C1617" s="7">
        <v>1602</v>
      </c>
      <c r="D1617" s="7">
        <v>125</v>
      </c>
      <c r="E1617" s="13">
        <v>108.5</v>
      </c>
      <c r="F1617" s="39">
        <f t="shared" si="1197"/>
        <v>-0.24999999999999961</v>
      </c>
      <c r="G1617" s="40">
        <f t="shared" si="1198"/>
        <v>30.138888888888889</v>
      </c>
      <c r="H1617" s="41">
        <v>1242</v>
      </c>
      <c r="I1617" s="42">
        <v>158.38999999999999</v>
      </c>
      <c r="J1617" s="43">
        <f t="shared" si="1199"/>
        <v>437.97130092592596</v>
      </c>
      <c r="K1617" s="44">
        <v>2.46</v>
      </c>
      <c r="L1617" s="45">
        <f t="shared" si="1163"/>
        <v>-310.49999999999955</v>
      </c>
      <c r="M1617" s="45">
        <f t="shared" si="1200"/>
        <v>-310.49999999999955</v>
      </c>
      <c r="N1617" s="46">
        <f t="shared" si="1201"/>
        <v>285.86130092592634</v>
      </c>
      <c r="O1617" s="47">
        <f t="shared" si="1167"/>
        <v>-33689.249999999949</v>
      </c>
      <c r="P1617" s="47">
        <f t="shared" si="1202"/>
        <v>33689.249999999949</v>
      </c>
      <c r="Q1617" s="47">
        <f t="shared" si="1203"/>
        <v>0</v>
      </c>
      <c r="R1617" s="39">
        <f t="shared" ref="R1617:R1680" si="1207">Q1617+R1616</f>
        <v>14291399.024999997</v>
      </c>
      <c r="S1617" s="50">
        <f t="shared" si="1181"/>
        <v>12276802.575000007</v>
      </c>
      <c r="T1617" s="49">
        <f t="shared" si="1204"/>
        <v>33689.249999999949</v>
      </c>
      <c r="U1617" s="58">
        <f t="shared" si="1168"/>
        <v>1944522759.8542509</v>
      </c>
      <c r="V1617" s="39">
        <f t="shared" si="1180"/>
        <v>27288.29249999996</v>
      </c>
      <c r="W1617" s="39">
        <f t="shared" si="1205"/>
        <v>27288.29249999996</v>
      </c>
      <c r="X1617" s="39">
        <f t="shared" si="1189"/>
        <v>87223.331250000047</v>
      </c>
    </row>
    <row r="1618" spans="2:24" x14ac:dyDescent="0.25">
      <c r="B1618" s="7" t="s">
        <v>61</v>
      </c>
      <c r="C1618" s="7">
        <v>1603</v>
      </c>
      <c r="D1618" s="7">
        <v>126</v>
      </c>
      <c r="E1618" s="13">
        <v>107.7</v>
      </c>
      <c r="F1618" s="39">
        <f t="shared" si="1197"/>
        <v>-0.19444444444444522</v>
      </c>
      <c r="G1618" s="40">
        <f t="shared" si="1198"/>
        <v>29.916666666666668</v>
      </c>
      <c r="H1618" s="41">
        <v>1242</v>
      </c>
      <c r="I1618" s="42">
        <v>158.38999999999999</v>
      </c>
      <c r="J1618" s="43">
        <f t="shared" si="1199"/>
        <v>431.53654833333343</v>
      </c>
      <c r="K1618" s="44">
        <v>2.46</v>
      </c>
      <c r="L1618" s="45">
        <f t="shared" si="1163"/>
        <v>-241.50000000000097</v>
      </c>
      <c r="M1618" s="45">
        <f t="shared" si="1200"/>
        <v>-241.50000000000097</v>
      </c>
      <c r="N1618" s="46">
        <f t="shared" si="1201"/>
        <v>348.42654833333239</v>
      </c>
      <c r="O1618" s="47">
        <f t="shared" si="1167"/>
        <v>-26009.550000000105</v>
      </c>
      <c r="P1618" s="47">
        <f t="shared" si="1202"/>
        <v>26009.550000000105</v>
      </c>
      <c r="Q1618" s="47">
        <f t="shared" si="1203"/>
        <v>0</v>
      </c>
      <c r="R1618" s="39">
        <f t="shared" si="1207"/>
        <v>14291399.024999997</v>
      </c>
      <c r="S1618" s="50">
        <f t="shared" si="1181"/>
        <v>12302812.125000007</v>
      </c>
      <c r="T1618" s="49">
        <f t="shared" si="1204"/>
        <v>26009.550000000105</v>
      </c>
      <c r="U1618" s="58">
        <f t="shared" si="1168"/>
        <v>1948642412.4787509</v>
      </c>
      <c r="V1618" s="39">
        <f t="shared" si="1180"/>
        <v>21067.735500000086</v>
      </c>
      <c r="W1618" s="39">
        <f t="shared" si="1205"/>
        <v>21067.735500000086</v>
      </c>
      <c r="X1618" s="39">
        <f t="shared" si="1189"/>
        <v>108291.06675000013</v>
      </c>
    </row>
    <row r="1619" spans="2:24" x14ac:dyDescent="0.25">
      <c r="B1619" s="7" t="s">
        <v>61</v>
      </c>
      <c r="C1619" s="7">
        <v>1604</v>
      </c>
      <c r="D1619" s="7">
        <v>127</v>
      </c>
      <c r="E1619" s="13">
        <v>107.1</v>
      </c>
      <c r="F1619" s="39">
        <f t="shared" si="1197"/>
        <v>-0.15277777777777896</v>
      </c>
      <c r="G1619" s="40">
        <f t="shared" si="1198"/>
        <v>29.749999999999996</v>
      </c>
      <c r="H1619" s="41">
        <v>1242</v>
      </c>
      <c r="I1619" s="42">
        <v>158.38999999999999</v>
      </c>
      <c r="J1619" s="43">
        <f t="shared" si="1199"/>
        <v>426.74173499999989</v>
      </c>
      <c r="K1619" s="44">
        <v>2.46</v>
      </c>
      <c r="L1619" s="45">
        <f t="shared" si="1163"/>
        <v>-189.75000000000145</v>
      </c>
      <c r="M1619" s="45">
        <f t="shared" si="1200"/>
        <v>-189.75000000000145</v>
      </c>
      <c r="N1619" s="46">
        <f t="shared" si="1201"/>
        <v>395.38173499999846</v>
      </c>
      <c r="O1619" s="47">
        <f t="shared" si="1167"/>
        <v>-20322.225000000155</v>
      </c>
      <c r="P1619" s="47">
        <f t="shared" si="1202"/>
        <v>20322.225000000155</v>
      </c>
      <c r="Q1619" s="47">
        <f t="shared" si="1203"/>
        <v>0</v>
      </c>
      <c r="R1619" s="39">
        <f t="shared" si="1207"/>
        <v>14291399.024999997</v>
      </c>
      <c r="S1619" s="50">
        <f t="shared" si="1181"/>
        <v>12323134.350000007</v>
      </c>
      <c r="T1619" s="49">
        <f t="shared" si="1204"/>
        <v>20322.225000000155</v>
      </c>
      <c r="U1619" s="58">
        <f t="shared" si="1168"/>
        <v>1951861249.696501</v>
      </c>
      <c r="V1619" s="39">
        <f t="shared" si="1180"/>
        <v>16461.002250000125</v>
      </c>
      <c r="W1619" s="39">
        <f t="shared" si="1205"/>
        <v>16461.002250000125</v>
      </c>
      <c r="X1619" s="39">
        <f t="shared" ref="X1619" si="1208">W1619</f>
        <v>16461.002250000125</v>
      </c>
    </row>
    <row r="1620" spans="2:24" x14ac:dyDescent="0.25">
      <c r="B1620" s="7" t="s">
        <v>61</v>
      </c>
      <c r="C1620" s="7">
        <v>1605</v>
      </c>
      <c r="D1620" s="7">
        <v>128</v>
      </c>
      <c r="E1620" s="13">
        <v>106.6</v>
      </c>
      <c r="F1620" s="39">
        <f t="shared" si="1197"/>
        <v>-9.7222222222220642E-2</v>
      </c>
      <c r="G1620" s="40">
        <f t="shared" si="1198"/>
        <v>29.611111111111107</v>
      </c>
      <c r="H1620" s="41">
        <v>1242</v>
      </c>
      <c r="I1620" s="42">
        <v>158.38999999999999</v>
      </c>
      <c r="J1620" s="43">
        <f t="shared" si="1199"/>
        <v>422.76651925925916</v>
      </c>
      <c r="K1620" s="44">
        <v>2.46</v>
      </c>
      <c r="L1620" s="45">
        <f t="shared" si="1163"/>
        <v>-120.74999999999804</v>
      </c>
      <c r="M1620" s="45">
        <f t="shared" si="1200"/>
        <v>-120.74999999999804</v>
      </c>
      <c r="N1620" s="46">
        <f t="shared" si="1201"/>
        <v>460.40651925926102</v>
      </c>
      <c r="O1620" s="47">
        <f t="shared" si="1167"/>
        <v>-12871.94999999979</v>
      </c>
      <c r="P1620" s="47">
        <f t="shared" si="1202"/>
        <v>12871.94999999979</v>
      </c>
      <c r="Q1620" s="47">
        <f t="shared" si="1203"/>
        <v>0</v>
      </c>
      <c r="R1620" s="39">
        <f t="shared" si="1207"/>
        <v>14291399.024999997</v>
      </c>
      <c r="S1620" s="50">
        <f t="shared" si="1181"/>
        <v>12336006.300000006</v>
      </c>
      <c r="T1620" s="49">
        <f t="shared" si="1204"/>
        <v>12871.94999999979</v>
      </c>
      <c r="U1620" s="58">
        <f t="shared" si="1168"/>
        <v>1953900037.8570008</v>
      </c>
      <c r="V1620" s="39">
        <f t="shared" si="1180"/>
        <v>10426.27949999983</v>
      </c>
      <c r="W1620" s="39">
        <f t="shared" si="1205"/>
        <v>10426.27949999983</v>
      </c>
      <c r="X1620" s="39">
        <f t="shared" ref="X1620" si="1209">W1620+X1619</f>
        <v>26887.281749999955</v>
      </c>
    </row>
    <row r="1621" spans="2:24" x14ac:dyDescent="0.25">
      <c r="B1621" s="7" t="s">
        <v>61</v>
      </c>
      <c r="C1621" s="7">
        <v>1606</v>
      </c>
      <c r="D1621" s="7">
        <v>129</v>
      </c>
      <c r="E1621" s="13">
        <v>106.4</v>
      </c>
      <c r="F1621" s="39">
        <f t="shared" si="1197"/>
        <v>-5.5555555555554373E-2</v>
      </c>
      <c r="G1621" s="40">
        <f t="shared" si="1198"/>
        <v>29.555555555555557</v>
      </c>
      <c r="H1621" s="41">
        <v>1242</v>
      </c>
      <c r="I1621" s="42">
        <v>158.38999999999999</v>
      </c>
      <c r="J1621" s="43">
        <f t="shared" si="1199"/>
        <v>421.18164148148156</v>
      </c>
      <c r="K1621" s="44">
        <v>2.46</v>
      </c>
      <c r="L1621" s="45">
        <f t="shared" si="1163"/>
        <v>-68.999999999998536</v>
      </c>
      <c r="M1621" s="45">
        <f t="shared" si="1200"/>
        <v>-68.999999999998536</v>
      </c>
      <c r="N1621" s="46">
        <f t="shared" si="1201"/>
        <v>510.57164148148297</v>
      </c>
      <c r="O1621" s="47">
        <f t="shared" si="1167"/>
        <v>-7341.5999999998448</v>
      </c>
      <c r="P1621" s="47">
        <f t="shared" si="1202"/>
        <v>7341.5999999998448</v>
      </c>
      <c r="Q1621" s="47">
        <f t="shared" si="1203"/>
        <v>0</v>
      </c>
      <c r="R1621" s="39">
        <f t="shared" si="1207"/>
        <v>14291399.024999997</v>
      </c>
      <c r="S1621" s="50">
        <f t="shared" si="1181"/>
        <v>12343347.900000006</v>
      </c>
      <c r="T1621" s="49">
        <f t="shared" si="1204"/>
        <v>7341.5999999998448</v>
      </c>
      <c r="U1621" s="58">
        <f t="shared" si="1168"/>
        <v>1955062873.8810008</v>
      </c>
      <c r="V1621" s="39">
        <f t="shared" si="1180"/>
        <v>5946.6959999998744</v>
      </c>
      <c r="W1621" s="39">
        <f t="shared" si="1205"/>
        <v>5946.6959999998744</v>
      </c>
      <c r="X1621" s="39">
        <f t="shared" si="1189"/>
        <v>32833.977749999831</v>
      </c>
    </row>
    <row r="1622" spans="2:24" x14ac:dyDescent="0.25">
      <c r="B1622" s="7" t="s">
        <v>61</v>
      </c>
      <c r="C1622" s="7">
        <v>1607</v>
      </c>
      <c r="D1622" s="7">
        <v>130</v>
      </c>
      <c r="E1622" s="13">
        <v>106.2</v>
      </c>
      <c r="F1622" s="39">
        <f t="shared" si="1197"/>
        <v>-2.7777777777778172E-2</v>
      </c>
      <c r="G1622" s="40">
        <f t="shared" si="1198"/>
        <v>29.5</v>
      </c>
      <c r="H1622" s="41">
        <v>1242</v>
      </c>
      <c r="I1622" s="42">
        <v>158.38999999999999</v>
      </c>
      <c r="J1622" s="43">
        <f t="shared" si="1199"/>
        <v>419.59974000000005</v>
      </c>
      <c r="K1622" s="44">
        <v>2.46</v>
      </c>
      <c r="L1622" s="45">
        <f t="shared" ref="L1622:L1685" si="1210">$C$3*F1622</f>
        <v>-34.50000000000049</v>
      </c>
      <c r="M1622" s="45">
        <f t="shared" si="1200"/>
        <v>-34.50000000000049</v>
      </c>
      <c r="N1622" s="46">
        <f t="shared" si="1201"/>
        <v>543.48973999999953</v>
      </c>
      <c r="O1622" s="47">
        <f t="shared" si="1167"/>
        <v>-3663.9000000000524</v>
      </c>
      <c r="P1622" s="47">
        <f t="shared" si="1202"/>
        <v>3663.9000000000524</v>
      </c>
      <c r="Q1622" s="47">
        <f t="shared" si="1203"/>
        <v>0</v>
      </c>
      <c r="R1622" s="39">
        <f t="shared" si="1207"/>
        <v>14291399.024999997</v>
      </c>
      <c r="S1622" s="50">
        <f t="shared" si="1181"/>
        <v>12347011.800000006</v>
      </c>
      <c r="T1622" s="49">
        <f t="shared" si="1204"/>
        <v>3663.9000000000524</v>
      </c>
      <c r="U1622" s="58">
        <f t="shared" si="1168"/>
        <v>1955643199.0020008</v>
      </c>
      <c r="V1622" s="39">
        <f t="shared" si="1180"/>
        <v>2967.7590000000428</v>
      </c>
      <c r="W1622" s="39">
        <f t="shared" si="1205"/>
        <v>2967.7590000000428</v>
      </c>
      <c r="X1622" s="39">
        <f t="shared" si="1189"/>
        <v>35801.736749999873</v>
      </c>
    </row>
    <row r="1623" spans="2:24" x14ac:dyDescent="0.25">
      <c r="B1623" s="7" t="s">
        <v>61</v>
      </c>
      <c r="C1623" s="7">
        <v>1608</v>
      </c>
      <c r="D1623" s="7">
        <v>131</v>
      </c>
      <c r="E1623" s="13">
        <v>106.2</v>
      </c>
      <c r="F1623" s="39">
        <f t="shared" si="1197"/>
        <v>0</v>
      </c>
      <c r="G1623" s="40">
        <f t="shared" si="1198"/>
        <v>29.5</v>
      </c>
      <c r="H1623" s="41">
        <v>1242</v>
      </c>
      <c r="I1623" s="42">
        <v>158.38999999999999</v>
      </c>
      <c r="J1623" s="43">
        <f t="shared" si="1199"/>
        <v>419.59974000000005</v>
      </c>
      <c r="K1623" s="44">
        <v>2.46</v>
      </c>
      <c r="L1623" s="45">
        <f t="shared" si="1210"/>
        <v>0</v>
      </c>
      <c r="M1623" s="45">
        <f t="shared" si="1200"/>
        <v>0</v>
      </c>
      <c r="N1623" s="46">
        <f t="shared" si="1201"/>
        <v>577.98973999999998</v>
      </c>
      <c r="O1623" s="47">
        <f t="shared" si="1167"/>
        <v>0</v>
      </c>
      <c r="P1623" s="47">
        <f t="shared" si="1202"/>
        <v>0</v>
      </c>
      <c r="Q1623" s="47">
        <f t="shared" si="1203"/>
        <v>0</v>
      </c>
      <c r="R1623" s="39">
        <f t="shared" si="1207"/>
        <v>14291399.024999997</v>
      </c>
      <c r="S1623" s="50">
        <f t="shared" si="1181"/>
        <v>12347011.800000006</v>
      </c>
      <c r="T1623" s="49">
        <f t="shared" si="1204"/>
        <v>0</v>
      </c>
      <c r="U1623" s="58">
        <f t="shared" si="1168"/>
        <v>1955643199.0020008</v>
      </c>
      <c r="V1623" s="39">
        <f t="shared" si="1180"/>
        <v>0</v>
      </c>
      <c r="W1623" s="39">
        <f t="shared" si="1205"/>
        <v>0</v>
      </c>
      <c r="X1623" s="39">
        <f t="shared" ref="X1623" si="1211">W1623</f>
        <v>0</v>
      </c>
    </row>
    <row r="1624" spans="2:24" x14ac:dyDescent="0.25">
      <c r="B1624" s="7" t="s">
        <v>61</v>
      </c>
      <c r="C1624" s="7">
        <v>1609</v>
      </c>
      <c r="D1624" s="7">
        <v>132</v>
      </c>
      <c r="E1624" s="13">
        <v>106.2</v>
      </c>
      <c r="F1624" s="39">
        <f t="shared" si="1197"/>
        <v>2.7777777777778172E-2</v>
      </c>
      <c r="G1624" s="40">
        <f t="shared" si="1198"/>
        <v>29.5</v>
      </c>
      <c r="H1624" s="41">
        <v>1242</v>
      </c>
      <c r="I1624" s="42">
        <v>158.38999999999999</v>
      </c>
      <c r="J1624" s="43">
        <f t="shared" si="1199"/>
        <v>419.59974000000005</v>
      </c>
      <c r="K1624" s="44">
        <v>2.46</v>
      </c>
      <c r="L1624" s="45">
        <f t="shared" si="1210"/>
        <v>34.50000000000049</v>
      </c>
      <c r="M1624" s="45">
        <f t="shared" si="1200"/>
        <v>34.50000000000049</v>
      </c>
      <c r="N1624" s="46">
        <f t="shared" si="1201"/>
        <v>612.48974000000044</v>
      </c>
      <c r="O1624" s="47">
        <f t="shared" si="1167"/>
        <v>3663.9000000000524</v>
      </c>
      <c r="P1624" s="47">
        <f t="shared" si="1202"/>
        <v>0</v>
      </c>
      <c r="Q1624" s="47">
        <f t="shared" si="1203"/>
        <v>3663.9000000000524</v>
      </c>
      <c r="R1624" s="39">
        <f t="shared" si="1207"/>
        <v>14295062.924999997</v>
      </c>
      <c r="S1624" s="50">
        <f t="shared" si="1181"/>
        <v>12347011.800000006</v>
      </c>
      <c r="T1624" s="49">
        <f t="shared" si="1204"/>
        <v>0</v>
      </c>
      <c r="U1624" s="58">
        <f t="shared" si="1168"/>
        <v>1955643199.0020008</v>
      </c>
      <c r="V1624" s="39">
        <f t="shared" si="1180"/>
        <v>0</v>
      </c>
      <c r="W1624" s="39">
        <f t="shared" si="1205"/>
        <v>0</v>
      </c>
      <c r="X1624" s="39">
        <f t="shared" ref="X1624" si="1212">W1624+X1623</f>
        <v>0</v>
      </c>
    </row>
    <row r="1625" spans="2:24" x14ac:dyDescent="0.25">
      <c r="B1625" s="7" t="s">
        <v>61</v>
      </c>
      <c r="C1625" s="7">
        <v>1610</v>
      </c>
      <c r="D1625" s="7">
        <v>133</v>
      </c>
      <c r="E1625" s="13">
        <v>106.4</v>
      </c>
      <c r="F1625" s="39">
        <f t="shared" si="1197"/>
        <v>4.1666666666666269E-2</v>
      </c>
      <c r="G1625" s="40">
        <f t="shared" si="1198"/>
        <v>29.555555555555557</v>
      </c>
      <c r="H1625" s="41">
        <v>1242</v>
      </c>
      <c r="I1625" s="42">
        <v>158.38999999999999</v>
      </c>
      <c r="J1625" s="43">
        <f t="shared" si="1199"/>
        <v>421.18164148148156</v>
      </c>
      <c r="K1625" s="44">
        <v>2.46</v>
      </c>
      <c r="L1625" s="45">
        <f t="shared" si="1210"/>
        <v>51.749999999999503</v>
      </c>
      <c r="M1625" s="45">
        <f t="shared" si="1200"/>
        <v>51.749999999999503</v>
      </c>
      <c r="N1625" s="46">
        <f t="shared" si="1201"/>
        <v>631.32164148148104</v>
      </c>
      <c r="O1625" s="47">
        <f t="shared" si="1167"/>
        <v>5506.1999999999471</v>
      </c>
      <c r="P1625" s="47">
        <f t="shared" si="1202"/>
        <v>0</v>
      </c>
      <c r="Q1625" s="47">
        <f t="shared" si="1203"/>
        <v>5506.1999999999471</v>
      </c>
      <c r="R1625" s="39">
        <f t="shared" si="1207"/>
        <v>14300569.124999996</v>
      </c>
      <c r="S1625" s="50">
        <f t="shared" si="1181"/>
        <v>12347011.800000006</v>
      </c>
      <c r="T1625" s="49">
        <f t="shared" si="1204"/>
        <v>0</v>
      </c>
      <c r="U1625" s="58">
        <f t="shared" si="1168"/>
        <v>1955643199.0020008</v>
      </c>
      <c r="V1625" s="39">
        <f t="shared" si="1180"/>
        <v>0</v>
      </c>
      <c r="W1625" s="39">
        <f t="shared" si="1205"/>
        <v>0</v>
      </c>
      <c r="X1625" s="39">
        <f t="shared" si="1189"/>
        <v>0</v>
      </c>
    </row>
    <row r="1626" spans="2:24" x14ac:dyDescent="0.25">
      <c r="B1626" s="7" t="s">
        <v>61</v>
      </c>
      <c r="C1626" s="7">
        <v>1611</v>
      </c>
      <c r="D1626" s="7">
        <v>134</v>
      </c>
      <c r="E1626" s="13">
        <v>106.5</v>
      </c>
      <c r="F1626" s="39">
        <f t="shared" si="1197"/>
        <v>5.5555555555554373E-2</v>
      </c>
      <c r="G1626" s="40">
        <f t="shared" si="1198"/>
        <v>29.583333333333332</v>
      </c>
      <c r="H1626" s="41">
        <v>1242</v>
      </c>
      <c r="I1626" s="42">
        <v>158.38999999999999</v>
      </c>
      <c r="J1626" s="43">
        <f t="shared" si="1199"/>
        <v>421.97370833333338</v>
      </c>
      <c r="K1626" s="44">
        <v>2.46</v>
      </c>
      <c r="L1626" s="45">
        <f t="shared" si="1210"/>
        <v>68.999999999998536</v>
      </c>
      <c r="M1626" s="45">
        <f t="shared" si="1200"/>
        <v>68.999999999998536</v>
      </c>
      <c r="N1626" s="46">
        <f t="shared" si="1201"/>
        <v>649.36370833333183</v>
      </c>
      <c r="O1626" s="47">
        <f t="shared" si="1167"/>
        <v>7348.4999999998445</v>
      </c>
      <c r="P1626" s="47">
        <f t="shared" si="1202"/>
        <v>0</v>
      </c>
      <c r="Q1626" s="47">
        <f t="shared" si="1203"/>
        <v>7348.4999999998445</v>
      </c>
      <c r="R1626" s="39">
        <f t="shared" si="1207"/>
        <v>14307917.624999996</v>
      </c>
      <c r="S1626" s="50">
        <f t="shared" si="1181"/>
        <v>12347011.800000006</v>
      </c>
      <c r="T1626" s="49">
        <f t="shared" si="1204"/>
        <v>0</v>
      </c>
      <c r="U1626" s="58">
        <f t="shared" si="1168"/>
        <v>1955643199.0020008</v>
      </c>
      <c r="V1626" s="39">
        <f t="shared" si="1180"/>
        <v>0</v>
      </c>
      <c r="W1626" s="39">
        <f t="shared" si="1205"/>
        <v>0</v>
      </c>
      <c r="X1626" s="39">
        <f t="shared" si="1189"/>
        <v>0</v>
      </c>
    </row>
    <row r="1627" spans="2:24" x14ac:dyDescent="0.25">
      <c r="B1627" s="7" t="s">
        <v>61</v>
      </c>
      <c r="C1627" s="7">
        <v>1612</v>
      </c>
      <c r="D1627" s="7">
        <v>135</v>
      </c>
      <c r="E1627" s="13">
        <v>106.8</v>
      </c>
      <c r="F1627" s="39">
        <f t="shared" si="1197"/>
        <v>9.7222222222222612E-2</v>
      </c>
      <c r="G1627" s="40">
        <f t="shared" si="1198"/>
        <v>29.666666666666664</v>
      </c>
      <c r="H1627" s="41">
        <v>1242</v>
      </c>
      <c r="I1627" s="42">
        <v>158.38999999999999</v>
      </c>
      <c r="J1627" s="43">
        <f t="shared" si="1199"/>
        <v>424.35437333333329</v>
      </c>
      <c r="K1627" s="44">
        <v>2.46</v>
      </c>
      <c r="L1627" s="45">
        <f t="shared" si="1210"/>
        <v>120.75000000000048</v>
      </c>
      <c r="M1627" s="45">
        <f t="shared" si="1200"/>
        <v>120.75000000000048</v>
      </c>
      <c r="N1627" s="46">
        <f t="shared" si="1201"/>
        <v>703.49437333333367</v>
      </c>
      <c r="O1627" s="47">
        <f t="shared" si="1167"/>
        <v>12896.100000000051</v>
      </c>
      <c r="P1627" s="47">
        <f t="shared" si="1202"/>
        <v>0</v>
      </c>
      <c r="Q1627" s="47">
        <f t="shared" si="1203"/>
        <v>12896.100000000051</v>
      </c>
      <c r="R1627" s="39">
        <f t="shared" si="1207"/>
        <v>14320813.724999996</v>
      </c>
      <c r="S1627" s="50">
        <f t="shared" si="1181"/>
        <v>12347011.800000006</v>
      </c>
      <c r="T1627" s="49">
        <f t="shared" si="1204"/>
        <v>0</v>
      </c>
      <c r="U1627" s="58">
        <f t="shared" si="1168"/>
        <v>1955643199.0020008</v>
      </c>
      <c r="V1627" s="39">
        <f t="shared" si="1180"/>
        <v>0</v>
      </c>
      <c r="W1627" s="39">
        <f t="shared" si="1205"/>
        <v>0</v>
      </c>
      <c r="X1627" s="39">
        <f t="shared" ref="X1627" si="1213">W1627</f>
        <v>0</v>
      </c>
    </row>
    <row r="1628" spans="2:24" x14ac:dyDescent="0.25">
      <c r="B1628" s="7" t="s">
        <v>61</v>
      </c>
      <c r="C1628" s="7">
        <v>1613</v>
      </c>
      <c r="D1628" s="7">
        <v>136</v>
      </c>
      <c r="E1628" s="13">
        <v>107.2</v>
      </c>
      <c r="F1628" s="39">
        <f t="shared" si="1197"/>
        <v>0.1388888888888889</v>
      </c>
      <c r="G1628" s="40">
        <f t="shared" si="1198"/>
        <v>29.777777777777779</v>
      </c>
      <c r="H1628" s="41">
        <v>1242</v>
      </c>
      <c r="I1628" s="42">
        <v>158.38999999999999</v>
      </c>
      <c r="J1628" s="43">
        <f t="shared" si="1199"/>
        <v>427.53901037037042</v>
      </c>
      <c r="K1628" s="44">
        <v>2.46</v>
      </c>
      <c r="L1628" s="45">
        <f t="shared" si="1210"/>
        <v>172.5</v>
      </c>
      <c r="M1628" s="45">
        <f t="shared" si="1200"/>
        <v>172.5</v>
      </c>
      <c r="N1628" s="46">
        <f t="shared" si="1201"/>
        <v>758.42901037037041</v>
      </c>
      <c r="O1628" s="47">
        <f t="shared" si="1167"/>
        <v>18492</v>
      </c>
      <c r="P1628" s="47">
        <f t="shared" si="1202"/>
        <v>0</v>
      </c>
      <c r="Q1628" s="47">
        <f t="shared" si="1203"/>
        <v>18492</v>
      </c>
      <c r="R1628" s="39">
        <f t="shared" si="1207"/>
        <v>14339305.724999996</v>
      </c>
      <c r="S1628" s="50">
        <f t="shared" si="1181"/>
        <v>12347011.800000006</v>
      </c>
      <c r="T1628" s="49">
        <f t="shared" si="1204"/>
        <v>0</v>
      </c>
      <c r="U1628" s="58">
        <f t="shared" si="1168"/>
        <v>1955643199.0020008</v>
      </c>
      <c r="V1628" s="39">
        <f t="shared" si="1180"/>
        <v>0</v>
      </c>
      <c r="W1628" s="39">
        <f t="shared" si="1205"/>
        <v>0</v>
      </c>
      <c r="X1628" s="39">
        <f t="shared" ref="X1628" si="1214">W1628+X1627</f>
        <v>0</v>
      </c>
    </row>
    <row r="1629" spans="2:24" x14ac:dyDescent="0.25">
      <c r="B1629" s="7" t="s">
        <v>61</v>
      </c>
      <c r="C1629" s="7">
        <v>1614</v>
      </c>
      <c r="D1629" s="7">
        <v>137</v>
      </c>
      <c r="E1629" s="13">
        <v>107.8</v>
      </c>
      <c r="F1629" s="39">
        <f t="shared" si="1197"/>
        <v>0.18055555555555516</v>
      </c>
      <c r="G1629" s="40">
        <f t="shared" si="1198"/>
        <v>29.944444444444443</v>
      </c>
      <c r="H1629" s="41">
        <v>1242</v>
      </c>
      <c r="I1629" s="42">
        <v>158.38999999999999</v>
      </c>
      <c r="J1629" s="43">
        <f t="shared" si="1199"/>
        <v>432.33828814814814</v>
      </c>
      <c r="K1629" s="44">
        <v>2.46</v>
      </c>
      <c r="L1629" s="45">
        <f t="shared" si="1210"/>
        <v>224.24999999999952</v>
      </c>
      <c r="M1629" s="45">
        <f t="shared" si="1200"/>
        <v>224.24999999999952</v>
      </c>
      <c r="N1629" s="46">
        <f t="shared" si="1201"/>
        <v>814.97828814814761</v>
      </c>
      <c r="O1629" s="47">
        <f t="shared" ref="O1629:O1692" si="1215">M1629*E1629</f>
        <v>24174.149999999947</v>
      </c>
      <c r="P1629" s="47">
        <f t="shared" si="1202"/>
        <v>0</v>
      </c>
      <c r="Q1629" s="47">
        <f t="shared" si="1203"/>
        <v>24174.149999999947</v>
      </c>
      <c r="R1629" s="39">
        <f t="shared" si="1207"/>
        <v>14363479.874999996</v>
      </c>
      <c r="S1629" s="50">
        <f t="shared" si="1181"/>
        <v>12347011.800000006</v>
      </c>
      <c r="T1629" s="49">
        <f t="shared" si="1204"/>
        <v>0</v>
      </c>
      <c r="U1629" s="58">
        <f t="shared" ref="U1629:U1692" si="1216">S1629*I1629</f>
        <v>1955643199.0020008</v>
      </c>
      <c r="V1629" s="39">
        <f t="shared" si="1180"/>
        <v>0</v>
      </c>
      <c r="W1629" s="39">
        <f t="shared" si="1205"/>
        <v>0</v>
      </c>
      <c r="X1629" s="39">
        <f t="shared" si="1189"/>
        <v>0</v>
      </c>
    </row>
    <row r="1630" spans="2:24" x14ac:dyDescent="0.25">
      <c r="B1630" s="7" t="s">
        <v>61</v>
      </c>
      <c r="C1630" s="7">
        <v>1615</v>
      </c>
      <c r="D1630" s="7">
        <v>138</v>
      </c>
      <c r="E1630" s="13">
        <v>108.5</v>
      </c>
      <c r="F1630" s="39">
        <f t="shared" si="1197"/>
        <v>0.2222222222222234</v>
      </c>
      <c r="G1630" s="40">
        <f t="shared" si="1198"/>
        <v>30.138888888888889</v>
      </c>
      <c r="H1630" s="41">
        <v>1242</v>
      </c>
      <c r="I1630" s="42">
        <v>158.38999999999999</v>
      </c>
      <c r="J1630" s="43">
        <f t="shared" si="1199"/>
        <v>437.97130092592596</v>
      </c>
      <c r="K1630" s="44">
        <v>2.46</v>
      </c>
      <c r="L1630" s="45">
        <f t="shared" si="1210"/>
        <v>276.00000000000148</v>
      </c>
      <c r="M1630" s="45">
        <f t="shared" si="1200"/>
        <v>276.00000000000148</v>
      </c>
      <c r="N1630" s="46">
        <f t="shared" si="1201"/>
        <v>872.36130092592737</v>
      </c>
      <c r="O1630" s="47">
        <f t="shared" si="1215"/>
        <v>29946.00000000016</v>
      </c>
      <c r="P1630" s="47">
        <f t="shared" si="1202"/>
        <v>0</v>
      </c>
      <c r="Q1630" s="47">
        <f t="shared" si="1203"/>
        <v>29946.00000000016</v>
      </c>
      <c r="R1630" s="39">
        <f t="shared" si="1207"/>
        <v>14393425.874999996</v>
      </c>
      <c r="S1630" s="50">
        <f t="shared" si="1181"/>
        <v>12347011.800000006</v>
      </c>
      <c r="T1630" s="49">
        <f t="shared" si="1204"/>
        <v>0</v>
      </c>
      <c r="U1630" s="58">
        <f t="shared" si="1216"/>
        <v>1955643199.0020008</v>
      </c>
      <c r="V1630" s="39">
        <f t="shared" si="1180"/>
        <v>0</v>
      </c>
      <c r="W1630" s="39">
        <f t="shared" si="1205"/>
        <v>0</v>
      </c>
      <c r="X1630" s="39">
        <f t="shared" si="1189"/>
        <v>0</v>
      </c>
    </row>
    <row r="1631" spans="2:24" x14ac:dyDescent="0.25">
      <c r="B1631" s="7" t="s">
        <v>61</v>
      </c>
      <c r="C1631" s="7">
        <v>1616</v>
      </c>
      <c r="D1631" s="7">
        <v>139</v>
      </c>
      <c r="E1631" s="13">
        <v>109.4</v>
      </c>
      <c r="F1631" s="39">
        <f t="shared" si="1197"/>
        <v>0.27777777777777779</v>
      </c>
      <c r="G1631" s="40">
        <f t="shared" si="1198"/>
        <v>30.388888888888889</v>
      </c>
      <c r="H1631" s="41">
        <v>1242</v>
      </c>
      <c r="I1631" s="42">
        <v>158.38999999999999</v>
      </c>
      <c r="J1631" s="43">
        <f t="shared" si="1199"/>
        <v>445.26731925925935</v>
      </c>
      <c r="K1631" s="44">
        <v>2.46</v>
      </c>
      <c r="L1631" s="45">
        <f t="shared" si="1210"/>
        <v>345</v>
      </c>
      <c r="M1631" s="45">
        <f t="shared" si="1200"/>
        <v>345</v>
      </c>
      <c r="N1631" s="46">
        <f t="shared" si="1201"/>
        <v>948.65731925925934</v>
      </c>
      <c r="O1631" s="47">
        <f t="shared" si="1215"/>
        <v>37743</v>
      </c>
      <c r="P1631" s="47">
        <f t="shared" si="1202"/>
        <v>0</v>
      </c>
      <c r="Q1631" s="47">
        <f t="shared" si="1203"/>
        <v>37743</v>
      </c>
      <c r="R1631" s="39">
        <f t="shared" si="1207"/>
        <v>14431168.874999996</v>
      </c>
      <c r="S1631" s="50">
        <f t="shared" si="1181"/>
        <v>12347011.800000006</v>
      </c>
      <c r="T1631" s="49">
        <f t="shared" si="1204"/>
        <v>0</v>
      </c>
      <c r="U1631" s="58">
        <f t="shared" si="1216"/>
        <v>1955643199.0020008</v>
      </c>
      <c r="V1631" s="39">
        <f t="shared" si="1180"/>
        <v>0</v>
      </c>
      <c r="W1631" s="39">
        <f t="shared" si="1205"/>
        <v>0</v>
      </c>
      <c r="X1631" s="39">
        <f t="shared" ref="X1631" si="1217">W1631</f>
        <v>0</v>
      </c>
    </row>
    <row r="1632" spans="2:24" x14ac:dyDescent="0.25">
      <c r="B1632" s="7" t="s">
        <v>61</v>
      </c>
      <c r="C1632" s="7">
        <v>1617</v>
      </c>
      <c r="D1632" s="7">
        <v>140</v>
      </c>
      <c r="E1632" s="13">
        <v>110.5</v>
      </c>
      <c r="F1632" s="39">
        <f t="shared" si="1197"/>
        <v>0.31944444444444403</v>
      </c>
      <c r="G1632" s="40">
        <f t="shared" si="1198"/>
        <v>30.694444444444443</v>
      </c>
      <c r="H1632" s="41">
        <v>1242</v>
      </c>
      <c r="I1632" s="42">
        <v>158.38999999999999</v>
      </c>
      <c r="J1632" s="43">
        <f t="shared" si="1199"/>
        <v>454.26652314814817</v>
      </c>
      <c r="K1632" s="44">
        <v>2.46</v>
      </c>
      <c r="L1632" s="45">
        <f t="shared" si="1210"/>
        <v>396.74999999999949</v>
      </c>
      <c r="M1632" s="45">
        <f t="shared" si="1200"/>
        <v>396.74999999999949</v>
      </c>
      <c r="N1632" s="46">
        <f t="shared" si="1201"/>
        <v>1009.4065231481477</v>
      </c>
      <c r="O1632" s="47">
        <f t="shared" si="1215"/>
        <v>43840.874999999942</v>
      </c>
      <c r="P1632" s="47">
        <f t="shared" si="1202"/>
        <v>0</v>
      </c>
      <c r="Q1632" s="47">
        <f t="shared" si="1203"/>
        <v>43840.874999999942</v>
      </c>
      <c r="R1632" s="39">
        <f t="shared" si="1207"/>
        <v>14475009.749999996</v>
      </c>
      <c r="S1632" s="50">
        <f t="shared" si="1181"/>
        <v>12347011.800000006</v>
      </c>
      <c r="T1632" s="49">
        <f t="shared" si="1204"/>
        <v>0</v>
      </c>
      <c r="U1632" s="58">
        <f t="shared" si="1216"/>
        <v>1955643199.0020008</v>
      </c>
      <c r="V1632" s="39">
        <f t="shared" si="1180"/>
        <v>0</v>
      </c>
      <c r="W1632" s="39">
        <f t="shared" si="1205"/>
        <v>0</v>
      </c>
      <c r="X1632" s="39">
        <f t="shared" ref="X1632" si="1218">W1632+X1631</f>
        <v>0</v>
      </c>
    </row>
    <row r="1633" spans="2:24" x14ac:dyDescent="0.25">
      <c r="B1633" s="7" t="s">
        <v>61</v>
      </c>
      <c r="C1633" s="7">
        <v>1618</v>
      </c>
      <c r="D1633" s="7">
        <v>141</v>
      </c>
      <c r="E1633" s="13">
        <v>111.7</v>
      </c>
      <c r="F1633" s="39">
        <f t="shared" si="1197"/>
        <v>0.34722222222222221</v>
      </c>
      <c r="G1633" s="40">
        <f t="shared" si="1198"/>
        <v>31.027777777777779</v>
      </c>
      <c r="H1633" s="41">
        <v>1242</v>
      </c>
      <c r="I1633" s="42">
        <v>158.38999999999999</v>
      </c>
      <c r="J1633" s="43">
        <f t="shared" si="1199"/>
        <v>464.18651870370377</v>
      </c>
      <c r="K1633" s="44">
        <v>2.46</v>
      </c>
      <c r="L1633" s="45">
        <f t="shared" si="1210"/>
        <v>431.25</v>
      </c>
      <c r="M1633" s="45">
        <f t="shared" si="1200"/>
        <v>431.25</v>
      </c>
      <c r="N1633" s="46">
        <f t="shared" si="1201"/>
        <v>1053.8265187037036</v>
      </c>
      <c r="O1633" s="47">
        <f t="shared" si="1215"/>
        <v>48170.625</v>
      </c>
      <c r="P1633" s="47">
        <f t="shared" si="1202"/>
        <v>0</v>
      </c>
      <c r="Q1633" s="47">
        <f t="shared" si="1203"/>
        <v>48170.625</v>
      </c>
      <c r="R1633" s="39">
        <f t="shared" si="1207"/>
        <v>14523180.374999996</v>
      </c>
      <c r="S1633" s="50">
        <f t="shared" si="1181"/>
        <v>12347011.800000006</v>
      </c>
      <c r="T1633" s="49">
        <f t="shared" si="1204"/>
        <v>0</v>
      </c>
      <c r="U1633" s="58">
        <f t="shared" si="1216"/>
        <v>1955643199.0020008</v>
      </c>
      <c r="V1633" s="39">
        <f t="shared" si="1180"/>
        <v>0</v>
      </c>
      <c r="W1633" s="39">
        <f t="shared" si="1205"/>
        <v>0</v>
      </c>
      <c r="X1633" s="39">
        <f t="shared" si="1189"/>
        <v>0</v>
      </c>
    </row>
    <row r="1634" spans="2:24" x14ac:dyDescent="0.25">
      <c r="B1634" s="7" t="s">
        <v>61</v>
      </c>
      <c r="C1634" s="7">
        <v>1619</v>
      </c>
      <c r="D1634" s="7">
        <v>142</v>
      </c>
      <c r="E1634" s="13">
        <v>113</v>
      </c>
      <c r="F1634" s="39">
        <f t="shared" si="1197"/>
        <v>0.33333333333333215</v>
      </c>
      <c r="G1634" s="40">
        <f t="shared" si="1198"/>
        <v>31.388888888888889</v>
      </c>
      <c r="H1634" s="41">
        <v>1242</v>
      </c>
      <c r="I1634" s="42">
        <v>158.38999999999999</v>
      </c>
      <c r="J1634" s="43">
        <f t="shared" si="1199"/>
        <v>475.05409259259261</v>
      </c>
      <c r="K1634" s="44">
        <v>2.46</v>
      </c>
      <c r="L1634" s="45">
        <f t="shared" si="1210"/>
        <v>413.99999999999852</v>
      </c>
      <c r="M1634" s="45">
        <f t="shared" si="1200"/>
        <v>413.99999999999852</v>
      </c>
      <c r="N1634" s="46">
        <f t="shared" si="1201"/>
        <v>1047.444092592591</v>
      </c>
      <c r="O1634" s="47">
        <f t="shared" si="1215"/>
        <v>46781.999999999833</v>
      </c>
      <c r="P1634" s="47">
        <f t="shared" si="1202"/>
        <v>0</v>
      </c>
      <c r="Q1634" s="47">
        <f t="shared" si="1203"/>
        <v>46781.999999999833</v>
      </c>
      <c r="R1634" s="39">
        <f t="shared" si="1207"/>
        <v>14569962.374999996</v>
      </c>
      <c r="S1634" s="50">
        <f t="shared" si="1181"/>
        <v>12347011.800000006</v>
      </c>
      <c r="T1634" s="49">
        <f t="shared" si="1204"/>
        <v>0</v>
      </c>
      <c r="U1634" s="58">
        <f t="shared" si="1216"/>
        <v>1955643199.0020008</v>
      </c>
      <c r="V1634" s="39">
        <f t="shared" si="1180"/>
        <v>0</v>
      </c>
      <c r="W1634" s="39">
        <f t="shared" si="1205"/>
        <v>0</v>
      </c>
      <c r="X1634" s="39">
        <f t="shared" si="1189"/>
        <v>0</v>
      </c>
    </row>
    <row r="1635" spans="2:24" x14ac:dyDescent="0.25">
      <c r="B1635" s="7" t="s">
        <v>61</v>
      </c>
      <c r="C1635" s="7">
        <v>1620</v>
      </c>
      <c r="D1635" s="7">
        <v>143</v>
      </c>
      <c r="E1635" s="13">
        <v>114.1</v>
      </c>
      <c r="F1635" s="39">
        <f t="shared" si="1197"/>
        <v>0.29166666666666585</v>
      </c>
      <c r="G1635" s="40">
        <f t="shared" si="1198"/>
        <v>31.694444444444443</v>
      </c>
      <c r="H1635" s="41">
        <v>1242</v>
      </c>
      <c r="I1635" s="42">
        <v>158.38999999999999</v>
      </c>
      <c r="J1635" s="43">
        <f t="shared" si="1199"/>
        <v>484.3479498148148</v>
      </c>
      <c r="K1635" s="44">
        <v>2.46</v>
      </c>
      <c r="L1635" s="45">
        <f t="shared" si="1210"/>
        <v>362.24999999999898</v>
      </c>
      <c r="M1635" s="45">
        <f t="shared" si="1200"/>
        <v>362.24999999999898</v>
      </c>
      <c r="N1635" s="46">
        <f t="shared" si="1201"/>
        <v>1004.9879498148138</v>
      </c>
      <c r="O1635" s="47">
        <f t="shared" si="1215"/>
        <v>41332.724999999882</v>
      </c>
      <c r="P1635" s="47">
        <f t="shared" si="1202"/>
        <v>0</v>
      </c>
      <c r="Q1635" s="47">
        <f t="shared" si="1203"/>
        <v>41332.724999999882</v>
      </c>
      <c r="R1635" s="39">
        <f t="shared" si="1207"/>
        <v>14611295.099999996</v>
      </c>
      <c r="S1635" s="50">
        <f t="shared" si="1181"/>
        <v>12347011.800000006</v>
      </c>
      <c r="T1635" s="49">
        <f t="shared" si="1204"/>
        <v>0</v>
      </c>
      <c r="U1635" s="58">
        <f t="shared" si="1216"/>
        <v>1955643199.0020008</v>
      </c>
      <c r="V1635" s="39">
        <f t="shared" si="1180"/>
        <v>0</v>
      </c>
      <c r="W1635" s="39">
        <f t="shared" si="1205"/>
        <v>0</v>
      </c>
      <c r="X1635" s="39">
        <f t="shared" ref="X1635" si="1219">W1635</f>
        <v>0</v>
      </c>
    </row>
    <row r="1636" spans="2:24" x14ac:dyDescent="0.25">
      <c r="B1636" s="7" t="s">
        <v>61</v>
      </c>
      <c r="C1636" s="7">
        <v>1621</v>
      </c>
      <c r="D1636" s="7">
        <v>144</v>
      </c>
      <c r="E1636" s="13">
        <v>115.1</v>
      </c>
      <c r="F1636" s="39">
        <f t="shared" si="1197"/>
        <v>0.25000000000000155</v>
      </c>
      <c r="G1636" s="40">
        <f t="shared" si="1198"/>
        <v>31.972222222222221</v>
      </c>
      <c r="H1636" s="41">
        <v>1242</v>
      </c>
      <c r="I1636" s="42">
        <v>158.38999999999999</v>
      </c>
      <c r="J1636" s="43">
        <f t="shared" si="1199"/>
        <v>492.87503870370369</v>
      </c>
      <c r="K1636" s="44">
        <v>2.46</v>
      </c>
      <c r="L1636" s="45">
        <f t="shared" si="1210"/>
        <v>310.50000000000193</v>
      </c>
      <c r="M1636" s="45">
        <f t="shared" si="1200"/>
        <v>310.50000000000193</v>
      </c>
      <c r="N1636" s="46">
        <f t="shared" si="1201"/>
        <v>961.76503870370561</v>
      </c>
      <c r="O1636" s="47">
        <f t="shared" si="1215"/>
        <v>35738.550000000221</v>
      </c>
      <c r="P1636" s="47">
        <f t="shared" si="1202"/>
        <v>0</v>
      </c>
      <c r="Q1636" s="47">
        <f t="shared" si="1203"/>
        <v>35738.550000000221</v>
      </c>
      <c r="R1636" s="39">
        <f t="shared" si="1207"/>
        <v>14647033.649999997</v>
      </c>
      <c r="S1636" s="50">
        <f t="shared" si="1181"/>
        <v>12347011.800000006</v>
      </c>
      <c r="T1636" s="49">
        <f t="shared" si="1204"/>
        <v>0</v>
      </c>
      <c r="U1636" s="58">
        <f t="shared" si="1216"/>
        <v>1955643199.0020008</v>
      </c>
      <c r="V1636" s="39">
        <f t="shared" si="1180"/>
        <v>0</v>
      </c>
      <c r="W1636" s="39">
        <f t="shared" si="1205"/>
        <v>0</v>
      </c>
      <c r="X1636" s="39">
        <f t="shared" ref="X1636" si="1220">W1636+X1635</f>
        <v>0</v>
      </c>
    </row>
    <row r="1637" spans="2:24" x14ac:dyDescent="0.25">
      <c r="B1637" s="7" t="s">
        <v>61</v>
      </c>
      <c r="C1637" s="7">
        <v>1622</v>
      </c>
      <c r="D1637" s="7">
        <v>145</v>
      </c>
      <c r="E1637" s="13">
        <v>115.9</v>
      </c>
      <c r="F1637" s="39">
        <f t="shared" si="1197"/>
        <v>0.19444444444444522</v>
      </c>
      <c r="G1637" s="40">
        <f t="shared" si="1198"/>
        <v>32.194444444444443</v>
      </c>
      <c r="H1637" s="41">
        <v>1242</v>
      </c>
      <c r="I1637" s="42">
        <v>158.38999999999999</v>
      </c>
      <c r="J1637" s="43">
        <f t="shared" si="1199"/>
        <v>499.75028314814813</v>
      </c>
      <c r="K1637" s="44">
        <v>2.46</v>
      </c>
      <c r="L1637" s="45">
        <f t="shared" si="1210"/>
        <v>241.50000000000097</v>
      </c>
      <c r="M1637" s="45">
        <f t="shared" si="1200"/>
        <v>241.50000000000097</v>
      </c>
      <c r="N1637" s="46">
        <f t="shared" si="1201"/>
        <v>899.64028314814914</v>
      </c>
      <c r="O1637" s="47">
        <f t="shared" si="1215"/>
        <v>27989.850000000115</v>
      </c>
      <c r="P1637" s="47">
        <f t="shared" si="1202"/>
        <v>0</v>
      </c>
      <c r="Q1637" s="47">
        <f t="shared" si="1203"/>
        <v>27989.850000000115</v>
      </c>
      <c r="R1637" s="39">
        <f t="shared" si="1207"/>
        <v>14675023.499999996</v>
      </c>
      <c r="S1637" s="50">
        <f t="shared" si="1181"/>
        <v>12347011.800000006</v>
      </c>
      <c r="T1637" s="49">
        <f t="shared" si="1204"/>
        <v>0</v>
      </c>
      <c r="U1637" s="58">
        <f t="shared" si="1216"/>
        <v>1955643199.0020008</v>
      </c>
      <c r="V1637" s="39">
        <f t="shared" si="1180"/>
        <v>0</v>
      </c>
      <c r="W1637" s="39">
        <f t="shared" si="1205"/>
        <v>0</v>
      </c>
      <c r="X1637" s="39">
        <f t="shared" si="1189"/>
        <v>0</v>
      </c>
    </row>
    <row r="1638" spans="2:24" x14ac:dyDescent="0.25">
      <c r="B1638" s="7" t="s">
        <v>61</v>
      </c>
      <c r="C1638" s="7">
        <v>1623</v>
      </c>
      <c r="D1638" s="7">
        <v>146</v>
      </c>
      <c r="E1638" s="13">
        <v>116.5</v>
      </c>
      <c r="F1638" s="39">
        <f t="shared" si="1197"/>
        <v>0.11111111111111072</v>
      </c>
      <c r="G1638" s="40">
        <f t="shared" si="1198"/>
        <v>32.361111111111107</v>
      </c>
      <c r="H1638" s="41">
        <v>1242</v>
      </c>
      <c r="I1638" s="42">
        <v>158.38999999999999</v>
      </c>
      <c r="J1638" s="43">
        <f t="shared" si="1199"/>
        <v>504.93796759259249</v>
      </c>
      <c r="K1638" s="44">
        <v>2.46</v>
      </c>
      <c r="L1638" s="45">
        <f t="shared" si="1210"/>
        <v>137.99999999999952</v>
      </c>
      <c r="M1638" s="45">
        <f t="shared" si="1200"/>
        <v>137.99999999999952</v>
      </c>
      <c r="N1638" s="46">
        <f t="shared" si="1201"/>
        <v>801.32796759259202</v>
      </c>
      <c r="O1638" s="47">
        <f t="shared" si="1215"/>
        <v>16076.999999999944</v>
      </c>
      <c r="P1638" s="47">
        <f t="shared" si="1202"/>
        <v>0</v>
      </c>
      <c r="Q1638" s="47">
        <f t="shared" si="1203"/>
        <v>16076.999999999944</v>
      </c>
      <c r="R1638" s="39">
        <f t="shared" si="1207"/>
        <v>14691100.499999996</v>
      </c>
      <c r="S1638" s="50">
        <f t="shared" si="1181"/>
        <v>12347011.800000006</v>
      </c>
      <c r="T1638" s="49">
        <f t="shared" si="1204"/>
        <v>0</v>
      </c>
      <c r="U1638" s="58">
        <f t="shared" si="1216"/>
        <v>1955643199.0020008</v>
      </c>
      <c r="V1638" s="39">
        <f t="shared" si="1180"/>
        <v>0</v>
      </c>
      <c r="W1638" s="39">
        <f t="shared" si="1205"/>
        <v>0</v>
      </c>
      <c r="X1638" s="39">
        <f t="shared" si="1189"/>
        <v>0</v>
      </c>
    </row>
    <row r="1639" spans="2:24" x14ac:dyDescent="0.25">
      <c r="B1639" s="7" t="s">
        <v>61</v>
      </c>
      <c r="C1639" s="7">
        <v>1624</v>
      </c>
      <c r="D1639" s="7">
        <v>147</v>
      </c>
      <c r="E1639" s="13">
        <v>116.7</v>
      </c>
      <c r="F1639" s="39">
        <f t="shared" si="1197"/>
        <v>1.3888888888888099E-2</v>
      </c>
      <c r="G1639" s="40">
        <f t="shared" si="1198"/>
        <v>32.416666666666664</v>
      </c>
      <c r="H1639" s="41">
        <v>1242</v>
      </c>
      <c r="I1639" s="42">
        <v>158.38999999999999</v>
      </c>
      <c r="J1639" s="43">
        <f t="shared" si="1199"/>
        <v>506.6731483333333</v>
      </c>
      <c r="K1639" s="44">
        <v>2.46</v>
      </c>
      <c r="L1639" s="45">
        <f t="shared" si="1210"/>
        <v>17.249999999999019</v>
      </c>
      <c r="M1639" s="45">
        <f t="shared" si="1200"/>
        <v>17.249999999999019</v>
      </c>
      <c r="N1639" s="46">
        <f t="shared" si="1201"/>
        <v>682.31314833333226</v>
      </c>
      <c r="O1639" s="47">
        <f t="shared" si="1215"/>
        <v>2013.0749999998857</v>
      </c>
      <c r="P1639" s="47">
        <f t="shared" si="1202"/>
        <v>0</v>
      </c>
      <c r="Q1639" s="47">
        <f t="shared" si="1203"/>
        <v>2013.0749999998857</v>
      </c>
      <c r="R1639" s="39">
        <f t="shared" si="1207"/>
        <v>14693113.574999996</v>
      </c>
      <c r="S1639" s="50">
        <f t="shared" si="1181"/>
        <v>12347011.800000006</v>
      </c>
      <c r="T1639" s="49">
        <f t="shared" si="1204"/>
        <v>0</v>
      </c>
      <c r="U1639" s="58">
        <f t="shared" si="1216"/>
        <v>1955643199.0020008</v>
      </c>
      <c r="V1639" s="39">
        <f t="shared" si="1180"/>
        <v>0</v>
      </c>
      <c r="W1639" s="39">
        <f t="shared" si="1205"/>
        <v>0</v>
      </c>
      <c r="X1639" s="39">
        <f t="shared" ref="X1639" si="1221">W1639</f>
        <v>0</v>
      </c>
    </row>
    <row r="1640" spans="2:24" x14ac:dyDescent="0.25">
      <c r="B1640" s="7" t="s">
        <v>61</v>
      </c>
      <c r="C1640" s="7">
        <v>1625</v>
      </c>
      <c r="D1640" s="7">
        <v>148</v>
      </c>
      <c r="E1640" s="13">
        <v>116.6</v>
      </c>
      <c r="F1640" s="39">
        <f t="shared" si="1197"/>
        <v>-6.9444444444444448E-2</v>
      </c>
      <c r="G1640" s="40">
        <f t="shared" si="1198"/>
        <v>32.388888888888886</v>
      </c>
      <c r="H1640" s="41">
        <v>1242</v>
      </c>
      <c r="I1640" s="42">
        <v>158.38999999999999</v>
      </c>
      <c r="J1640" s="43">
        <f t="shared" si="1199"/>
        <v>505.8051859259258</v>
      </c>
      <c r="K1640" s="44">
        <v>2.46</v>
      </c>
      <c r="L1640" s="45">
        <f t="shared" si="1210"/>
        <v>-86.25</v>
      </c>
      <c r="M1640" s="45">
        <f t="shared" si="1200"/>
        <v>-86.25</v>
      </c>
      <c r="N1640" s="46">
        <f t="shared" si="1201"/>
        <v>577.94518592592578</v>
      </c>
      <c r="O1640" s="47">
        <f t="shared" si="1215"/>
        <v>-10056.75</v>
      </c>
      <c r="P1640" s="47">
        <f t="shared" si="1202"/>
        <v>10056.75</v>
      </c>
      <c r="Q1640" s="47">
        <f t="shared" si="1203"/>
        <v>0</v>
      </c>
      <c r="R1640" s="39">
        <f t="shared" si="1207"/>
        <v>14693113.574999996</v>
      </c>
      <c r="S1640" s="50">
        <f t="shared" si="1181"/>
        <v>12357068.550000006</v>
      </c>
      <c r="T1640" s="49">
        <f t="shared" si="1204"/>
        <v>10056.75</v>
      </c>
      <c r="U1640" s="58">
        <f t="shared" si="1216"/>
        <v>1957236087.6345007</v>
      </c>
      <c r="V1640" s="39">
        <f t="shared" si="1180"/>
        <v>8145.9675000000007</v>
      </c>
      <c r="W1640" s="39">
        <f t="shared" si="1205"/>
        <v>8145.9675000000007</v>
      </c>
      <c r="X1640" s="39">
        <f t="shared" ref="X1640" si="1222">W1640+X1639</f>
        <v>8145.9675000000007</v>
      </c>
    </row>
    <row r="1641" spans="2:24" x14ac:dyDescent="0.25">
      <c r="B1641" s="7" t="s">
        <v>61</v>
      </c>
      <c r="C1641" s="7">
        <v>1626</v>
      </c>
      <c r="D1641" s="7">
        <v>149</v>
      </c>
      <c r="E1641" s="13">
        <v>116.2</v>
      </c>
      <c r="F1641" s="39">
        <f t="shared" si="1197"/>
        <v>-0.19444444444444325</v>
      </c>
      <c r="G1641" s="40">
        <f t="shared" si="1198"/>
        <v>32.277777777777779</v>
      </c>
      <c r="H1641" s="41">
        <v>1242</v>
      </c>
      <c r="I1641" s="42">
        <v>158.38999999999999</v>
      </c>
      <c r="J1641" s="43">
        <f t="shared" si="1199"/>
        <v>502.34077703703713</v>
      </c>
      <c r="K1641" s="44">
        <v>2.46</v>
      </c>
      <c r="L1641" s="45">
        <f t="shared" si="1210"/>
        <v>-241.49999999999852</v>
      </c>
      <c r="M1641" s="45">
        <f t="shared" si="1200"/>
        <v>-241.49999999999852</v>
      </c>
      <c r="N1641" s="46">
        <f t="shared" si="1201"/>
        <v>419.23077703703859</v>
      </c>
      <c r="O1641" s="47">
        <f t="shared" si="1215"/>
        <v>-28062.299999999828</v>
      </c>
      <c r="P1641" s="47">
        <f t="shared" si="1202"/>
        <v>28062.299999999828</v>
      </c>
      <c r="Q1641" s="47">
        <f t="shared" si="1203"/>
        <v>0</v>
      </c>
      <c r="R1641" s="39">
        <f t="shared" si="1207"/>
        <v>14693113.574999996</v>
      </c>
      <c r="S1641" s="50">
        <f t="shared" si="1181"/>
        <v>12385130.850000007</v>
      </c>
      <c r="T1641" s="49">
        <f t="shared" si="1204"/>
        <v>28062.299999999828</v>
      </c>
      <c r="U1641" s="58">
        <f t="shared" si="1216"/>
        <v>1961680875.331501</v>
      </c>
      <c r="V1641" s="39">
        <f t="shared" si="1180"/>
        <v>22730.462999999861</v>
      </c>
      <c r="W1641" s="39">
        <f t="shared" si="1205"/>
        <v>22730.462999999861</v>
      </c>
      <c r="X1641" s="39">
        <f t="shared" si="1189"/>
        <v>30876.430499999864</v>
      </c>
    </row>
    <row r="1642" spans="2:24" x14ac:dyDescent="0.25">
      <c r="B1642" s="7" t="s">
        <v>61</v>
      </c>
      <c r="C1642" s="7">
        <v>1627</v>
      </c>
      <c r="D1642" s="7">
        <v>150</v>
      </c>
      <c r="E1642" s="13">
        <v>115.2</v>
      </c>
      <c r="F1642" s="39">
        <f t="shared" si="1197"/>
        <v>-0.33333333333333409</v>
      </c>
      <c r="G1642" s="40">
        <f t="shared" si="1198"/>
        <v>32</v>
      </c>
      <c r="H1642" s="41">
        <v>1242</v>
      </c>
      <c r="I1642" s="42">
        <v>158.38999999999999</v>
      </c>
      <c r="J1642" s="43">
        <f t="shared" si="1199"/>
        <v>493.73184000000003</v>
      </c>
      <c r="K1642" s="44">
        <v>2.46</v>
      </c>
      <c r="L1642" s="45">
        <f t="shared" si="1210"/>
        <v>-414.00000000000097</v>
      </c>
      <c r="M1642" s="45">
        <f t="shared" si="1200"/>
        <v>-414.00000000000097</v>
      </c>
      <c r="N1642" s="46">
        <f t="shared" si="1201"/>
        <v>238.12183999999905</v>
      </c>
      <c r="O1642" s="47">
        <f t="shared" si="1215"/>
        <v>-47692.800000000112</v>
      </c>
      <c r="P1642" s="47">
        <f t="shared" si="1202"/>
        <v>47692.800000000112</v>
      </c>
      <c r="Q1642" s="47">
        <f t="shared" si="1203"/>
        <v>0</v>
      </c>
      <c r="R1642" s="39">
        <f t="shared" si="1207"/>
        <v>14693113.574999996</v>
      </c>
      <c r="S1642" s="50">
        <f t="shared" si="1181"/>
        <v>12432823.650000008</v>
      </c>
      <c r="T1642" s="49">
        <f t="shared" si="1204"/>
        <v>47692.800000000112</v>
      </c>
      <c r="U1642" s="58">
        <f t="shared" si="1216"/>
        <v>1969234937.923501</v>
      </c>
      <c r="V1642" s="39">
        <f t="shared" si="1180"/>
        <v>38631.168000000092</v>
      </c>
      <c r="W1642" s="39">
        <f t="shared" si="1205"/>
        <v>38631.168000000092</v>
      </c>
      <c r="X1642" s="39">
        <f t="shared" si="1189"/>
        <v>69507.598499999964</v>
      </c>
    </row>
    <row r="1643" spans="2:24" x14ac:dyDescent="0.25">
      <c r="B1643" s="7" t="s">
        <v>61</v>
      </c>
      <c r="C1643" s="7">
        <v>1628</v>
      </c>
      <c r="D1643" s="7">
        <v>151</v>
      </c>
      <c r="E1643" s="13">
        <v>113.8</v>
      </c>
      <c r="F1643" s="39">
        <f t="shared" si="1197"/>
        <v>-0.44444444444444481</v>
      </c>
      <c r="G1643" s="40">
        <f t="shared" si="1198"/>
        <v>31.611111111111111</v>
      </c>
      <c r="H1643" s="41">
        <v>1242</v>
      </c>
      <c r="I1643" s="42">
        <v>158.38999999999999</v>
      </c>
      <c r="J1643" s="43">
        <f t="shared" si="1199"/>
        <v>481.80433259259263</v>
      </c>
      <c r="K1643" s="44">
        <v>2.46</v>
      </c>
      <c r="L1643" s="45">
        <f t="shared" si="1210"/>
        <v>-552.00000000000045</v>
      </c>
      <c r="M1643" s="45">
        <f t="shared" si="1200"/>
        <v>-552.00000000000045</v>
      </c>
      <c r="N1643" s="46">
        <f t="shared" si="1201"/>
        <v>88.194332592592218</v>
      </c>
      <c r="O1643" s="47">
        <f t="shared" si="1215"/>
        <v>-62817.600000000049</v>
      </c>
      <c r="P1643" s="47">
        <f t="shared" si="1202"/>
        <v>62817.600000000049</v>
      </c>
      <c r="Q1643" s="47">
        <f t="shared" si="1203"/>
        <v>0</v>
      </c>
      <c r="R1643" s="39">
        <f t="shared" si="1207"/>
        <v>14693113.574999996</v>
      </c>
      <c r="S1643" s="50">
        <f t="shared" si="1181"/>
        <v>12495641.250000007</v>
      </c>
      <c r="T1643" s="49">
        <f t="shared" si="1204"/>
        <v>62817.600000000049</v>
      </c>
      <c r="U1643" s="58">
        <f t="shared" si="1216"/>
        <v>1979184617.587501</v>
      </c>
      <c r="V1643" s="39">
        <f t="shared" si="1180"/>
        <v>50882.256000000045</v>
      </c>
      <c r="W1643" s="39">
        <f t="shared" si="1205"/>
        <v>50882.256000000045</v>
      </c>
      <c r="X1643" s="39">
        <f t="shared" ref="X1643" si="1223">W1643</f>
        <v>50882.256000000045</v>
      </c>
    </row>
    <row r="1644" spans="2:24" x14ac:dyDescent="0.25">
      <c r="B1644" s="7" t="s">
        <v>61</v>
      </c>
      <c r="C1644" s="7">
        <v>1629</v>
      </c>
      <c r="D1644" s="7">
        <v>152</v>
      </c>
      <c r="E1644" s="13">
        <v>112</v>
      </c>
      <c r="F1644" s="39">
        <f t="shared" si="1197"/>
        <v>-0.51388888888888928</v>
      </c>
      <c r="G1644" s="40">
        <f t="shared" si="1198"/>
        <v>31.111111111111111</v>
      </c>
      <c r="H1644" s="41">
        <v>1242</v>
      </c>
      <c r="I1644" s="42">
        <v>158.38999999999999</v>
      </c>
      <c r="J1644" s="43">
        <f t="shared" si="1199"/>
        <v>466.68325925925927</v>
      </c>
      <c r="K1644" s="44">
        <v>2.46</v>
      </c>
      <c r="L1644" s="45">
        <f t="shared" si="1210"/>
        <v>-638.25000000000045</v>
      </c>
      <c r="M1644" s="45">
        <f t="shared" si="1200"/>
        <v>-638.25000000000045</v>
      </c>
      <c r="N1644" s="46">
        <f t="shared" si="1201"/>
        <v>-13.176740740741252</v>
      </c>
      <c r="O1644" s="47">
        <f t="shared" si="1215"/>
        <v>-71484.000000000058</v>
      </c>
      <c r="P1644" s="47">
        <f t="shared" si="1202"/>
        <v>71484.000000000058</v>
      </c>
      <c r="Q1644" s="47">
        <f t="shared" si="1203"/>
        <v>0</v>
      </c>
      <c r="R1644" s="39">
        <f t="shared" si="1207"/>
        <v>14693113.574999996</v>
      </c>
      <c r="S1644" s="50">
        <f t="shared" si="1181"/>
        <v>12567125.250000007</v>
      </c>
      <c r="T1644" s="49">
        <f t="shared" si="1204"/>
        <v>71484.000000000058</v>
      </c>
      <c r="U1644" s="58">
        <f t="shared" si="1216"/>
        <v>1990506968.347501</v>
      </c>
      <c r="V1644" s="39">
        <f t="shared" si="1180"/>
        <v>57902.040000000052</v>
      </c>
      <c r="W1644" s="39">
        <f t="shared" si="1205"/>
        <v>57902.040000000052</v>
      </c>
      <c r="X1644" s="39">
        <f t="shared" ref="X1644" si="1224">W1644+X1643</f>
        <v>108784.29600000009</v>
      </c>
    </row>
    <row r="1645" spans="2:24" x14ac:dyDescent="0.25">
      <c r="B1645" s="7" t="s">
        <v>61</v>
      </c>
      <c r="C1645" s="7">
        <v>1630</v>
      </c>
      <c r="D1645" s="7">
        <v>153</v>
      </c>
      <c r="E1645" s="13">
        <v>110.1</v>
      </c>
      <c r="F1645" s="39">
        <f t="shared" si="1197"/>
        <v>-0.51388888888888928</v>
      </c>
      <c r="G1645" s="40">
        <f t="shared" si="1198"/>
        <v>30.583333333333332</v>
      </c>
      <c r="H1645" s="41">
        <v>1242</v>
      </c>
      <c r="I1645" s="42">
        <v>158.38999999999999</v>
      </c>
      <c r="J1645" s="43">
        <f t="shared" si="1199"/>
        <v>450.98366833333336</v>
      </c>
      <c r="K1645" s="44">
        <v>2.46</v>
      </c>
      <c r="L1645" s="45">
        <f t="shared" si="1210"/>
        <v>-638.25000000000045</v>
      </c>
      <c r="M1645" s="45">
        <f t="shared" si="1200"/>
        <v>-638.25000000000045</v>
      </c>
      <c r="N1645" s="46">
        <f t="shared" si="1201"/>
        <v>-28.876331666667056</v>
      </c>
      <c r="O1645" s="47">
        <f t="shared" si="1215"/>
        <v>-70271.325000000041</v>
      </c>
      <c r="P1645" s="47">
        <f t="shared" si="1202"/>
        <v>70271.325000000041</v>
      </c>
      <c r="Q1645" s="47">
        <f t="shared" si="1203"/>
        <v>0</v>
      </c>
      <c r="R1645" s="39">
        <f t="shared" si="1207"/>
        <v>14693113.574999996</v>
      </c>
      <c r="S1645" s="50">
        <f t="shared" si="1181"/>
        <v>12637396.575000007</v>
      </c>
      <c r="T1645" s="49">
        <f t="shared" si="1204"/>
        <v>70271.325000000041</v>
      </c>
      <c r="U1645" s="58">
        <f t="shared" si="1216"/>
        <v>2001637243.514251</v>
      </c>
      <c r="V1645" s="39">
        <f t="shared" si="1180"/>
        <v>56919.773250000035</v>
      </c>
      <c r="W1645" s="39">
        <f t="shared" si="1205"/>
        <v>56919.773250000035</v>
      </c>
      <c r="X1645" s="39">
        <f t="shared" si="1189"/>
        <v>165704.06925000012</v>
      </c>
    </row>
    <row r="1646" spans="2:24" x14ac:dyDescent="0.25">
      <c r="B1646" s="7" t="s">
        <v>61</v>
      </c>
      <c r="C1646" s="7">
        <v>1631</v>
      </c>
      <c r="D1646" s="7">
        <v>154</v>
      </c>
      <c r="E1646" s="13">
        <v>108.3</v>
      </c>
      <c r="F1646" s="39">
        <f t="shared" si="1197"/>
        <v>-0.43055555555555475</v>
      </c>
      <c r="G1646" s="40">
        <f t="shared" si="1198"/>
        <v>30.083333333333332</v>
      </c>
      <c r="H1646" s="41">
        <v>1242</v>
      </c>
      <c r="I1646" s="42">
        <v>158.38999999999999</v>
      </c>
      <c r="J1646" s="43">
        <f t="shared" si="1199"/>
        <v>436.3581483333333</v>
      </c>
      <c r="K1646" s="44">
        <v>2.46</v>
      </c>
      <c r="L1646" s="45">
        <f t="shared" si="1210"/>
        <v>-534.74999999999898</v>
      </c>
      <c r="M1646" s="45">
        <f t="shared" si="1200"/>
        <v>-534.74999999999898</v>
      </c>
      <c r="N1646" s="46">
        <f t="shared" si="1201"/>
        <v>59.99814833333437</v>
      </c>
      <c r="O1646" s="47">
        <f t="shared" si="1215"/>
        <v>-57913.424999999886</v>
      </c>
      <c r="P1646" s="47">
        <f t="shared" si="1202"/>
        <v>57913.424999999886</v>
      </c>
      <c r="Q1646" s="47">
        <f t="shared" si="1203"/>
        <v>0</v>
      </c>
      <c r="R1646" s="39">
        <f t="shared" si="1207"/>
        <v>14693113.574999996</v>
      </c>
      <c r="S1646" s="50">
        <f t="shared" si="1181"/>
        <v>12695310.000000007</v>
      </c>
      <c r="T1646" s="49">
        <f t="shared" si="1204"/>
        <v>57913.424999999886</v>
      </c>
      <c r="U1646" s="58">
        <f t="shared" si="1216"/>
        <v>2010810150.900001</v>
      </c>
      <c r="V1646" s="39">
        <f t="shared" si="1180"/>
        <v>46909.874249999913</v>
      </c>
      <c r="W1646" s="39">
        <f t="shared" si="1205"/>
        <v>46909.874249999913</v>
      </c>
      <c r="X1646" s="39">
        <f t="shared" si="1189"/>
        <v>212613.94350000002</v>
      </c>
    </row>
    <row r="1647" spans="2:24" x14ac:dyDescent="0.25">
      <c r="B1647" s="7" t="s">
        <v>61</v>
      </c>
      <c r="C1647" s="7">
        <v>1632</v>
      </c>
      <c r="D1647" s="7">
        <v>155</v>
      </c>
      <c r="E1647" s="13">
        <v>107</v>
      </c>
      <c r="F1647" s="39">
        <f t="shared" si="1197"/>
        <v>-0.30555555555555597</v>
      </c>
      <c r="G1647" s="40">
        <f t="shared" si="1198"/>
        <v>29.722222222222221</v>
      </c>
      <c r="H1647" s="41">
        <v>1242</v>
      </c>
      <c r="I1647" s="42">
        <v>158.38999999999999</v>
      </c>
      <c r="J1647" s="43">
        <f t="shared" si="1199"/>
        <v>425.94520370370367</v>
      </c>
      <c r="K1647" s="44">
        <v>2.46</v>
      </c>
      <c r="L1647" s="45">
        <f t="shared" si="1210"/>
        <v>-379.50000000000051</v>
      </c>
      <c r="M1647" s="45">
        <f t="shared" si="1200"/>
        <v>-379.50000000000051</v>
      </c>
      <c r="N1647" s="46">
        <f t="shared" si="1201"/>
        <v>204.83520370370314</v>
      </c>
      <c r="O1647" s="47">
        <f t="shared" si="1215"/>
        <v>-40606.500000000058</v>
      </c>
      <c r="P1647" s="47">
        <f t="shared" si="1202"/>
        <v>40606.500000000058</v>
      </c>
      <c r="Q1647" s="47">
        <f t="shared" si="1203"/>
        <v>0</v>
      </c>
      <c r="R1647" s="39">
        <f t="shared" si="1207"/>
        <v>14693113.574999996</v>
      </c>
      <c r="S1647" s="50">
        <f t="shared" si="1181"/>
        <v>12735916.500000007</v>
      </c>
      <c r="T1647" s="49">
        <f t="shared" si="1204"/>
        <v>40606.500000000058</v>
      </c>
      <c r="U1647" s="58">
        <f t="shared" si="1216"/>
        <v>2017241814.4350009</v>
      </c>
      <c r="V1647" s="39">
        <f t="shared" si="1180"/>
        <v>32891.26500000005</v>
      </c>
      <c r="W1647" s="39">
        <f t="shared" si="1205"/>
        <v>32891.26500000005</v>
      </c>
      <c r="X1647" s="39">
        <f t="shared" ref="X1647" si="1225">W1647</f>
        <v>32891.26500000005</v>
      </c>
    </row>
    <row r="1648" spans="2:24" x14ac:dyDescent="0.25">
      <c r="B1648" s="7" t="s">
        <v>61</v>
      </c>
      <c r="C1648" s="7">
        <v>1633</v>
      </c>
      <c r="D1648" s="7">
        <v>156</v>
      </c>
      <c r="E1648" s="13">
        <v>106.1</v>
      </c>
      <c r="F1648" s="39">
        <f t="shared" si="1197"/>
        <v>-0.16666666666666705</v>
      </c>
      <c r="G1648" s="40">
        <f t="shared" si="1198"/>
        <v>29.472222222222221</v>
      </c>
      <c r="H1648" s="41">
        <v>1242</v>
      </c>
      <c r="I1648" s="42">
        <v>158.38999999999999</v>
      </c>
      <c r="J1648" s="43">
        <f t="shared" si="1199"/>
        <v>418.80990537037036</v>
      </c>
      <c r="K1648" s="44">
        <v>2.46</v>
      </c>
      <c r="L1648" s="45">
        <f t="shared" si="1210"/>
        <v>-207.00000000000048</v>
      </c>
      <c r="M1648" s="45">
        <f t="shared" si="1200"/>
        <v>-207.00000000000048</v>
      </c>
      <c r="N1648" s="46">
        <f t="shared" si="1201"/>
        <v>370.19990537036983</v>
      </c>
      <c r="O1648" s="47">
        <f t="shared" si="1215"/>
        <v>-21962.700000000052</v>
      </c>
      <c r="P1648" s="47">
        <f t="shared" si="1202"/>
        <v>21962.700000000052</v>
      </c>
      <c r="Q1648" s="47">
        <f t="shared" si="1203"/>
        <v>0</v>
      </c>
      <c r="R1648" s="39">
        <f t="shared" si="1207"/>
        <v>14693113.574999996</v>
      </c>
      <c r="S1648" s="50">
        <f t="shared" si="1181"/>
        <v>12757879.200000007</v>
      </c>
      <c r="T1648" s="49">
        <f t="shared" si="1204"/>
        <v>21962.700000000052</v>
      </c>
      <c r="U1648" s="58">
        <f t="shared" si="1216"/>
        <v>2020720486.4880009</v>
      </c>
      <c r="V1648" s="39">
        <f t="shared" si="1180"/>
        <v>17789.787000000044</v>
      </c>
      <c r="W1648" s="39">
        <f t="shared" si="1205"/>
        <v>17789.787000000044</v>
      </c>
      <c r="X1648" s="39">
        <f t="shared" ref="X1648" si="1226">W1648+X1647</f>
        <v>50681.052000000098</v>
      </c>
    </row>
    <row r="1649" spans="2:24" x14ac:dyDescent="0.25">
      <c r="B1649" s="7" t="s">
        <v>61</v>
      </c>
      <c r="C1649" s="7">
        <v>1634</v>
      </c>
      <c r="D1649" s="7">
        <v>157</v>
      </c>
      <c r="E1649" s="13">
        <v>105.8</v>
      </c>
      <c r="F1649" s="39">
        <f t="shared" si="1197"/>
        <v>-5.5555555555554373E-2</v>
      </c>
      <c r="G1649" s="40">
        <f t="shared" si="1198"/>
        <v>29.388888888888886</v>
      </c>
      <c r="H1649" s="41">
        <v>1242</v>
      </c>
      <c r="I1649" s="42">
        <v>158.38999999999999</v>
      </c>
      <c r="J1649" s="43">
        <f t="shared" si="1199"/>
        <v>416.44486592592585</v>
      </c>
      <c r="K1649" s="44">
        <v>2.46</v>
      </c>
      <c r="L1649" s="45">
        <f t="shared" si="1210"/>
        <v>-68.999999999998536</v>
      </c>
      <c r="M1649" s="45">
        <f t="shared" si="1200"/>
        <v>-68.999999999998536</v>
      </c>
      <c r="N1649" s="46">
        <f t="shared" si="1201"/>
        <v>505.83486592592737</v>
      </c>
      <c r="O1649" s="47">
        <f t="shared" si="1215"/>
        <v>-7300.1999999998452</v>
      </c>
      <c r="P1649" s="47">
        <f t="shared" si="1202"/>
        <v>7300.1999999998452</v>
      </c>
      <c r="Q1649" s="47">
        <f t="shared" si="1203"/>
        <v>0</v>
      </c>
      <c r="R1649" s="39">
        <f t="shared" si="1207"/>
        <v>14693113.574999996</v>
      </c>
      <c r="S1649" s="50">
        <f t="shared" si="1181"/>
        <v>12765179.400000006</v>
      </c>
      <c r="T1649" s="49">
        <f t="shared" si="1204"/>
        <v>7300.1999999998452</v>
      </c>
      <c r="U1649" s="58">
        <f t="shared" si="1216"/>
        <v>2021876765.1660008</v>
      </c>
      <c r="V1649" s="39">
        <f t="shared" si="1180"/>
        <v>5913.1619999998748</v>
      </c>
      <c r="W1649" s="39">
        <f t="shared" si="1205"/>
        <v>5913.1619999998748</v>
      </c>
      <c r="X1649" s="39">
        <f t="shared" si="1189"/>
        <v>56594.213999999971</v>
      </c>
    </row>
    <row r="1650" spans="2:24" x14ac:dyDescent="0.25">
      <c r="B1650" s="7" t="s">
        <v>61</v>
      </c>
      <c r="C1650" s="7">
        <v>1635</v>
      </c>
      <c r="D1650" s="7">
        <v>158</v>
      </c>
      <c r="E1650" s="13">
        <v>105.7</v>
      </c>
      <c r="F1650" s="39">
        <f t="shared" si="1197"/>
        <v>-1.3888888888888099E-2</v>
      </c>
      <c r="G1650" s="40">
        <f t="shared" si="1198"/>
        <v>29.361111111111111</v>
      </c>
      <c r="H1650" s="41">
        <v>1242</v>
      </c>
      <c r="I1650" s="42">
        <v>158.38999999999999</v>
      </c>
      <c r="J1650" s="43">
        <f t="shared" si="1199"/>
        <v>415.65800759259264</v>
      </c>
      <c r="K1650" s="44">
        <v>2.46</v>
      </c>
      <c r="L1650" s="45">
        <f t="shared" si="1210"/>
        <v>-17.249999999999019</v>
      </c>
      <c r="M1650" s="45">
        <f t="shared" si="1200"/>
        <v>-17.249999999999019</v>
      </c>
      <c r="N1650" s="46">
        <f t="shared" si="1201"/>
        <v>556.79800759259365</v>
      </c>
      <c r="O1650" s="47">
        <f t="shared" si="1215"/>
        <v>-1823.3249999998964</v>
      </c>
      <c r="P1650" s="47">
        <f t="shared" si="1202"/>
        <v>1823.3249999998964</v>
      </c>
      <c r="Q1650" s="47">
        <f t="shared" si="1203"/>
        <v>0</v>
      </c>
      <c r="R1650" s="39">
        <f t="shared" si="1207"/>
        <v>14693113.574999996</v>
      </c>
      <c r="S1650" s="50">
        <f t="shared" si="1181"/>
        <v>12767002.725000005</v>
      </c>
      <c r="T1650" s="49">
        <f t="shared" si="1204"/>
        <v>1823.3249999998964</v>
      </c>
      <c r="U1650" s="58">
        <f t="shared" si="1216"/>
        <v>2022165561.6127508</v>
      </c>
      <c r="V1650" s="39">
        <f t="shared" si="1180"/>
        <v>1476.8932499999162</v>
      </c>
      <c r="W1650" s="39">
        <f t="shared" si="1205"/>
        <v>1476.8932499999162</v>
      </c>
      <c r="X1650" s="39">
        <f t="shared" si="1189"/>
        <v>58071.107249999885</v>
      </c>
    </row>
    <row r="1651" spans="2:24" x14ac:dyDescent="0.25">
      <c r="B1651" s="7" t="s">
        <v>61</v>
      </c>
      <c r="C1651" s="7">
        <v>1636</v>
      </c>
      <c r="D1651" s="7">
        <v>159</v>
      </c>
      <c r="E1651" s="13">
        <v>105.7</v>
      </c>
      <c r="F1651" s="39">
        <f t="shared" si="1197"/>
        <v>-1.3888888888890073E-2</v>
      </c>
      <c r="G1651" s="40">
        <f t="shared" si="1198"/>
        <v>29.361111111111111</v>
      </c>
      <c r="H1651" s="41">
        <v>1242</v>
      </c>
      <c r="I1651" s="42">
        <v>158.38999999999999</v>
      </c>
      <c r="J1651" s="43">
        <f t="shared" si="1199"/>
        <v>415.65800759259264</v>
      </c>
      <c r="K1651" s="44">
        <v>2.46</v>
      </c>
      <c r="L1651" s="45">
        <f t="shared" si="1210"/>
        <v>-17.250000000001471</v>
      </c>
      <c r="M1651" s="45">
        <f t="shared" si="1200"/>
        <v>-17.250000000001471</v>
      </c>
      <c r="N1651" s="46">
        <f t="shared" si="1201"/>
        <v>556.79800759259115</v>
      </c>
      <c r="O1651" s="47">
        <f t="shared" si="1215"/>
        <v>-1823.3250000001556</v>
      </c>
      <c r="P1651" s="47">
        <f t="shared" si="1202"/>
        <v>1823.3250000001556</v>
      </c>
      <c r="Q1651" s="47">
        <f t="shared" si="1203"/>
        <v>0</v>
      </c>
      <c r="R1651" s="39">
        <f t="shared" si="1207"/>
        <v>14693113.574999996</v>
      </c>
      <c r="S1651" s="50">
        <f t="shared" si="1181"/>
        <v>12768826.050000004</v>
      </c>
      <c r="T1651" s="49">
        <f t="shared" si="1204"/>
        <v>1823.3250000001556</v>
      </c>
      <c r="U1651" s="58">
        <f t="shared" si="1216"/>
        <v>2022454358.0595005</v>
      </c>
      <c r="V1651" s="39">
        <f t="shared" ref="V1651:V1714" si="1227">0.81*T1651</f>
        <v>1476.893250000126</v>
      </c>
      <c r="W1651" s="39">
        <f t="shared" si="1205"/>
        <v>1476.893250000126</v>
      </c>
      <c r="X1651" s="39">
        <f t="shared" ref="X1651" si="1228">W1651</f>
        <v>1476.893250000126</v>
      </c>
    </row>
    <row r="1652" spans="2:24" x14ac:dyDescent="0.25">
      <c r="B1652" s="7" t="s">
        <v>61</v>
      </c>
      <c r="C1652" s="7">
        <v>1637</v>
      </c>
      <c r="D1652" s="7">
        <v>160</v>
      </c>
      <c r="E1652" s="13">
        <v>105.6</v>
      </c>
      <c r="F1652" s="39">
        <f t="shared" si="1197"/>
        <v>-5.5555555555556344E-2</v>
      </c>
      <c r="G1652" s="40">
        <f t="shared" si="1198"/>
        <v>29.333333333333332</v>
      </c>
      <c r="H1652" s="41">
        <v>1242</v>
      </c>
      <c r="I1652" s="42">
        <v>158.38999999999999</v>
      </c>
      <c r="J1652" s="43">
        <f t="shared" si="1199"/>
        <v>414.87189333333333</v>
      </c>
      <c r="K1652" s="44">
        <v>2.46</v>
      </c>
      <c r="L1652" s="45">
        <f t="shared" si="1210"/>
        <v>-69.000000000000981</v>
      </c>
      <c r="M1652" s="45">
        <f t="shared" si="1200"/>
        <v>-69.000000000000981</v>
      </c>
      <c r="N1652" s="46">
        <f t="shared" si="1201"/>
        <v>504.26189333333235</v>
      </c>
      <c r="O1652" s="47">
        <f t="shared" si="1215"/>
        <v>-7286.4000000001033</v>
      </c>
      <c r="P1652" s="47">
        <f t="shared" si="1202"/>
        <v>7286.4000000001033</v>
      </c>
      <c r="Q1652" s="47">
        <f t="shared" si="1203"/>
        <v>0</v>
      </c>
      <c r="R1652" s="39">
        <f t="shared" si="1207"/>
        <v>14693113.574999996</v>
      </c>
      <c r="S1652" s="50">
        <f t="shared" ref="S1652:S1715" si="1229">S1651+T1652</f>
        <v>12776112.450000005</v>
      </c>
      <c r="T1652" s="49">
        <f t="shared" si="1204"/>
        <v>7286.4000000001033</v>
      </c>
      <c r="U1652" s="58">
        <f t="shared" si="1216"/>
        <v>2023608450.9555006</v>
      </c>
      <c r="V1652" s="39">
        <f t="shared" si="1227"/>
        <v>5901.9840000000841</v>
      </c>
      <c r="W1652" s="39">
        <f t="shared" si="1205"/>
        <v>5901.9840000000841</v>
      </c>
      <c r="X1652" s="39">
        <f t="shared" ref="X1652" si="1230">W1652+X1651</f>
        <v>7378.8772500002106</v>
      </c>
    </row>
    <row r="1653" spans="2:24" x14ac:dyDescent="0.25">
      <c r="B1653" s="7" t="s">
        <v>61</v>
      </c>
      <c r="C1653" s="7">
        <v>1638</v>
      </c>
      <c r="D1653" s="7">
        <v>161</v>
      </c>
      <c r="E1653" s="13">
        <v>105.3</v>
      </c>
      <c r="F1653" s="39">
        <f t="shared" si="1197"/>
        <v>-9.7222222222220642E-2</v>
      </c>
      <c r="G1653" s="40">
        <f t="shared" si="1198"/>
        <v>29.25</v>
      </c>
      <c r="H1653" s="41">
        <v>1242</v>
      </c>
      <c r="I1653" s="42">
        <v>158.38999999999999</v>
      </c>
      <c r="J1653" s="43">
        <f t="shared" si="1199"/>
        <v>412.51801500000005</v>
      </c>
      <c r="K1653" s="44">
        <v>2.46</v>
      </c>
      <c r="L1653" s="45">
        <f t="shared" si="1210"/>
        <v>-120.74999999999804</v>
      </c>
      <c r="M1653" s="45">
        <f t="shared" si="1200"/>
        <v>-120.74999999999804</v>
      </c>
      <c r="N1653" s="46">
        <f t="shared" si="1201"/>
        <v>450.15801500000191</v>
      </c>
      <c r="O1653" s="47">
        <f t="shared" si="1215"/>
        <v>-12714.974999999793</v>
      </c>
      <c r="P1653" s="47">
        <f t="shared" si="1202"/>
        <v>12714.974999999793</v>
      </c>
      <c r="Q1653" s="47">
        <f t="shared" si="1203"/>
        <v>0</v>
      </c>
      <c r="R1653" s="39">
        <f t="shared" si="1207"/>
        <v>14693113.574999996</v>
      </c>
      <c r="S1653" s="50">
        <f t="shared" si="1229"/>
        <v>12788827.425000004</v>
      </c>
      <c r="T1653" s="49">
        <f t="shared" si="1204"/>
        <v>12714.974999999793</v>
      </c>
      <c r="U1653" s="58">
        <f t="shared" si="1216"/>
        <v>2025622375.8457506</v>
      </c>
      <c r="V1653" s="39">
        <f t="shared" si="1227"/>
        <v>10299.129749999833</v>
      </c>
      <c r="W1653" s="39">
        <f t="shared" si="1205"/>
        <v>10299.129749999833</v>
      </c>
      <c r="X1653" s="39">
        <f t="shared" si="1189"/>
        <v>17678.007000000041</v>
      </c>
    </row>
    <row r="1654" spans="2:24" x14ac:dyDescent="0.25">
      <c r="B1654" s="7" t="s">
        <v>61</v>
      </c>
      <c r="C1654" s="7">
        <v>1639</v>
      </c>
      <c r="D1654" s="7">
        <v>162</v>
      </c>
      <c r="E1654" s="13">
        <v>104.9</v>
      </c>
      <c r="F1654" s="39">
        <f t="shared" si="1197"/>
        <v>-0.12499999999999881</v>
      </c>
      <c r="G1654" s="40">
        <f t="shared" si="1198"/>
        <v>29.138888888888889</v>
      </c>
      <c r="H1654" s="41">
        <v>1242</v>
      </c>
      <c r="I1654" s="42">
        <v>158.38999999999999</v>
      </c>
      <c r="J1654" s="43">
        <f t="shared" si="1199"/>
        <v>409.38992759259264</v>
      </c>
      <c r="K1654" s="44">
        <v>2.46</v>
      </c>
      <c r="L1654" s="45">
        <f t="shared" si="1210"/>
        <v>-155.24999999999852</v>
      </c>
      <c r="M1654" s="45">
        <f t="shared" si="1200"/>
        <v>-155.24999999999852</v>
      </c>
      <c r="N1654" s="46">
        <f t="shared" si="1201"/>
        <v>412.52992759259416</v>
      </c>
      <c r="O1654" s="47">
        <f t="shared" si="1215"/>
        <v>-16285.724999999846</v>
      </c>
      <c r="P1654" s="47">
        <f t="shared" si="1202"/>
        <v>16285.724999999846</v>
      </c>
      <c r="Q1654" s="47">
        <f t="shared" si="1203"/>
        <v>0</v>
      </c>
      <c r="R1654" s="39">
        <f t="shared" si="1207"/>
        <v>14693113.574999996</v>
      </c>
      <c r="S1654" s="50">
        <f t="shared" si="1229"/>
        <v>12805113.150000004</v>
      </c>
      <c r="T1654" s="49">
        <f t="shared" si="1204"/>
        <v>16285.724999999846</v>
      </c>
      <c r="U1654" s="58">
        <f t="shared" si="1216"/>
        <v>2028201871.8285005</v>
      </c>
      <c r="V1654" s="39">
        <f t="shared" si="1227"/>
        <v>13191.437249999875</v>
      </c>
      <c r="W1654" s="39">
        <f t="shared" si="1205"/>
        <v>13191.437249999875</v>
      </c>
      <c r="X1654" s="39">
        <f t="shared" si="1189"/>
        <v>30869.444249999917</v>
      </c>
    </row>
    <row r="1655" spans="2:24" x14ac:dyDescent="0.25">
      <c r="B1655" s="7" t="s">
        <v>61</v>
      </c>
      <c r="C1655" s="7">
        <v>1640</v>
      </c>
      <c r="D1655" s="7">
        <v>163</v>
      </c>
      <c r="E1655" s="13">
        <v>104.4</v>
      </c>
      <c r="F1655" s="39">
        <f t="shared" si="1197"/>
        <v>-0.12500000000000078</v>
      </c>
      <c r="G1655" s="40">
        <f t="shared" si="1198"/>
        <v>29</v>
      </c>
      <c r="H1655" s="41">
        <v>1242</v>
      </c>
      <c r="I1655" s="42">
        <v>158.38999999999999</v>
      </c>
      <c r="J1655" s="43">
        <f t="shared" si="1199"/>
        <v>405.49656000000004</v>
      </c>
      <c r="K1655" s="44">
        <v>2.46</v>
      </c>
      <c r="L1655" s="45">
        <f t="shared" si="1210"/>
        <v>-155.25000000000097</v>
      </c>
      <c r="M1655" s="45">
        <f t="shared" si="1200"/>
        <v>-155.25000000000097</v>
      </c>
      <c r="N1655" s="46">
        <f t="shared" si="1201"/>
        <v>408.63655999999906</v>
      </c>
      <c r="O1655" s="47">
        <f t="shared" si="1215"/>
        <v>-16208.100000000102</v>
      </c>
      <c r="P1655" s="47">
        <f t="shared" si="1202"/>
        <v>16208.100000000102</v>
      </c>
      <c r="Q1655" s="47">
        <f t="shared" si="1203"/>
        <v>0</v>
      </c>
      <c r="R1655" s="39">
        <f t="shared" si="1207"/>
        <v>14693113.574999996</v>
      </c>
      <c r="S1655" s="50">
        <f t="shared" si="1229"/>
        <v>12821321.250000004</v>
      </c>
      <c r="T1655" s="49">
        <f t="shared" si="1204"/>
        <v>16208.100000000102</v>
      </c>
      <c r="U1655" s="58">
        <f t="shared" si="1216"/>
        <v>2030769072.7875004</v>
      </c>
      <c r="V1655" s="39">
        <f t="shared" si="1227"/>
        <v>13128.561000000083</v>
      </c>
      <c r="W1655" s="39">
        <f t="shared" si="1205"/>
        <v>13128.561000000083</v>
      </c>
      <c r="X1655" s="39">
        <f t="shared" ref="X1655" si="1231">W1655</f>
        <v>13128.561000000083</v>
      </c>
    </row>
    <row r="1656" spans="2:24" x14ac:dyDescent="0.25">
      <c r="B1656" s="7" t="s">
        <v>61</v>
      </c>
      <c r="C1656" s="7">
        <v>1641</v>
      </c>
      <c r="D1656" s="7">
        <v>164</v>
      </c>
      <c r="E1656" s="13">
        <v>104</v>
      </c>
      <c r="F1656" s="39">
        <f t="shared" si="1197"/>
        <v>-8.3333333333334522E-2</v>
      </c>
      <c r="G1656" s="40">
        <f t="shared" si="1198"/>
        <v>28.888888888888889</v>
      </c>
      <c r="H1656" s="41">
        <v>1242</v>
      </c>
      <c r="I1656" s="42">
        <v>158.38999999999999</v>
      </c>
      <c r="J1656" s="43">
        <f t="shared" si="1199"/>
        <v>402.39525925925926</v>
      </c>
      <c r="K1656" s="44">
        <v>2.46</v>
      </c>
      <c r="L1656" s="45">
        <f t="shared" si="1210"/>
        <v>-103.50000000000148</v>
      </c>
      <c r="M1656" s="45">
        <f t="shared" si="1200"/>
        <v>-103.50000000000148</v>
      </c>
      <c r="N1656" s="46">
        <f t="shared" si="1201"/>
        <v>457.28525925925771</v>
      </c>
      <c r="O1656" s="47">
        <f t="shared" si="1215"/>
        <v>-10764.000000000153</v>
      </c>
      <c r="P1656" s="47">
        <f t="shared" si="1202"/>
        <v>10764.000000000153</v>
      </c>
      <c r="Q1656" s="47">
        <f t="shared" si="1203"/>
        <v>0</v>
      </c>
      <c r="R1656" s="39">
        <f t="shared" si="1207"/>
        <v>14693113.574999996</v>
      </c>
      <c r="S1656" s="50">
        <f t="shared" si="1229"/>
        <v>12832085.250000004</v>
      </c>
      <c r="T1656" s="49">
        <f t="shared" si="1204"/>
        <v>10764.000000000153</v>
      </c>
      <c r="U1656" s="58">
        <f t="shared" si="1216"/>
        <v>2032473982.7475004</v>
      </c>
      <c r="V1656" s="39">
        <f t="shared" si="1227"/>
        <v>8718.8400000001238</v>
      </c>
      <c r="W1656" s="39">
        <f t="shared" si="1205"/>
        <v>8718.8400000001238</v>
      </c>
      <c r="X1656" s="39">
        <f t="shared" ref="X1656" si="1232">W1656+X1655</f>
        <v>21847.401000000209</v>
      </c>
    </row>
    <row r="1657" spans="2:24" x14ac:dyDescent="0.25">
      <c r="B1657" s="7" t="s">
        <v>61</v>
      </c>
      <c r="C1657" s="7">
        <v>1642</v>
      </c>
      <c r="D1657" s="7">
        <v>165</v>
      </c>
      <c r="E1657" s="13">
        <v>103.8</v>
      </c>
      <c r="F1657" s="39">
        <f t="shared" si="1197"/>
        <v>-1.3888888888888099E-2</v>
      </c>
      <c r="G1657" s="40">
        <f t="shared" si="1198"/>
        <v>28.833333333333332</v>
      </c>
      <c r="H1657" s="41">
        <v>1242</v>
      </c>
      <c r="I1657" s="42">
        <v>158.38999999999999</v>
      </c>
      <c r="J1657" s="43">
        <f t="shared" si="1199"/>
        <v>400.84907333333337</v>
      </c>
      <c r="K1657" s="44">
        <v>2.46</v>
      </c>
      <c r="L1657" s="45">
        <f t="shared" si="1210"/>
        <v>-17.249999999999019</v>
      </c>
      <c r="M1657" s="45">
        <f t="shared" si="1200"/>
        <v>-17.249999999999019</v>
      </c>
      <c r="N1657" s="46">
        <f t="shared" si="1201"/>
        <v>541.98907333333443</v>
      </c>
      <c r="O1657" s="47">
        <f t="shared" si="1215"/>
        <v>-1790.5499999998981</v>
      </c>
      <c r="P1657" s="47">
        <f t="shared" si="1202"/>
        <v>1790.5499999998981</v>
      </c>
      <c r="Q1657" s="47">
        <f t="shared" si="1203"/>
        <v>0</v>
      </c>
      <c r="R1657" s="39">
        <f t="shared" si="1207"/>
        <v>14693113.574999996</v>
      </c>
      <c r="S1657" s="50">
        <f t="shared" si="1229"/>
        <v>12833875.800000004</v>
      </c>
      <c r="T1657" s="49">
        <f t="shared" si="1204"/>
        <v>1790.5499999998981</v>
      </c>
      <c r="U1657" s="58">
        <f t="shared" si="1216"/>
        <v>2032757587.9620006</v>
      </c>
      <c r="V1657" s="39">
        <f t="shared" si="1227"/>
        <v>1450.3454999999176</v>
      </c>
      <c r="W1657" s="39">
        <f t="shared" si="1205"/>
        <v>1450.3454999999176</v>
      </c>
      <c r="X1657" s="39">
        <f t="shared" si="1189"/>
        <v>23297.746500000125</v>
      </c>
    </row>
    <row r="1658" spans="2:24" x14ac:dyDescent="0.25">
      <c r="B1658" s="7" t="s">
        <v>61</v>
      </c>
      <c r="C1658" s="7">
        <v>1643</v>
      </c>
      <c r="D1658" s="7">
        <v>166</v>
      </c>
      <c r="E1658" s="13">
        <v>103.9</v>
      </c>
      <c r="F1658" s="39">
        <f t="shared" si="1197"/>
        <v>8.3333333333334522E-2</v>
      </c>
      <c r="G1658" s="40">
        <f t="shared" si="1198"/>
        <v>28.861111111111111</v>
      </c>
      <c r="H1658" s="41">
        <v>1242</v>
      </c>
      <c r="I1658" s="42">
        <v>158.38999999999999</v>
      </c>
      <c r="J1658" s="43">
        <f t="shared" si="1199"/>
        <v>401.62179425925927</v>
      </c>
      <c r="K1658" s="44">
        <v>2.46</v>
      </c>
      <c r="L1658" s="45">
        <f t="shared" si="1210"/>
        <v>103.50000000000148</v>
      </c>
      <c r="M1658" s="45">
        <f t="shared" si="1200"/>
        <v>103.50000000000148</v>
      </c>
      <c r="N1658" s="46">
        <f t="shared" si="1201"/>
        <v>663.51179425926068</v>
      </c>
      <c r="O1658" s="47">
        <f t="shared" si="1215"/>
        <v>10753.650000000154</v>
      </c>
      <c r="P1658" s="47">
        <f t="shared" si="1202"/>
        <v>0</v>
      </c>
      <c r="Q1658" s="47">
        <f t="shared" si="1203"/>
        <v>10753.650000000154</v>
      </c>
      <c r="R1658" s="39">
        <f t="shared" si="1207"/>
        <v>14703867.224999996</v>
      </c>
      <c r="S1658" s="50">
        <f t="shared" si="1229"/>
        <v>12833875.800000004</v>
      </c>
      <c r="T1658" s="49">
        <f t="shared" si="1204"/>
        <v>0</v>
      </c>
      <c r="U1658" s="58">
        <f t="shared" si="1216"/>
        <v>2032757587.9620006</v>
      </c>
      <c r="V1658" s="39">
        <f t="shared" si="1227"/>
        <v>0</v>
      </c>
      <c r="W1658" s="39">
        <f t="shared" si="1205"/>
        <v>0</v>
      </c>
      <c r="X1658" s="39">
        <f t="shared" si="1189"/>
        <v>23297.746500000125</v>
      </c>
    </row>
    <row r="1659" spans="2:24" x14ac:dyDescent="0.25">
      <c r="B1659" s="7" t="s">
        <v>61</v>
      </c>
      <c r="C1659" s="7">
        <v>1644</v>
      </c>
      <c r="D1659" s="7">
        <v>167</v>
      </c>
      <c r="E1659" s="13">
        <v>104.4</v>
      </c>
      <c r="F1659" s="39">
        <f t="shared" si="1197"/>
        <v>0.16666666666666508</v>
      </c>
      <c r="G1659" s="40">
        <f t="shared" si="1198"/>
        <v>29</v>
      </c>
      <c r="H1659" s="41">
        <v>1242</v>
      </c>
      <c r="I1659" s="42">
        <v>158.38999999999999</v>
      </c>
      <c r="J1659" s="43">
        <f t="shared" si="1199"/>
        <v>405.49656000000004</v>
      </c>
      <c r="K1659" s="44">
        <v>2.46</v>
      </c>
      <c r="L1659" s="45">
        <f t="shared" si="1210"/>
        <v>206.99999999999801</v>
      </c>
      <c r="M1659" s="45">
        <f t="shared" si="1200"/>
        <v>206.99999999999801</v>
      </c>
      <c r="N1659" s="46">
        <f t="shared" si="1201"/>
        <v>770.8865599999981</v>
      </c>
      <c r="O1659" s="47">
        <f t="shared" si="1215"/>
        <v>21610.799999999792</v>
      </c>
      <c r="P1659" s="47">
        <f t="shared" si="1202"/>
        <v>0</v>
      </c>
      <c r="Q1659" s="47">
        <f t="shared" si="1203"/>
        <v>21610.799999999792</v>
      </c>
      <c r="R1659" s="39">
        <f t="shared" si="1207"/>
        <v>14725478.024999995</v>
      </c>
      <c r="S1659" s="50">
        <f t="shared" si="1229"/>
        <v>12833875.800000004</v>
      </c>
      <c r="T1659" s="49">
        <f t="shared" si="1204"/>
        <v>0</v>
      </c>
      <c r="U1659" s="58">
        <f t="shared" si="1216"/>
        <v>2032757587.9620006</v>
      </c>
      <c r="V1659" s="39">
        <f t="shared" si="1227"/>
        <v>0</v>
      </c>
      <c r="W1659" s="39">
        <f t="shared" si="1205"/>
        <v>0</v>
      </c>
      <c r="X1659" s="39">
        <f t="shared" ref="X1659" si="1233">W1659</f>
        <v>0</v>
      </c>
    </row>
    <row r="1660" spans="2:24" x14ac:dyDescent="0.25">
      <c r="B1660" s="7" t="s">
        <v>61</v>
      </c>
      <c r="C1660" s="7">
        <v>1645</v>
      </c>
      <c r="D1660" s="7">
        <v>168</v>
      </c>
      <c r="E1660" s="13">
        <v>105.1</v>
      </c>
      <c r="F1660" s="39">
        <f t="shared" si="1197"/>
        <v>0.23611111111110952</v>
      </c>
      <c r="G1660" s="40">
        <f t="shared" si="1198"/>
        <v>29.194444444444443</v>
      </c>
      <c r="H1660" s="41">
        <v>1242</v>
      </c>
      <c r="I1660" s="42">
        <v>158.38999999999999</v>
      </c>
      <c r="J1660" s="43">
        <f t="shared" si="1199"/>
        <v>410.95248314814813</v>
      </c>
      <c r="K1660" s="44">
        <v>2.46</v>
      </c>
      <c r="L1660" s="45">
        <f t="shared" si="1210"/>
        <v>293.24999999999801</v>
      </c>
      <c r="M1660" s="45">
        <f t="shared" si="1200"/>
        <v>293.24999999999801</v>
      </c>
      <c r="N1660" s="46">
        <f t="shared" si="1201"/>
        <v>862.59248314814613</v>
      </c>
      <c r="O1660" s="47">
        <f t="shared" si="1215"/>
        <v>30820.57499999979</v>
      </c>
      <c r="P1660" s="47">
        <f t="shared" si="1202"/>
        <v>0</v>
      </c>
      <c r="Q1660" s="47">
        <f t="shared" si="1203"/>
        <v>30820.57499999979</v>
      </c>
      <c r="R1660" s="39">
        <f t="shared" si="1207"/>
        <v>14756298.599999994</v>
      </c>
      <c r="S1660" s="50">
        <f t="shared" si="1229"/>
        <v>12833875.800000004</v>
      </c>
      <c r="T1660" s="49">
        <f t="shared" si="1204"/>
        <v>0</v>
      </c>
      <c r="U1660" s="58">
        <f t="shared" si="1216"/>
        <v>2032757587.9620006</v>
      </c>
      <c r="V1660" s="39">
        <f t="shared" si="1227"/>
        <v>0</v>
      </c>
      <c r="W1660" s="39">
        <f t="shared" si="1205"/>
        <v>0</v>
      </c>
      <c r="X1660" s="39">
        <f t="shared" ref="X1660" si="1234">W1660+X1659</f>
        <v>0</v>
      </c>
    </row>
    <row r="1661" spans="2:24" x14ac:dyDescent="0.25">
      <c r="B1661" s="7" t="s">
        <v>61</v>
      </c>
      <c r="C1661" s="7">
        <v>1646</v>
      </c>
      <c r="D1661" s="7">
        <v>169</v>
      </c>
      <c r="E1661" s="13">
        <v>106.1</v>
      </c>
      <c r="F1661" s="39">
        <f t="shared" si="1197"/>
        <v>0.29166666666666785</v>
      </c>
      <c r="G1661" s="40">
        <f t="shared" si="1198"/>
        <v>29.472222222222221</v>
      </c>
      <c r="H1661" s="41">
        <v>1242</v>
      </c>
      <c r="I1661" s="42">
        <v>158.38999999999999</v>
      </c>
      <c r="J1661" s="43">
        <f t="shared" si="1199"/>
        <v>418.80990537037036</v>
      </c>
      <c r="K1661" s="44">
        <v>2.46</v>
      </c>
      <c r="L1661" s="45">
        <f t="shared" si="1210"/>
        <v>362.25000000000148</v>
      </c>
      <c r="M1661" s="45">
        <f t="shared" si="1200"/>
        <v>362.25000000000148</v>
      </c>
      <c r="N1661" s="46">
        <f t="shared" si="1201"/>
        <v>939.44990537037177</v>
      </c>
      <c r="O1661" s="47">
        <f t="shared" si="1215"/>
        <v>38434.725000000151</v>
      </c>
      <c r="P1661" s="47">
        <f t="shared" si="1202"/>
        <v>0</v>
      </c>
      <c r="Q1661" s="47">
        <f t="shared" si="1203"/>
        <v>38434.725000000151</v>
      </c>
      <c r="R1661" s="39">
        <f t="shared" si="1207"/>
        <v>14794733.324999994</v>
      </c>
      <c r="S1661" s="50">
        <f t="shared" si="1229"/>
        <v>12833875.800000004</v>
      </c>
      <c r="T1661" s="49">
        <f t="shared" si="1204"/>
        <v>0</v>
      </c>
      <c r="U1661" s="58">
        <f t="shared" si="1216"/>
        <v>2032757587.9620006</v>
      </c>
      <c r="V1661" s="39">
        <f t="shared" si="1227"/>
        <v>0</v>
      </c>
      <c r="W1661" s="39">
        <f t="shared" si="1205"/>
        <v>0</v>
      </c>
      <c r="X1661" s="39">
        <f t="shared" si="1189"/>
        <v>0</v>
      </c>
    </row>
    <row r="1662" spans="2:24" x14ac:dyDescent="0.25">
      <c r="B1662" s="7" t="s">
        <v>61</v>
      </c>
      <c r="C1662" s="7">
        <v>1647</v>
      </c>
      <c r="D1662" s="7">
        <v>170</v>
      </c>
      <c r="E1662" s="13">
        <v>107.2</v>
      </c>
      <c r="F1662" s="39">
        <f t="shared" si="1197"/>
        <v>0.33333333333333409</v>
      </c>
      <c r="G1662" s="40">
        <f t="shared" si="1198"/>
        <v>29.777777777777779</v>
      </c>
      <c r="H1662" s="41">
        <v>1242</v>
      </c>
      <c r="I1662" s="42">
        <v>158.38999999999999</v>
      </c>
      <c r="J1662" s="43">
        <f t="shared" si="1199"/>
        <v>427.53901037037042</v>
      </c>
      <c r="K1662" s="44">
        <v>2.46</v>
      </c>
      <c r="L1662" s="45">
        <f t="shared" si="1210"/>
        <v>414.00000000000097</v>
      </c>
      <c r="M1662" s="45">
        <f t="shared" si="1200"/>
        <v>414.00000000000097</v>
      </c>
      <c r="N1662" s="46">
        <f t="shared" si="1201"/>
        <v>999.92901037037132</v>
      </c>
      <c r="O1662" s="47">
        <f t="shared" si="1215"/>
        <v>44380.800000000105</v>
      </c>
      <c r="P1662" s="47">
        <f t="shared" si="1202"/>
        <v>0</v>
      </c>
      <c r="Q1662" s="47">
        <f t="shared" si="1203"/>
        <v>44380.800000000105</v>
      </c>
      <c r="R1662" s="39">
        <f t="shared" si="1207"/>
        <v>14839114.124999994</v>
      </c>
      <c r="S1662" s="50">
        <f t="shared" si="1229"/>
        <v>12833875.800000004</v>
      </c>
      <c r="T1662" s="49">
        <f t="shared" si="1204"/>
        <v>0</v>
      </c>
      <c r="U1662" s="58">
        <f t="shared" si="1216"/>
        <v>2032757587.9620006</v>
      </c>
      <c r="V1662" s="39">
        <f t="shared" si="1227"/>
        <v>0</v>
      </c>
      <c r="W1662" s="39">
        <f t="shared" si="1205"/>
        <v>0</v>
      </c>
      <c r="X1662" s="39">
        <f t="shared" si="1189"/>
        <v>0</v>
      </c>
    </row>
    <row r="1663" spans="2:24" x14ac:dyDescent="0.25">
      <c r="B1663" s="7" t="s">
        <v>61</v>
      </c>
      <c r="C1663" s="7">
        <v>1648</v>
      </c>
      <c r="D1663" s="7">
        <v>171</v>
      </c>
      <c r="E1663" s="13">
        <v>108.5</v>
      </c>
      <c r="F1663" s="39">
        <f t="shared" si="1197"/>
        <v>0.37500000000000039</v>
      </c>
      <c r="G1663" s="40">
        <f t="shared" si="1198"/>
        <v>30.138888888888889</v>
      </c>
      <c r="H1663" s="41">
        <v>1242</v>
      </c>
      <c r="I1663" s="42">
        <v>158.38999999999999</v>
      </c>
      <c r="J1663" s="43">
        <f t="shared" si="1199"/>
        <v>437.97130092592596</v>
      </c>
      <c r="K1663" s="44">
        <v>2.46</v>
      </c>
      <c r="L1663" s="45">
        <f t="shared" si="1210"/>
        <v>465.75000000000045</v>
      </c>
      <c r="M1663" s="45">
        <f t="shared" si="1200"/>
        <v>465.75000000000045</v>
      </c>
      <c r="N1663" s="46">
        <f t="shared" si="1201"/>
        <v>1062.1113009259263</v>
      </c>
      <c r="O1663" s="47">
        <f t="shared" si="1215"/>
        <v>50533.875000000051</v>
      </c>
      <c r="P1663" s="47">
        <f t="shared" si="1202"/>
        <v>0</v>
      </c>
      <c r="Q1663" s="47">
        <f t="shared" si="1203"/>
        <v>50533.875000000051</v>
      </c>
      <c r="R1663" s="39">
        <f t="shared" si="1207"/>
        <v>14889647.999999994</v>
      </c>
      <c r="S1663" s="50">
        <f t="shared" si="1229"/>
        <v>12833875.800000004</v>
      </c>
      <c r="T1663" s="49">
        <f t="shared" si="1204"/>
        <v>0</v>
      </c>
      <c r="U1663" s="58">
        <f t="shared" si="1216"/>
        <v>2032757587.9620006</v>
      </c>
      <c r="V1663" s="39">
        <f t="shared" si="1227"/>
        <v>0</v>
      </c>
      <c r="W1663" s="39">
        <f t="shared" si="1205"/>
        <v>0</v>
      </c>
      <c r="X1663" s="39">
        <f t="shared" ref="X1663" si="1235">W1663</f>
        <v>0</v>
      </c>
    </row>
    <row r="1664" spans="2:24" x14ac:dyDescent="0.25">
      <c r="B1664" s="7" t="s">
        <v>61</v>
      </c>
      <c r="C1664" s="7">
        <v>1649</v>
      </c>
      <c r="D1664" s="7">
        <v>172</v>
      </c>
      <c r="E1664" s="13">
        <v>109.9</v>
      </c>
      <c r="F1664" s="39">
        <f t="shared" si="1197"/>
        <v>0.38888888888888851</v>
      </c>
      <c r="G1664" s="40">
        <f t="shared" si="1198"/>
        <v>30.527777777777779</v>
      </c>
      <c r="H1664" s="41">
        <v>1242</v>
      </c>
      <c r="I1664" s="42">
        <v>158.38999999999999</v>
      </c>
      <c r="J1664" s="43">
        <f t="shared" si="1199"/>
        <v>449.34670537037044</v>
      </c>
      <c r="K1664" s="44">
        <v>2.46</v>
      </c>
      <c r="L1664" s="45">
        <f t="shared" si="1210"/>
        <v>482.99999999999955</v>
      </c>
      <c r="M1664" s="45">
        <f t="shared" si="1200"/>
        <v>482.99999999999955</v>
      </c>
      <c r="N1664" s="46">
        <f t="shared" si="1201"/>
        <v>1090.7367053703699</v>
      </c>
      <c r="O1664" s="47">
        <f t="shared" si="1215"/>
        <v>53081.699999999953</v>
      </c>
      <c r="P1664" s="47">
        <f t="shared" si="1202"/>
        <v>0</v>
      </c>
      <c r="Q1664" s="47">
        <f t="shared" si="1203"/>
        <v>53081.699999999953</v>
      </c>
      <c r="R1664" s="39">
        <f t="shared" si="1207"/>
        <v>14942729.699999994</v>
      </c>
      <c r="S1664" s="50">
        <f t="shared" si="1229"/>
        <v>12833875.800000004</v>
      </c>
      <c r="T1664" s="49">
        <f t="shared" si="1204"/>
        <v>0</v>
      </c>
      <c r="U1664" s="58">
        <f t="shared" si="1216"/>
        <v>2032757587.9620006</v>
      </c>
      <c r="V1664" s="39">
        <f t="shared" si="1227"/>
        <v>0</v>
      </c>
      <c r="W1664" s="39">
        <f t="shared" si="1205"/>
        <v>0</v>
      </c>
      <c r="X1664" s="39">
        <f t="shared" ref="X1664:X1697" si="1236">W1664+X1663</f>
        <v>0</v>
      </c>
    </row>
    <row r="1665" spans="2:24" x14ac:dyDescent="0.25">
      <c r="B1665" s="7" t="s">
        <v>61</v>
      </c>
      <c r="C1665" s="7">
        <v>1650</v>
      </c>
      <c r="D1665" s="7">
        <v>173</v>
      </c>
      <c r="E1665" s="13">
        <v>111.3</v>
      </c>
      <c r="F1665" s="39">
        <f t="shared" si="1197"/>
        <v>0.38888888888888851</v>
      </c>
      <c r="G1665" s="40">
        <f t="shared" si="1198"/>
        <v>30.916666666666664</v>
      </c>
      <c r="H1665" s="41">
        <v>1242</v>
      </c>
      <c r="I1665" s="42">
        <v>158.38999999999999</v>
      </c>
      <c r="J1665" s="43">
        <f t="shared" si="1199"/>
        <v>460.86794833333329</v>
      </c>
      <c r="K1665" s="44">
        <v>2.46</v>
      </c>
      <c r="L1665" s="45">
        <f t="shared" si="1210"/>
        <v>482.99999999999955</v>
      </c>
      <c r="M1665" s="45">
        <f t="shared" si="1200"/>
        <v>482.99999999999955</v>
      </c>
      <c r="N1665" s="46">
        <f t="shared" si="1201"/>
        <v>1102.2579483333329</v>
      </c>
      <c r="O1665" s="47">
        <f t="shared" si="1215"/>
        <v>53757.899999999951</v>
      </c>
      <c r="P1665" s="47">
        <f t="shared" si="1202"/>
        <v>0</v>
      </c>
      <c r="Q1665" s="47">
        <f t="shared" si="1203"/>
        <v>53757.899999999951</v>
      </c>
      <c r="R1665" s="39">
        <f t="shared" si="1207"/>
        <v>14996487.599999994</v>
      </c>
      <c r="S1665" s="50">
        <f t="shared" si="1229"/>
        <v>12833875.800000004</v>
      </c>
      <c r="T1665" s="49">
        <f t="shared" si="1204"/>
        <v>0</v>
      </c>
      <c r="U1665" s="58">
        <f t="shared" si="1216"/>
        <v>2032757587.9620006</v>
      </c>
      <c r="V1665" s="39">
        <f t="shared" si="1227"/>
        <v>0</v>
      </c>
      <c r="W1665" s="39">
        <f t="shared" si="1205"/>
        <v>0</v>
      </c>
      <c r="X1665" s="39">
        <f t="shared" si="1236"/>
        <v>0</v>
      </c>
    </row>
    <row r="1666" spans="2:24" x14ac:dyDescent="0.25">
      <c r="B1666" s="7" t="s">
        <v>61</v>
      </c>
      <c r="C1666" s="7">
        <v>1651</v>
      </c>
      <c r="D1666" s="7">
        <v>174</v>
      </c>
      <c r="E1666" s="13">
        <v>112.7</v>
      </c>
      <c r="F1666" s="39">
        <f t="shared" si="1197"/>
        <v>0.36111111111111227</v>
      </c>
      <c r="G1666" s="40">
        <f t="shared" si="1198"/>
        <v>31.305555555555557</v>
      </c>
      <c r="H1666" s="41">
        <v>1242</v>
      </c>
      <c r="I1666" s="42">
        <v>158.38999999999999</v>
      </c>
      <c r="J1666" s="43">
        <f t="shared" si="1199"/>
        <v>472.53502981481489</v>
      </c>
      <c r="K1666" s="44">
        <v>2.46</v>
      </c>
      <c r="L1666" s="45">
        <f t="shared" si="1210"/>
        <v>448.50000000000142</v>
      </c>
      <c r="M1666" s="45">
        <f t="shared" si="1200"/>
        <v>448.50000000000142</v>
      </c>
      <c r="N1666" s="46">
        <f t="shared" si="1201"/>
        <v>1079.4250298148163</v>
      </c>
      <c r="O1666" s="47">
        <f t="shared" si="1215"/>
        <v>50545.950000000164</v>
      </c>
      <c r="P1666" s="47">
        <f t="shared" si="1202"/>
        <v>0</v>
      </c>
      <c r="Q1666" s="47">
        <f t="shared" si="1203"/>
        <v>50545.950000000164</v>
      </c>
      <c r="R1666" s="39">
        <f t="shared" si="1207"/>
        <v>15047033.549999993</v>
      </c>
      <c r="S1666" s="50">
        <f t="shared" si="1229"/>
        <v>12833875.800000004</v>
      </c>
      <c r="T1666" s="49">
        <f t="shared" si="1204"/>
        <v>0</v>
      </c>
      <c r="U1666" s="58">
        <f t="shared" si="1216"/>
        <v>2032757587.9620006</v>
      </c>
      <c r="V1666" s="39">
        <f t="shared" si="1227"/>
        <v>0</v>
      </c>
      <c r="W1666" s="39">
        <f t="shared" si="1205"/>
        <v>0</v>
      </c>
      <c r="X1666" s="39">
        <f t="shared" si="1236"/>
        <v>0</v>
      </c>
    </row>
    <row r="1667" spans="2:24" x14ac:dyDescent="0.25">
      <c r="B1667" s="7" t="s">
        <v>61</v>
      </c>
      <c r="C1667" s="7">
        <v>1652</v>
      </c>
      <c r="D1667" s="7">
        <v>175</v>
      </c>
      <c r="E1667" s="13">
        <v>113.9</v>
      </c>
      <c r="F1667" s="39">
        <f t="shared" si="1197"/>
        <v>0.31944444444444403</v>
      </c>
      <c r="G1667" s="40">
        <f t="shared" si="1198"/>
        <v>31.638888888888889</v>
      </c>
      <c r="H1667" s="41">
        <v>1242</v>
      </c>
      <c r="I1667" s="42">
        <v>158.38999999999999</v>
      </c>
      <c r="J1667" s="43">
        <f t="shared" si="1199"/>
        <v>482.65146092592596</v>
      </c>
      <c r="K1667" s="44">
        <v>2.46</v>
      </c>
      <c r="L1667" s="45">
        <f t="shared" si="1210"/>
        <v>396.74999999999949</v>
      </c>
      <c r="M1667" s="45">
        <f t="shared" si="1200"/>
        <v>396.74999999999949</v>
      </c>
      <c r="N1667" s="46">
        <f t="shared" si="1201"/>
        <v>1037.7914609259255</v>
      </c>
      <c r="O1667" s="47">
        <f t="shared" si="1215"/>
        <v>45189.824999999946</v>
      </c>
      <c r="P1667" s="47">
        <f t="shared" si="1202"/>
        <v>0</v>
      </c>
      <c r="Q1667" s="47">
        <f t="shared" si="1203"/>
        <v>45189.824999999946</v>
      </c>
      <c r="R1667" s="39">
        <f t="shared" si="1207"/>
        <v>15092223.374999993</v>
      </c>
      <c r="S1667" s="50">
        <f t="shared" si="1229"/>
        <v>12833875.800000004</v>
      </c>
      <c r="T1667" s="49">
        <f t="shared" si="1204"/>
        <v>0</v>
      </c>
      <c r="U1667" s="58">
        <f t="shared" si="1216"/>
        <v>2032757587.9620006</v>
      </c>
      <c r="V1667" s="39">
        <f t="shared" si="1227"/>
        <v>0</v>
      </c>
      <c r="W1667" s="39">
        <f t="shared" si="1205"/>
        <v>0</v>
      </c>
      <c r="X1667" s="39">
        <f t="shared" ref="X1667" si="1237">W1667</f>
        <v>0</v>
      </c>
    </row>
    <row r="1668" spans="2:24" x14ac:dyDescent="0.25">
      <c r="B1668" s="7" t="s">
        <v>61</v>
      </c>
      <c r="C1668" s="7">
        <v>1653</v>
      </c>
      <c r="D1668" s="7">
        <v>176</v>
      </c>
      <c r="E1668" s="13">
        <v>115</v>
      </c>
      <c r="F1668" s="39">
        <f t="shared" si="1197"/>
        <v>0.29166666666666585</v>
      </c>
      <c r="G1668" s="40">
        <f t="shared" si="1198"/>
        <v>31.944444444444443</v>
      </c>
      <c r="H1668" s="41">
        <v>1242</v>
      </c>
      <c r="I1668" s="42">
        <v>158.38999999999999</v>
      </c>
      <c r="J1668" s="43">
        <f t="shared" si="1199"/>
        <v>492.01898148148149</v>
      </c>
      <c r="K1668" s="44">
        <v>2.46</v>
      </c>
      <c r="L1668" s="45">
        <f t="shared" si="1210"/>
        <v>362.24999999999898</v>
      </c>
      <c r="M1668" s="45">
        <f t="shared" si="1200"/>
        <v>362.24999999999898</v>
      </c>
      <c r="N1668" s="46">
        <f t="shared" si="1201"/>
        <v>1012.6589814814805</v>
      </c>
      <c r="O1668" s="47">
        <f t="shared" si="1215"/>
        <v>41658.749999999884</v>
      </c>
      <c r="P1668" s="47">
        <f t="shared" si="1202"/>
        <v>0</v>
      </c>
      <c r="Q1668" s="47">
        <f t="shared" si="1203"/>
        <v>41658.749999999884</v>
      </c>
      <c r="R1668" s="39">
        <f t="shared" si="1207"/>
        <v>15133882.124999993</v>
      </c>
      <c r="S1668" s="50">
        <f t="shared" si="1229"/>
        <v>12833875.800000004</v>
      </c>
      <c r="T1668" s="49">
        <f t="shared" si="1204"/>
        <v>0</v>
      </c>
      <c r="U1668" s="58">
        <f t="shared" si="1216"/>
        <v>2032757587.9620006</v>
      </c>
      <c r="V1668" s="39">
        <f t="shared" si="1227"/>
        <v>0</v>
      </c>
      <c r="W1668" s="39">
        <f t="shared" si="1205"/>
        <v>0</v>
      </c>
      <c r="X1668" s="39">
        <f t="shared" ref="X1668" si="1238">W1668+X1667</f>
        <v>0</v>
      </c>
    </row>
    <row r="1669" spans="2:24" x14ac:dyDescent="0.25">
      <c r="B1669" s="7" t="s">
        <v>61</v>
      </c>
      <c r="C1669" s="7">
        <v>1654</v>
      </c>
      <c r="D1669" s="7">
        <v>177</v>
      </c>
      <c r="E1669" s="13">
        <v>116</v>
      </c>
      <c r="F1669" s="39">
        <f t="shared" si="1197"/>
        <v>0.24999999999999961</v>
      </c>
      <c r="G1669" s="40">
        <f t="shared" si="1198"/>
        <v>32.222222222222221</v>
      </c>
      <c r="H1669" s="41">
        <v>1242</v>
      </c>
      <c r="I1669" s="42">
        <v>158.38999999999999</v>
      </c>
      <c r="J1669" s="43">
        <f t="shared" si="1199"/>
        <v>500.61303703703709</v>
      </c>
      <c r="K1669" s="44">
        <v>2.46</v>
      </c>
      <c r="L1669" s="45">
        <f t="shared" si="1210"/>
        <v>310.49999999999955</v>
      </c>
      <c r="M1669" s="45">
        <f t="shared" si="1200"/>
        <v>310.49999999999955</v>
      </c>
      <c r="N1669" s="46">
        <f t="shared" si="1201"/>
        <v>969.50303703703662</v>
      </c>
      <c r="O1669" s="47">
        <f t="shared" si="1215"/>
        <v>36017.999999999949</v>
      </c>
      <c r="P1669" s="47">
        <f t="shared" si="1202"/>
        <v>0</v>
      </c>
      <c r="Q1669" s="47">
        <f t="shared" si="1203"/>
        <v>36017.999999999949</v>
      </c>
      <c r="R1669" s="39">
        <f t="shared" si="1207"/>
        <v>15169900.124999993</v>
      </c>
      <c r="S1669" s="50">
        <f t="shared" si="1229"/>
        <v>12833875.800000004</v>
      </c>
      <c r="T1669" s="49">
        <f t="shared" si="1204"/>
        <v>0</v>
      </c>
      <c r="U1669" s="58">
        <f t="shared" si="1216"/>
        <v>2032757587.9620006</v>
      </c>
      <c r="V1669" s="39">
        <f t="shared" si="1227"/>
        <v>0</v>
      </c>
      <c r="W1669" s="39">
        <f t="shared" si="1205"/>
        <v>0</v>
      </c>
      <c r="X1669" s="39">
        <f t="shared" si="1236"/>
        <v>0</v>
      </c>
    </row>
    <row r="1670" spans="2:24" x14ac:dyDescent="0.25">
      <c r="B1670" s="7" t="s">
        <v>61</v>
      </c>
      <c r="C1670" s="7">
        <v>1655</v>
      </c>
      <c r="D1670" s="7">
        <v>178</v>
      </c>
      <c r="E1670" s="13">
        <v>116.8</v>
      </c>
      <c r="F1670" s="39">
        <f t="shared" si="1197"/>
        <v>0.22222222222222143</v>
      </c>
      <c r="G1670" s="40">
        <f t="shared" si="1198"/>
        <v>32.444444444444443</v>
      </c>
      <c r="H1670" s="41">
        <v>1242</v>
      </c>
      <c r="I1670" s="42">
        <v>158.38999999999999</v>
      </c>
      <c r="J1670" s="43">
        <f t="shared" si="1199"/>
        <v>507.54185481481477</v>
      </c>
      <c r="K1670" s="44">
        <v>2.46</v>
      </c>
      <c r="L1670" s="45">
        <f t="shared" si="1210"/>
        <v>275.99999999999903</v>
      </c>
      <c r="M1670" s="45">
        <f t="shared" si="1200"/>
        <v>275.99999999999903</v>
      </c>
      <c r="N1670" s="46">
        <f t="shared" si="1201"/>
        <v>941.93185481481373</v>
      </c>
      <c r="O1670" s="47">
        <f t="shared" si="1215"/>
        <v>32236.799999999886</v>
      </c>
      <c r="P1670" s="47">
        <f t="shared" si="1202"/>
        <v>0</v>
      </c>
      <c r="Q1670" s="47">
        <f t="shared" si="1203"/>
        <v>32236.799999999886</v>
      </c>
      <c r="R1670" s="39">
        <f t="shared" si="1207"/>
        <v>15202136.924999993</v>
      </c>
      <c r="S1670" s="50">
        <f t="shared" si="1229"/>
        <v>12833875.800000004</v>
      </c>
      <c r="T1670" s="49">
        <f t="shared" si="1204"/>
        <v>0</v>
      </c>
      <c r="U1670" s="58">
        <f t="shared" si="1216"/>
        <v>2032757587.9620006</v>
      </c>
      <c r="V1670" s="39">
        <f t="shared" si="1227"/>
        <v>0</v>
      </c>
      <c r="W1670" s="39">
        <f t="shared" si="1205"/>
        <v>0</v>
      </c>
      <c r="X1670" s="39">
        <f t="shared" si="1236"/>
        <v>0</v>
      </c>
    </row>
    <row r="1671" spans="2:24" x14ac:dyDescent="0.25">
      <c r="B1671" s="7" t="s">
        <v>61</v>
      </c>
      <c r="C1671" s="7">
        <v>1656</v>
      </c>
      <c r="D1671" s="7">
        <v>179</v>
      </c>
      <c r="E1671" s="13">
        <v>117.6</v>
      </c>
      <c r="F1671" s="39">
        <f t="shared" si="1197"/>
        <v>0.2222222222222234</v>
      </c>
      <c r="G1671" s="40">
        <f t="shared" si="1198"/>
        <v>32.666666666666664</v>
      </c>
      <c r="H1671" s="41">
        <v>1242</v>
      </c>
      <c r="I1671" s="42">
        <v>158.38999999999999</v>
      </c>
      <c r="J1671" s="43">
        <f t="shared" si="1199"/>
        <v>514.51829333333319</v>
      </c>
      <c r="K1671" s="44">
        <v>2.46</v>
      </c>
      <c r="L1671" s="45">
        <f t="shared" si="1210"/>
        <v>276.00000000000148</v>
      </c>
      <c r="M1671" s="45">
        <f t="shared" si="1200"/>
        <v>276.00000000000148</v>
      </c>
      <c r="N1671" s="46">
        <f t="shared" si="1201"/>
        <v>948.90829333333465</v>
      </c>
      <c r="O1671" s="47">
        <f t="shared" si="1215"/>
        <v>32457.600000000173</v>
      </c>
      <c r="P1671" s="47">
        <f t="shared" si="1202"/>
        <v>0</v>
      </c>
      <c r="Q1671" s="47">
        <f t="shared" si="1203"/>
        <v>32457.600000000173</v>
      </c>
      <c r="R1671" s="39">
        <f t="shared" si="1207"/>
        <v>15234594.524999993</v>
      </c>
      <c r="S1671" s="50">
        <f t="shared" si="1229"/>
        <v>12833875.800000004</v>
      </c>
      <c r="T1671" s="49">
        <f t="shared" si="1204"/>
        <v>0</v>
      </c>
      <c r="U1671" s="58">
        <f t="shared" si="1216"/>
        <v>2032757587.9620006</v>
      </c>
      <c r="V1671" s="39">
        <f t="shared" si="1227"/>
        <v>0</v>
      </c>
      <c r="W1671" s="39">
        <f t="shared" si="1205"/>
        <v>0</v>
      </c>
      <c r="X1671" s="39">
        <f t="shared" ref="X1671" si="1239">W1671</f>
        <v>0</v>
      </c>
    </row>
    <row r="1672" spans="2:24" x14ac:dyDescent="0.25">
      <c r="B1672" s="7" t="s">
        <v>61</v>
      </c>
      <c r="C1672" s="7">
        <v>1657</v>
      </c>
      <c r="D1672" s="7">
        <v>180</v>
      </c>
      <c r="E1672" s="13">
        <v>118.4</v>
      </c>
      <c r="F1672" s="39">
        <f t="shared" si="1197"/>
        <v>0.2222222222222234</v>
      </c>
      <c r="G1672" s="40">
        <f t="shared" si="1198"/>
        <v>32.888888888888893</v>
      </c>
      <c r="H1672" s="41">
        <v>1242</v>
      </c>
      <c r="I1672" s="42">
        <v>158.38999999999999</v>
      </c>
      <c r="J1672" s="43">
        <f t="shared" si="1199"/>
        <v>521.54235259259269</v>
      </c>
      <c r="K1672" s="44">
        <v>2.46</v>
      </c>
      <c r="L1672" s="45">
        <f t="shared" si="1210"/>
        <v>276.00000000000148</v>
      </c>
      <c r="M1672" s="45">
        <f t="shared" si="1200"/>
        <v>276.00000000000148</v>
      </c>
      <c r="N1672" s="46">
        <f t="shared" si="1201"/>
        <v>955.93235259259416</v>
      </c>
      <c r="O1672" s="47">
        <f t="shared" si="1215"/>
        <v>32678.400000000176</v>
      </c>
      <c r="P1672" s="47">
        <f t="shared" si="1202"/>
        <v>0</v>
      </c>
      <c r="Q1672" s="47">
        <f t="shared" si="1203"/>
        <v>32678.400000000176</v>
      </c>
      <c r="R1672" s="39">
        <f t="shared" si="1207"/>
        <v>15267272.924999993</v>
      </c>
      <c r="S1672" s="50">
        <f t="shared" si="1229"/>
        <v>12833875.800000004</v>
      </c>
      <c r="T1672" s="49">
        <f t="shared" si="1204"/>
        <v>0</v>
      </c>
      <c r="U1672" s="58">
        <f t="shared" si="1216"/>
        <v>2032757587.9620006</v>
      </c>
      <c r="V1672" s="39">
        <f t="shared" si="1227"/>
        <v>0</v>
      </c>
      <c r="W1672" s="39">
        <f t="shared" si="1205"/>
        <v>0</v>
      </c>
      <c r="X1672" s="39">
        <f t="shared" ref="X1672" si="1240">W1672+X1671</f>
        <v>0</v>
      </c>
    </row>
    <row r="1673" spans="2:24" x14ac:dyDescent="0.25">
      <c r="B1673" s="7" t="s">
        <v>61</v>
      </c>
      <c r="C1673" s="7">
        <v>1658</v>
      </c>
      <c r="D1673" s="7">
        <v>181</v>
      </c>
      <c r="E1673" s="13">
        <v>119.2</v>
      </c>
      <c r="F1673" s="39">
        <f t="shared" si="1197"/>
        <v>0.22222222222222143</v>
      </c>
      <c r="G1673" s="40">
        <f t="shared" si="1198"/>
        <v>33.111111111111114</v>
      </c>
      <c r="H1673" s="41">
        <v>1242</v>
      </c>
      <c r="I1673" s="42">
        <v>158.38999999999999</v>
      </c>
      <c r="J1673" s="43">
        <f t="shared" si="1199"/>
        <v>528.61403259259271</v>
      </c>
      <c r="K1673" s="44">
        <v>2.46</v>
      </c>
      <c r="L1673" s="45">
        <f t="shared" si="1210"/>
        <v>275.99999999999903</v>
      </c>
      <c r="M1673" s="45">
        <f t="shared" si="1200"/>
        <v>275.99999999999903</v>
      </c>
      <c r="N1673" s="46">
        <f t="shared" si="1201"/>
        <v>963.00403259259178</v>
      </c>
      <c r="O1673" s="47">
        <f t="shared" si="1215"/>
        <v>32899.199999999888</v>
      </c>
      <c r="P1673" s="47">
        <f t="shared" si="1202"/>
        <v>0</v>
      </c>
      <c r="Q1673" s="47">
        <f t="shared" si="1203"/>
        <v>32899.199999999888</v>
      </c>
      <c r="R1673" s="39">
        <f t="shared" si="1207"/>
        <v>15300172.124999993</v>
      </c>
      <c r="S1673" s="50">
        <f t="shared" si="1229"/>
        <v>12833875.800000004</v>
      </c>
      <c r="T1673" s="49">
        <f t="shared" si="1204"/>
        <v>0</v>
      </c>
      <c r="U1673" s="58">
        <f t="shared" si="1216"/>
        <v>2032757587.9620006</v>
      </c>
      <c r="V1673" s="39">
        <f t="shared" si="1227"/>
        <v>0</v>
      </c>
      <c r="W1673" s="39">
        <f t="shared" si="1205"/>
        <v>0</v>
      </c>
      <c r="X1673" s="39">
        <f t="shared" si="1236"/>
        <v>0</v>
      </c>
    </row>
    <row r="1674" spans="2:24" x14ac:dyDescent="0.25">
      <c r="B1674" s="7" t="s">
        <v>61</v>
      </c>
      <c r="C1674" s="7">
        <v>1659</v>
      </c>
      <c r="D1674" s="7">
        <v>182</v>
      </c>
      <c r="E1674" s="13">
        <v>120</v>
      </c>
      <c r="F1674" s="39">
        <f t="shared" si="1197"/>
        <v>0.22222222222222143</v>
      </c>
      <c r="G1674" s="40">
        <f t="shared" si="1198"/>
        <v>33.333333333333336</v>
      </c>
      <c r="H1674" s="41">
        <v>1242</v>
      </c>
      <c r="I1674" s="42">
        <v>158.38999999999999</v>
      </c>
      <c r="J1674" s="43">
        <f t="shared" si="1199"/>
        <v>535.73333333333346</v>
      </c>
      <c r="K1674" s="44">
        <v>2.46</v>
      </c>
      <c r="L1674" s="45">
        <f t="shared" si="1210"/>
        <v>275.99999999999903</v>
      </c>
      <c r="M1674" s="45">
        <f t="shared" si="1200"/>
        <v>275.99999999999903</v>
      </c>
      <c r="N1674" s="46">
        <f t="shared" si="1201"/>
        <v>970.12333333333254</v>
      </c>
      <c r="O1674" s="47">
        <f t="shared" si="1215"/>
        <v>33119.999999999884</v>
      </c>
      <c r="P1674" s="47">
        <f t="shared" si="1202"/>
        <v>0</v>
      </c>
      <c r="Q1674" s="47">
        <f t="shared" si="1203"/>
        <v>33119.999999999884</v>
      </c>
      <c r="R1674" s="39">
        <f t="shared" si="1207"/>
        <v>15333292.124999993</v>
      </c>
      <c r="S1674" s="50">
        <f t="shared" si="1229"/>
        <v>12833875.800000004</v>
      </c>
      <c r="T1674" s="49">
        <f t="shared" si="1204"/>
        <v>0</v>
      </c>
      <c r="U1674" s="58">
        <f t="shared" si="1216"/>
        <v>2032757587.9620006</v>
      </c>
      <c r="V1674" s="39">
        <f t="shared" si="1227"/>
        <v>0</v>
      </c>
      <c r="W1674" s="39">
        <f t="shared" si="1205"/>
        <v>0</v>
      </c>
      <c r="X1674" s="39">
        <f t="shared" si="1236"/>
        <v>0</v>
      </c>
    </row>
    <row r="1675" spans="2:24" x14ac:dyDescent="0.25">
      <c r="B1675" s="7" t="s">
        <v>61</v>
      </c>
      <c r="C1675" s="7">
        <v>1660</v>
      </c>
      <c r="D1675" s="7">
        <v>183</v>
      </c>
      <c r="E1675" s="13">
        <v>120.8</v>
      </c>
      <c r="F1675" s="39">
        <f t="shared" si="1197"/>
        <v>0.22222222222222143</v>
      </c>
      <c r="G1675" s="40">
        <f t="shared" si="1198"/>
        <v>33.555555555555557</v>
      </c>
      <c r="H1675" s="41">
        <v>1242</v>
      </c>
      <c r="I1675" s="42">
        <v>158.38999999999999</v>
      </c>
      <c r="J1675" s="43">
        <f t="shared" si="1199"/>
        <v>542.90025481481496</v>
      </c>
      <c r="K1675" s="44">
        <v>2.46</v>
      </c>
      <c r="L1675" s="45">
        <f t="shared" si="1210"/>
        <v>275.99999999999903</v>
      </c>
      <c r="M1675" s="45">
        <f t="shared" si="1200"/>
        <v>275.99999999999903</v>
      </c>
      <c r="N1675" s="46">
        <f t="shared" si="1201"/>
        <v>977.29025481481403</v>
      </c>
      <c r="O1675" s="47">
        <f t="shared" si="1215"/>
        <v>33340.799999999879</v>
      </c>
      <c r="P1675" s="47">
        <f t="shared" si="1202"/>
        <v>0</v>
      </c>
      <c r="Q1675" s="47">
        <f t="shared" si="1203"/>
        <v>33340.799999999879</v>
      </c>
      <c r="R1675" s="39">
        <f t="shared" si="1207"/>
        <v>15366632.924999993</v>
      </c>
      <c r="S1675" s="50">
        <f t="shared" si="1229"/>
        <v>12833875.800000004</v>
      </c>
      <c r="T1675" s="49">
        <f t="shared" si="1204"/>
        <v>0</v>
      </c>
      <c r="U1675" s="58">
        <f t="shared" si="1216"/>
        <v>2032757587.9620006</v>
      </c>
      <c r="V1675" s="39">
        <f t="shared" si="1227"/>
        <v>0</v>
      </c>
      <c r="W1675" s="39">
        <f t="shared" si="1205"/>
        <v>0</v>
      </c>
      <c r="X1675" s="39">
        <f t="shared" ref="X1675" si="1241">W1675</f>
        <v>0</v>
      </c>
    </row>
    <row r="1676" spans="2:24" x14ac:dyDescent="0.25">
      <c r="B1676" s="7" t="s">
        <v>61</v>
      </c>
      <c r="C1676" s="7">
        <v>1661</v>
      </c>
      <c r="D1676" s="7">
        <v>184</v>
      </c>
      <c r="E1676" s="13">
        <v>121.6</v>
      </c>
      <c r="F1676" s="39">
        <f t="shared" si="1197"/>
        <v>0.20833333333333331</v>
      </c>
      <c r="G1676" s="40">
        <f t="shared" si="1198"/>
        <v>33.777777777777779</v>
      </c>
      <c r="H1676" s="41">
        <v>1242</v>
      </c>
      <c r="I1676" s="42">
        <v>158.38999999999999</v>
      </c>
      <c r="J1676" s="43">
        <f t="shared" si="1199"/>
        <v>550.11479703703708</v>
      </c>
      <c r="K1676" s="44">
        <v>2.46</v>
      </c>
      <c r="L1676" s="45">
        <f t="shared" si="1210"/>
        <v>258.75</v>
      </c>
      <c r="M1676" s="45">
        <f t="shared" si="1200"/>
        <v>258.75</v>
      </c>
      <c r="N1676" s="46">
        <f t="shared" si="1201"/>
        <v>967.25479703703706</v>
      </c>
      <c r="O1676" s="47">
        <f t="shared" si="1215"/>
        <v>31464</v>
      </c>
      <c r="P1676" s="47">
        <f t="shared" si="1202"/>
        <v>0</v>
      </c>
      <c r="Q1676" s="47">
        <f t="shared" si="1203"/>
        <v>31464</v>
      </c>
      <c r="R1676" s="39">
        <f t="shared" si="1207"/>
        <v>15398096.924999993</v>
      </c>
      <c r="S1676" s="50">
        <f t="shared" si="1229"/>
        <v>12833875.800000004</v>
      </c>
      <c r="T1676" s="49">
        <f t="shared" si="1204"/>
        <v>0</v>
      </c>
      <c r="U1676" s="58">
        <f t="shared" si="1216"/>
        <v>2032757587.9620006</v>
      </c>
      <c r="V1676" s="39">
        <f t="shared" si="1227"/>
        <v>0</v>
      </c>
      <c r="W1676" s="39">
        <f t="shared" si="1205"/>
        <v>0</v>
      </c>
      <c r="X1676" s="39">
        <f t="shared" ref="X1676" si="1242">W1676+X1675</f>
        <v>0</v>
      </c>
    </row>
    <row r="1677" spans="2:24" x14ac:dyDescent="0.25">
      <c r="B1677" s="7" t="s">
        <v>61</v>
      </c>
      <c r="C1677" s="7">
        <v>1662</v>
      </c>
      <c r="D1677" s="7">
        <v>185</v>
      </c>
      <c r="E1677" s="13">
        <v>122.3</v>
      </c>
      <c r="F1677" s="39">
        <f t="shared" si="1197"/>
        <v>0.20833333333333331</v>
      </c>
      <c r="G1677" s="40">
        <f t="shared" si="1198"/>
        <v>33.972222222222221</v>
      </c>
      <c r="H1677" s="41">
        <v>1242</v>
      </c>
      <c r="I1677" s="42">
        <v>158.38999999999999</v>
      </c>
      <c r="J1677" s="43">
        <f t="shared" si="1199"/>
        <v>556.46658537037047</v>
      </c>
      <c r="K1677" s="44">
        <v>2.46</v>
      </c>
      <c r="L1677" s="45">
        <f t="shared" si="1210"/>
        <v>258.75</v>
      </c>
      <c r="M1677" s="45">
        <f t="shared" si="1200"/>
        <v>258.75</v>
      </c>
      <c r="N1677" s="46">
        <f t="shared" si="1201"/>
        <v>973.60658537037045</v>
      </c>
      <c r="O1677" s="47">
        <f t="shared" si="1215"/>
        <v>31645.125</v>
      </c>
      <c r="P1677" s="47">
        <f t="shared" si="1202"/>
        <v>0</v>
      </c>
      <c r="Q1677" s="47">
        <f t="shared" si="1203"/>
        <v>31645.125</v>
      </c>
      <c r="R1677" s="39">
        <f t="shared" si="1207"/>
        <v>15429742.049999993</v>
      </c>
      <c r="S1677" s="50">
        <f t="shared" si="1229"/>
        <v>12833875.800000004</v>
      </c>
      <c r="T1677" s="49">
        <f t="shared" si="1204"/>
        <v>0</v>
      </c>
      <c r="U1677" s="58">
        <f t="shared" si="1216"/>
        <v>2032757587.9620006</v>
      </c>
      <c r="V1677" s="39">
        <f t="shared" si="1227"/>
        <v>0</v>
      </c>
      <c r="W1677" s="39">
        <f t="shared" si="1205"/>
        <v>0</v>
      </c>
      <c r="X1677" s="39">
        <f t="shared" si="1236"/>
        <v>0</v>
      </c>
    </row>
    <row r="1678" spans="2:24" x14ac:dyDescent="0.25">
      <c r="B1678" s="7" t="s">
        <v>61</v>
      </c>
      <c r="C1678" s="7">
        <v>1663</v>
      </c>
      <c r="D1678" s="7">
        <v>186</v>
      </c>
      <c r="E1678" s="13">
        <v>123.1</v>
      </c>
      <c r="F1678" s="39">
        <f t="shared" si="1197"/>
        <v>0.20833333333333331</v>
      </c>
      <c r="G1678" s="40">
        <f t="shared" si="1198"/>
        <v>34.194444444444443</v>
      </c>
      <c r="H1678" s="41">
        <v>1242</v>
      </c>
      <c r="I1678" s="42">
        <v>158.38999999999999</v>
      </c>
      <c r="J1678" s="43">
        <f t="shared" si="1199"/>
        <v>563.77041648148145</v>
      </c>
      <c r="K1678" s="44">
        <v>2.46</v>
      </c>
      <c r="L1678" s="45">
        <f t="shared" si="1210"/>
        <v>258.75</v>
      </c>
      <c r="M1678" s="45">
        <f t="shared" si="1200"/>
        <v>258.75</v>
      </c>
      <c r="N1678" s="46">
        <f t="shared" si="1201"/>
        <v>980.91041648148143</v>
      </c>
      <c r="O1678" s="47">
        <f t="shared" si="1215"/>
        <v>31852.125</v>
      </c>
      <c r="P1678" s="47">
        <f t="shared" si="1202"/>
        <v>0</v>
      </c>
      <c r="Q1678" s="47">
        <f t="shared" si="1203"/>
        <v>31852.125</v>
      </c>
      <c r="R1678" s="39">
        <f t="shared" si="1207"/>
        <v>15461594.174999993</v>
      </c>
      <c r="S1678" s="50">
        <f t="shared" si="1229"/>
        <v>12833875.800000004</v>
      </c>
      <c r="T1678" s="49">
        <f t="shared" si="1204"/>
        <v>0</v>
      </c>
      <c r="U1678" s="58">
        <f t="shared" si="1216"/>
        <v>2032757587.9620006</v>
      </c>
      <c r="V1678" s="39">
        <f t="shared" si="1227"/>
        <v>0</v>
      </c>
      <c r="W1678" s="39">
        <f t="shared" si="1205"/>
        <v>0</v>
      </c>
      <c r="X1678" s="39">
        <f t="shared" si="1236"/>
        <v>0</v>
      </c>
    </row>
    <row r="1679" spans="2:24" x14ac:dyDescent="0.25">
      <c r="B1679" s="7" t="s">
        <v>61</v>
      </c>
      <c r="C1679" s="7">
        <v>1664</v>
      </c>
      <c r="D1679" s="7">
        <v>187</v>
      </c>
      <c r="E1679" s="13">
        <v>123.8</v>
      </c>
      <c r="F1679" s="39">
        <f t="shared" si="1197"/>
        <v>0.18055555555555713</v>
      </c>
      <c r="G1679" s="40">
        <f t="shared" si="1198"/>
        <v>34.388888888888886</v>
      </c>
      <c r="H1679" s="41">
        <v>1242</v>
      </c>
      <c r="I1679" s="42">
        <v>158.38999999999999</v>
      </c>
      <c r="J1679" s="43">
        <f t="shared" si="1199"/>
        <v>570.20033259259253</v>
      </c>
      <c r="K1679" s="44">
        <v>2.46</v>
      </c>
      <c r="L1679" s="45">
        <f t="shared" si="1210"/>
        <v>224.25000000000196</v>
      </c>
      <c r="M1679" s="45">
        <f t="shared" si="1200"/>
        <v>224.25000000000196</v>
      </c>
      <c r="N1679" s="46">
        <f t="shared" si="1201"/>
        <v>952.84033259259445</v>
      </c>
      <c r="O1679" s="47">
        <f t="shared" si="1215"/>
        <v>27762.150000000242</v>
      </c>
      <c r="P1679" s="47">
        <f t="shared" si="1202"/>
        <v>0</v>
      </c>
      <c r="Q1679" s="47">
        <f t="shared" si="1203"/>
        <v>27762.150000000242</v>
      </c>
      <c r="R1679" s="39">
        <f t="shared" si="1207"/>
        <v>15489356.324999994</v>
      </c>
      <c r="S1679" s="50">
        <f t="shared" si="1229"/>
        <v>12833875.800000004</v>
      </c>
      <c r="T1679" s="49">
        <f t="shared" si="1204"/>
        <v>0</v>
      </c>
      <c r="U1679" s="58">
        <f t="shared" si="1216"/>
        <v>2032757587.9620006</v>
      </c>
      <c r="V1679" s="39">
        <f t="shared" si="1227"/>
        <v>0</v>
      </c>
      <c r="W1679" s="39">
        <f t="shared" si="1205"/>
        <v>0</v>
      </c>
      <c r="X1679" s="39">
        <f t="shared" ref="X1679" si="1243">W1679</f>
        <v>0</v>
      </c>
    </row>
    <row r="1680" spans="2:24" x14ac:dyDescent="0.25">
      <c r="B1680" s="7" t="s">
        <v>61</v>
      </c>
      <c r="C1680" s="7">
        <v>1665</v>
      </c>
      <c r="D1680" s="7">
        <v>188</v>
      </c>
      <c r="E1680" s="13">
        <v>124.4</v>
      </c>
      <c r="F1680" s="39">
        <f t="shared" ref="F1680:F1743" si="1244">($E1681-$E1679)/2/3.6</f>
        <v>0.16666666666666705</v>
      </c>
      <c r="G1680" s="40">
        <f t="shared" ref="G1680:G1743" si="1245">E1680/3.6</f>
        <v>34.555555555555557</v>
      </c>
      <c r="H1680" s="41">
        <v>1242</v>
      </c>
      <c r="I1680" s="42">
        <v>158.38999999999999</v>
      </c>
      <c r="J1680" s="43">
        <f t="shared" ref="J1680:J1743" si="1246">0.5*$C$5*$C$6*$C$7*G1680^2</f>
        <v>575.74070814814831</v>
      </c>
      <c r="K1680" s="44">
        <v>2.46</v>
      </c>
      <c r="L1680" s="45">
        <f t="shared" si="1210"/>
        <v>207.00000000000048</v>
      </c>
      <c r="M1680" s="45">
        <f t="shared" ref="M1680:M1743" si="1247">$C$3*F1680</f>
        <v>207.00000000000048</v>
      </c>
      <c r="N1680" s="46">
        <f t="shared" ref="N1680:N1743" si="1248">I1680+J1680+L1680</f>
        <v>941.13070814814876</v>
      </c>
      <c r="O1680" s="47">
        <f t="shared" si="1215"/>
        <v>25750.800000000061</v>
      </c>
      <c r="P1680" s="47">
        <f t="shared" ref="P1680:P1743" si="1249">MAX(-O1680, 0)</f>
        <v>0</v>
      </c>
      <c r="Q1680" s="47">
        <f t="shared" ref="Q1680:Q1743" si="1250">MAX(O1680, 0)</f>
        <v>25750.800000000061</v>
      </c>
      <c r="R1680" s="39">
        <f t="shared" si="1207"/>
        <v>15515107.124999994</v>
      </c>
      <c r="S1680" s="50">
        <f t="shared" si="1229"/>
        <v>12833875.800000004</v>
      </c>
      <c r="T1680" s="49">
        <f t="shared" ref="T1680:T1743" si="1251">IF(O1680&lt;0, -O1680, 0)</f>
        <v>0</v>
      </c>
      <c r="U1680" s="58">
        <f t="shared" si="1216"/>
        <v>2032757587.9620006</v>
      </c>
      <c r="V1680" s="39">
        <f t="shared" si="1227"/>
        <v>0</v>
      </c>
      <c r="W1680" s="39">
        <f t="shared" ref="W1680:W1743" si="1252">V1680*1</f>
        <v>0</v>
      </c>
      <c r="X1680" s="39">
        <f t="shared" ref="X1680" si="1253">W1680+X1679</f>
        <v>0</v>
      </c>
    </row>
    <row r="1681" spans="2:24" x14ac:dyDescent="0.25">
      <c r="B1681" s="7" t="s">
        <v>61</v>
      </c>
      <c r="C1681" s="7">
        <v>1666</v>
      </c>
      <c r="D1681" s="7">
        <v>189</v>
      </c>
      <c r="E1681" s="13">
        <v>125</v>
      </c>
      <c r="F1681" s="39">
        <f t="shared" si="1244"/>
        <v>0.1388888888888889</v>
      </c>
      <c r="G1681" s="40">
        <f t="shared" si="1245"/>
        <v>34.722222222222221</v>
      </c>
      <c r="H1681" s="41">
        <v>1242</v>
      </c>
      <c r="I1681" s="42">
        <v>158.38999999999999</v>
      </c>
      <c r="J1681" s="43">
        <f t="shared" si="1246"/>
        <v>581.30787037037044</v>
      </c>
      <c r="K1681" s="44">
        <v>2.46</v>
      </c>
      <c r="L1681" s="45">
        <f t="shared" si="1210"/>
        <v>172.5</v>
      </c>
      <c r="M1681" s="45">
        <f t="shared" si="1247"/>
        <v>172.5</v>
      </c>
      <c r="N1681" s="46">
        <f t="shared" si="1248"/>
        <v>912.19787037037042</v>
      </c>
      <c r="O1681" s="47">
        <f t="shared" si="1215"/>
        <v>21562.5</v>
      </c>
      <c r="P1681" s="47">
        <f t="shared" si="1249"/>
        <v>0</v>
      </c>
      <c r="Q1681" s="47">
        <f t="shared" si="1250"/>
        <v>21562.5</v>
      </c>
      <c r="R1681" s="39">
        <f t="shared" ref="R1681:R1744" si="1254">Q1681+R1680</f>
        <v>15536669.624999994</v>
      </c>
      <c r="S1681" s="50">
        <f t="shared" si="1229"/>
        <v>12833875.800000004</v>
      </c>
      <c r="T1681" s="49">
        <f t="shared" si="1251"/>
        <v>0</v>
      </c>
      <c r="U1681" s="58">
        <f t="shared" si="1216"/>
        <v>2032757587.9620006</v>
      </c>
      <c r="V1681" s="39">
        <f t="shared" si="1227"/>
        <v>0</v>
      </c>
      <c r="W1681" s="39">
        <f t="shared" si="1252"/>
        <v>0</v>
      </c>
      <c r="X1681" s="39">
        <f t="shared" si="1236"/>
        <v>0</v>
      </c>
    </row>
    <row r="1682" spans="2:24" x14ac:dyDescent="0.25">
      <c r="B1682" s="7" t="s">
        <v>61</v>
      </c>
      <c r="C1682" s="7">
        <v>1667</v>
      </c>
      <c r="D1682" s="7">
        <v>190</v>
      </c>
      <c r="E1682" s="13">
        <v>125.4</v>
      </c>
      <c r="F1682" s="39">
        <f t="shared" si="1244"/>
        <v>0.11111111111111072</v>
      </c>
      <c r="G1682" s="40">
        <f t="shared" si="1245"/>
        <v>34.833333333333336</v>
      </c>
      <c r="H1682" s="41">
        <v>1242</v>
      </c>
      <c r="I1682" s="42">
        <v>158.38999999999999</v>
      </c>
      <c r="J1682" s="43">
        <f t="shared" si="1246"/>
        <v>585.03419333333352</v>
      </c>
      <c r="K1682" s="44">
        <v>2.46</v>
      </c>
      <c r="L1682" s="45">
        <f t="shared" si="1210"/>
        <v>137.99999999999952</v>
      </c>
      <c r="M1682" s="45">
        <f t="shared" si="1247"/>
        <v>137.99999999999952</v>
      </c>
      <c r="N1682" s="46">
        <f t="shared" si="1248"/>
        <v>881.42419333333305</v>
      </c>
      <c r="O1682" s="47">
        <f t="shared" si="1215"/>
        <v>17305.199999999939</v>
      </c>
      <c r="P1682" s="47">
        <f t="shared" si="1249"/>
        <v>0</v>
      </c>
      <c r="Q1682" s="47">
        <f t="shared" si="1250"/>
        <v>17305.199999999939</v>
      </c>
      <c r="R1682" s="39">
        <f t="shared" si="1254"/>
        <v>15553974.824999994</v>
      </c>
      <c r="S1682" s="50">
        <f t="shared" si="1229"/>
        <v>12833875.800000004</v>
      </c>
      <c r="T1682" s="49">
        <f t="shared" si="1251"/>
        <v>0</v>
      </c>
      <c r="U1682" s="58">
        <f t="shared" si="1216"/>
        <v>2032757587.9620006</v>
      </c>
      <c r="V1682" s="39">
        <f t="shared" si="1227"/>
        <v>0</v>
      </c>
      <c r="W1682" s="39">
        <f t="shared" si="1252"/>
        <v>0</v>
      </c>
      <c r="X1682" s="39">
        <f t="shared" si="1236"/>
        <v>0</v>
      </c>
    </row>
    <row r="1683" spans="2:24" x14ac:dyDescent="0.25">
      <c r="B1683" s="7" t="s">
        <v>61</v>
      </c>
      <c r="C1683" s="7">
        <v>1668</v>
      </c>
      <c r="D1683" s="7">
        <v>191</v>
      </c>
      <c r="E1683" s="13">
        <v>125.8</v>
      </c>
      <c r="F1683" s="39">
        <f t="shared" si="1244"/>
        <v>9.7222222222220642E-2</v>
      </c>
      <c r="G1683" s="40">
        <f t="shared" si="1245"/>
        <v>34.944444444444443</v>
      </c>
      <c r="H1683" s="41">
        <v>1242</v>
      </c>
      <c r="I1683" s="42">
        <v>158.38999999999999</v>
      </c>
      <c r="J1683" s="43">
        <f t="shared" si="1246"/>
        <v>588.77242148148139</v>
      </c>
      <c r="K1683" s="44">
        <v>2.46</v>
      </c>
      <c r="L1683" s="45">
        <f t="shared" si="1210"/>
        <v>120.74999999999804</v>
      </c>
      <c r="M1683" s="45">
        <f t="shared" si="1247"/>
        <v>120.74999999999804</v>
      </c>
      <c r="N1683" s="46">
        <f t="shared" si="1248"/>
        <v>867.91242148147944</v>
      </c>
      <c r="O1683" s="47">
        <f t="shared" si="1215"/>
        <v>15190.349999999753</v>
      </c>
      <c r="P1683" s="47">
        <f t="shared" si="1249"/>
        <v>0</v>
      </c>
      <c r="Q1683" s="47">
        <f t="shared" si="1250"/>
        <v>15190.349999999753</v>
      </c>
      <c r="R1683" s="39">
        <f t="shared" si="1254"/>
        <v>15569165.174999993</v>
      </c>
      <c r="S1683" s="50">
        <f t="shared" si="1229"/>
        <v>12833875.800000004</v>
      </c>
      <c r="T1683" s="49">
        <f t="shared" si="1251"/>
        <v>0</v>
      </c>
      <c r="U1683" s="58">
        <f t="shared" si="1216"/>
        <v>2032757587.9620006</v>
      </c>
      <c r="V1683" s="39">
        <f t="shared" si="1227"/>
        <v>0</v>
      </c>
      <c r="W1683" s="39">
        <f t="shared" si="1252"/>
        <v>0</v>
      </c>
      <c r="X1683" s="39">
        <f t="shared" ref="X1683" si="1255">W1683</f>
        <v>0</v>
      </c>
    </row>
    <row r="1684" spans="2:24" x14ac:dyDescent="0.25">
      <c r="B1684" s="7" t="s">
        <v>61</v>
      </c>
      <c r="C1684" s="7">
        <v>1669</v>
      </c>
      <c r="D1684" s="7">
        <v>192</v>
      </c>
      <c r="E1684" s="13">
        <v>126.1</v>
      </c>
      <c r="F1684" s="39">
        <f t="shared" si="1244"/>
        <v>8.3333333333334522E-2</v>
      </c>
      <c r="G1684" s="40">
        <f t="shared" si="1245"/>
        <v>35.027777777777779</v>
      </c>
      <c r="H1684" s="41">
        <v>1242</v>
      </c>
      <c r="I1684" s="42">
        <v>158.38999999999999</v>
      </c>
      <c r="J1684" s="43">
        <f t="shared" si="1246"/>
        <v>591.58390537037042</v>
      </c>
      <c r="K1684" s="44">
        <v>2.46</v>
      </c>
      <c r="L1684" s="45">
        <f t="shared" si="1210"/>
        <v>103.50000000000148</v>
      </c>
      <c r="M1684" s="45">
        <f t="shared" si="1247"/>
        <v>103.50000000000148</v>
      </c>
      <c r="N1684" s="46">
        <f t="shared" si="1248"/>
        <v>853.47390537037188</v>
      </c>
      <c r="O1684" s="47">
        <f t="shared" si="1215"/>
        <v>13051.350000000186</v>
      </c>
      <c r="P1684" s="47">
        <f t="shared" si="1249"/>
        <v>0</v>
      </c>
      <c r="Q1684" s="47">
        <f t="shared" si="1250"/>
        <v>13051.350000000186</v>
      </c>
      <c r="R1684" s="39">
        <f t="shared" si="1254"/>
        <v>15582216.524999993</v>
      </c>
      <c r="S1684" s="50">
        <f t="shared" si="1229"/>
        <v>12833875.800000004</v>
      </c>
      <c r="T1684" s="49">
        <f t="shared" si="1251"/>
        <v>0</v>
      </c>
      <c r="U1684" s="58">
        <f t="shared" si="1216"/>
        <v>2032757587.9620006</v>
      </c>
      <c r="V1684" s="39">
        <f t="shared" si="1227"/>
        <v>0</v>
      </c>
      <c r="W1684" s="39">
        <f t="shared" si="1252"/>
        <v>0</v>
      </c>
      <c r="X1684" s="39">
        <f t="shared" ref="X1684" si="1256">W1684+X1683</f>
        <v>0</v>
      </c>
    </row>
    <row r="1685" spans="2:24" x14ac:dyDescent="0.25">
      <c r="B1685" s="7" t="s">
        <v>61</v>
      </c>
      <c r="C1685" s="7">
        <v>1670</v>
      </c>
      <c r="D1685" s="7">
        <v>193</v>
      </c>
      <c r="E1685" s="13">
        <v>126.4</v>
      </c>
      <c r="F1685" s="39">
        <f t="shared" si="1244"/>
        <v>6.9444444444444448E-2</v>
      </c>
      <c r="G1685" s="40">
        <f t="shared" si="1245"/>
        <v>35.111111111111114</v>
      </c>
      <c r="H1685" s="41">
        <v>1242</v>
      </c>
      <c r="I1685" s="42">
        <v>158.38999999999999</v>
      </c>
      <c r="J1685" s="43">
        <f t="shared" si="1246"/>
        <v>594.40208592592603</v>
      </c>
      <c r="K1685" s="44">
        <v>2.46</v>
      </c>
      <c r="L1685" s="45">
        <f t="shared" si="1210"/>
        <v>86.25</v>
      </c>
      <c r="M1685" s="45">
        <f t="shared" si="1247"/>
        <v>86.25</v>
      </c>
      <c r="N1685" s="46">
        <f t="shared" si="1248"/>
        <v>839.04208592592602</v>
      </c>
      <c r="O1685" s="47">
        <f t="shared" si="1215"/>
        <v>10902</v>
      </c>
      <c r="P1685" s="47">
        <f t="shared" si="1249"/>
        <v>0</v>
      </c>
      <c r="Q1685" s="47">
        <f t="shared" si="1250"/>
        <v>10902</v>
      </c>
      <c r="R1685" s="39">
        <f t="shared" si="1254"/>
        <v>15593118.524999993</v>
      </c>
      <c r="S1685" s="50">
        <f t="shared" si="1229"/>
        <v>12833875.800000004</v>
      </c>
      <c r="T1685" s="49">
        <f t="shared" si="1251"/>
        <v>0</v>
      </c>
      <c r="U1685" s="58">
        <f t="shared" si="1216"/>
        <v>2032757587.9620006</v>
      </c>
      <c r="V1685" s="39">
        <f t="shared" si="1227"/>
        <v>0</v>
      </c>
      <c r="W1685" s="39">
        <f t="shared" si="1252"/>
        <v>0</v>
      </c>
      <c r="X1685" s="39">
        <f t="shared" si="1236"/>
        <v>0</v>
      </c>
    </row>
    <row r="1686" spans="2:24" x14ac:dyDescent="0.25">
      <c r="B1686" s="7" t="s">
        <v>61</v>
      </c>
      <c r="C1686" s="7">
        <v>1671</v>
      </c>
      <c r="D1686" s="7">
        <v>194</v>
      </c>
      <c r="E1686" s="13">
        <v>126.6</v>
      </c>
      <c r="F1686" s="39">
        <f t="shared" si="1244"/>
        <v>4.1666666666666269E-2</v>
      </c>
      <c r="G1686" s="40">
        <f t="shared" si="1245"/>
        <v>35.166666666666664</v>
      </c>
      <c r="H1686" s="41">
        <v>1242</v>
      </c>
      <c r="I1686" s="42">
        <v>158.38999999999999</v>
      </c>
      <c r="J1686" s="43">
        <f t="shared" si="1246"/>
        <v>596.28459333333331</v>
      </c>
      <c r="K1686" s="44">
        <v>2.46</v>
      </c>
      <c r="L1686" s="45">
        <f t="shared" ref="L1686:L1749" si="1257">$C$3*F1686</f>
        <v>51.749999999999503</v>
      </c>
      <c r="M1686" s="45">
        <f t="shared" si="1247"/>
        <v>51.749999999999503</v>
      </c>
      <c r="N1686" s="46">
        <f t="shared" si="1248"/>
        <v>806.42459333333284</v>
      </c>
      <c r="O1686" s="47">
        <f t="shared" si="1215"/>
        <v>6551.5499999999365</v>
      </c>
      <c r="P1686" s="47">
        <f t="shared" si="1249"/>
        <v>0</v>
      </c>
      <c r="Q1686" s="47">
        <f t="shared" si="1250"/>
        <v>6551.5499999999365</v>
      </c>
      <c r="R1686" s="39">
        <f t="shared" si="1254"/>
        <v>15599670.074999994</v>
      </c>
      <c r="S1686" s="50">
        <f t="shared" si="1229"/>
        <v>12833875.800000004</v>
      </c>
      <c r="T1686" s="49">
        <f t="shared" si="1251"/>
        <v>0</v>
      </c>
      <c r="U1686" s="58">
        <f t="shared" si="1216"/>
        <v>2032757587.9620006</v>
      </c>
      <c r="V1686" s="39">
        <f t="shared" si="1227"/>
        <v>0</v>
      </c>
      <c r="W1686" s="39">
        <f t="shared" si="1252"/>
        <v>0</v>
      </c>
      <c r="X1686" s="39">
        <f t="shared" si="1236"/>
        <v>0</v>
      </c>
    </row>
    <row r="1687" spans="2:24" x14ac:dyDescent="0.25">
      <c r="B1687" s="7" t="s">
        <v>61</v>
      </c>
      <c r="C1687" s="7">
        <v>1672</v>
      </c>
      <c r="D1687" s="7">
        <v>195</v>
      </c>
      <c r="E1687" s="13">
        <v>126.7</v>
      </c>
      <c r="F1687" s="39">
        <f t="shared" si="1244"/>
        <v>2.7777777777778172E-2</v>
      </c>
      <c r="G1687" s="40">
        <f t="shared" si="1245"/>
        <v>35.194444444444443</v>
      </c>
      <c r="H1687" s="41">
        <v>1242</v>
      </c>
      <c r="I1687" s="42">
        <v>158.38999999999999</v>
      </c>
      <c r="J1687" s="43">
        <f t="shared" si="1246"/>
        <v>597.22696314814812</v>
      </c>
      <c r="K1687" s="44">
        <v>2.46</v>
      </c>
      <c r="L1687" s="45">
        <f t="shared" si="1257"/>
        <v>34.50000000000049</v>
      </c>
      <c r="M1687" s="45">
        <f t="shared" si="1247"/>
        <v>34.50000000000049</v>
      </c>
      <c r="N1687" s="46">
        <f t="shared" si="1248"/>
        <v>790.11696314814856</v>
      </c>
      <c r="O1687" s="47">
        <f t="shared" si="1215"/>
        <v>4371.1500000000624</v>
      </c>
      <c r="P1687" s="47">
        <f t="shared" si="1249"/>
        <v>0</v>
      </c>
      <c r="Q1687" s="47">
        <f t="shared" si="1250"/>
        <v>4371.1500000000624</v>
      </c>
      <c r="R1687" s="39">
        <f t="shared" si="1254"/>
        <v>15604041.224999994</v>
      </c>
      <c r="S1687" s="50">
        <f t="shared" si="1229"/>
        <v>12833875.800000004</v>
      </c>
      <c r="T1687" s="49">
        <f t="shared" si="1251"/>
        <v>0</v>
      </c>
      <c r="U1687" s="58">
        <f t="shared" si="1216"/>
        <v>2032757587.9620006</v>
      </c>
      <c r="V1687" s="39">
        <f t="shared" si="1227"/>
        <v>0</v>
      </c>
      <c r="W1687" s="39">
        <f t="shared" si="1252"/>
        <v>0</v>
      </c>
      <c r="X1687" s="39">
        <f t="shared" ref="X1687" si="1258">W1687</f>
        <v>0</v>
      </c>
    </row>
    <row r="1688" spans="2:24" x14ac:dyDescent="0.25">
      <c r="B1688" s="7" t="s">
        <v>61</v>
      </c>
      <c r="C1688" s="7">
        <v>1673</v>
      </c>
      <c r="D1688" s="7">
        <v>196</v>
      </c>
      <c r="E1688" s="13">
        <v>126.8</v>
      </c>
      <c r="F1688" s="39">
        <f t="shared" si="1244"/>
        <v>2.7777777777778172E-2</v>
      </c>
      <c r="G1688" s="40">
        <f t="shared" si="1245"/>
        <v>35.222222222222221</v>
      </c>
      <c r="H1688" s="41">
        <v>1242</v>
      </c>
      <c r="I1688" s="42">
        <v>158.38999999999999</v>
      </c>
      <c r="J1688" s="43">
        <f t="shared" si="1246"/>
        <v>598.170077037037</v>
      </c>
      <c r="K1688" s="44">
        <v>2.46</v>
      </c>
      <c r="L1688" s="45">
        <f t="shared" si="1257"/>
        <v>34.50000000000049</v>
      </c>
      <c r="M1688" s="45">
        <f t="shared" si="1247"/>
        <v>34.50000000000049</v>
      </c>
      <c r="N1688" s="46">
        <f t="shared" si="1248"/>
        <v>791.06007703703744</v>
      </c>
      <c r="O1688" s="47">
        <f t="shared" si="1215"/>
        <v>4374.6000000000622</v>
      </c>
      <c r="P1688" s="47">
        <f t="shared" si="1249"/>
        <v>0</v>
      </c>
      <c r="Q1688" s="47">
        <f t="shared" si="1250"/>
        <v>4374.6000000000622</v>
      </c>
      <c r="R1688" s="39">
        <f t="shared" si="1254"/>
        <v>15608415.824999994</v>
      </c>
      <c r="S1688" s="50">
        <f t="shared" si="1229"/>
        <v>12833875.800000004</v>
      </c>
      <c r="T1688" s="49">
        <f t="shared" si="1251"/>
        <v>0</v>
      </c>
      <c r="U1688" s="58">
        <f t="shared" si="1216"/>
        <v>2032757587.9620006</v>
      </c>
      <c r="V1688" s="39">
        <f t="shared" si="1227"/>
        <v>0</v>
      </c>
      <c r="W1688" s="39">
        <f t="shared" si="1252"/>
        <v>0</v>
      </c>
      <c r="X1688" s="39">
        <f t="shared" ref="X1688" si="1259">W1688+X1687</f>
        <v>0</v>
      </c>
    </row>
    <row r="1689" spans="2:24" x14ac:dyDescent="0.25">
      <c r="B1689" s="7" t="s">
        <v>61</v>
      </c>
      <c r="C1689" s="7">
        <v>1674</v>
      </c>
      <c r="D1689" s="7">
        <v>197</v>
      </c>
      <c r="E1689" s="13">
        <v>126.9</v>
      </c>
      <c r="F1689" s="39">
        <f t="shared" si="1244"/>
        <v>1.3888888888890073E-2</v>
      </c>
      <c r="G1689" s="40">
        <f t="shared" si="1245"/>
        <v>35.25</v>
      </c>
      <c r="H1689" s="41">
        <v>1242</v>
      </c>
      <c r="I1689" s="42">
        <v>158.38999999999999</v>
      </c>
      <c r="J1689" s="43">
        <f t="shared" si="1246"/>
        <v>599.11393500000008</v>
      </c>
      <c r="K1689" s="44">
        <v>2.46</v>
      </c>
      <c r="L1689" s="45">
        <f t="shared" si="1257"/>
        <v>17.250000000001471</v>
      </c>
      <c r="M1689" s="45">
        <f t="shared" si="1247"/>
        <v>17.250000000001471</v>
      </c>
      <c r="N1689" s="46">
        <f t="shared" si="1248"/>
        <v>774.75393500000155</v>
      </c>
      <c r="O1689" s="47">
        <f t="shared" si="1215"/>
        <v>2189.0250000001865</v>
      </c>
      <c r="P1689" s="47">
        <f t="shared" si="1249"/>
        <v>0</v>
      </c>
      <c r="Q1689" s="47">
        <f t="shared" si="1250"/>
        <v>2189.0250000001865</v>
      </c>
      <c r="R1689" s="39">
        <f t="shared" si="1254"/>
        <v>15610604.849999994</v>
      </c>
      <c r="S1689" s="50">
        <f t="shared" si="1229"/>
        <v>12833875.800000004</v>
      </c>
      <c r="T1689" s="49">
        <f t="shared" si="1251"/>
        <v>0</v>
      </c>
      <c r="U1689" s="58">
        <f t="shared" si="1216"/>
        <v>2032757587.9620006</v>
      </c>
      <c r="V1689" s="39">
        <f t="shared" si="1227"/>
        <v>0</v>
      </c>
      <c r="W1689" s="39">
        <f t="shared" si="1252"/>
        <v>0</v>
      </c>
      <c r="X1689" s="39">
        <f t="shared" si="1236"/>
        <v>0</v>
      </c>
    </row>
    <row r="1690" spans="2:24" x14ac:dyDescent="0.25">
      <c r="B1690" s="7" t="s">
        <v>61</v>
      </c>
      <c r="C1690" s="7">
        <v>1675</v>
      </c>
      <c r="D1690" s="7">
        <v>198</v>
      </c>
      <c r="E1690" s="13">
        <v>126.9</v>
      </c>
      <c r="F1690" s="39">
        <f t="shared" si="1244"/>
        <v>0</v>
      </c>
      <c r="G1690" s="40">
        <f t="shared" si="1245"/>
        <v>35.25</v>
      </c>
      <c r="H1690" s="41">
        <v>1242</v>
      </c>
      <c r="I1690" s="42">
        <v>158.38999999999999</v>
      </c>
      <c r="J1690" s="43">
        <f t="shared" si="1246"/>
        <v>599.11393500000008</v>
      </c>
      <c r="K1690" s="44">
        <v>2.46</v>
      </c>
      <c r="L1690" s="45">
        <f t="shared" si="1257"/>
        <v>0</v>
      </c>
      <c r="M1690" s="45">
        <f t="shared" si="1247"/>
        <v>0</v>
      </c>
      <c r="N1690" s="46">
        <f t="shared" si="1248"/>
        <v>757.50393500000007</v>
      </c>
      <c r="O1690" s="47">
        <f t="shared" si="1215"/>
        <v>0</v>
      </c>
      <c r="P1690" s="47">
        <f t="shared" si="1249"/>
        <v>0</v>
      </c>
      <c r="Q1690" s="47">
        <f t="shared" si="1250"/>
        <v>0</v>
      </c>
      <c r="R1690" s="39">
        <f t="shared" si="1254"/>
        <v>15610604.849999994</v>
      </c>
      <c r="S1690" s="50">
        <f t="shared" si="1229"/>
        <v>12833875.800000004</v>
      </c>
      <c r="T1690" s="49">
        <f t="shared" si="1251"/>
        <v>0</v>
      </c>
      <c r="U1690" s="58">
        <f t="shared" si="1216"/>
        <v>2032757587.9620006</v>
      </c>
      <c r="V1690" s="39">
        <f t="shared" si="1227"/>
        <v>0</v>
      </c>
      <c r="W1690" s="39">
        <f t="shared" si="1252"/>
        <v>0</v>
      </c>
      <c r="X1690" s="39">
        <f t="shared" si="1236"/>
        <v>0</v>
      </c>
    </row>
    <row r="1691" spans="2:24" x14ac:dyDescent="0.25">
      <c r="B1691" s="7" t="s">
        <v>61</v>
      </c>
      <c r="C1691" s="7">
        <v>1676</v>
      </c>
      <c r="D1691" s="7">
        <v>199</v>
      </c>
      <c r="E1691" s="13">
        <v>126.9</v>
      </c>
      <c r="F1691" s="39">
        <f t="shared" si="1244"/>
        <v>-1.3888888888890073E-2</v>
      </c>
      <c r="G1691" s="40">
        <f t="shared" si="1245"/>
        <v>35.25</v>
      </c>
      <c r="H1691" s="41">
        <v>1242</v>
      </c>
      <c r="I1691" s="42">
        <v>158.38999999999999</v>
      </c>
      <c r="J1691" s="43">
        <f t="shared" si="1246"/>
        <v>599.11393500000008</v>
      </c>
      <c r="K1691" s="44">
        <v>2.46</v>
      </c>
      <c r="L1691" s="45">
        <f t="shared" si="1257"/>
        <v>-17.250000000001471</v>
      </c>
      <c r="M1691" s="45">
        <f t="shared" si="1247"/>
        <v>-17.250000000001471</v>
      </c>
      <c r="N1691" s="46">
        <f t="shared" si="1248"/>
        <v>740.25393499999859</v>
      </c>
      <c r="O1691" s="47">
        <f t="shared" si="1215"/>
        <v>-2189.0250000001865</v>
      </c>
      <c r="P1691" s="47">
        <f t="shared" si="1249"/>
        <v>2189.0250000001865</v>
      </c>
      <c r="Q1691" s="47">
        <f t="shared" si="1250"/>
        <v>0</v>
      </c>
      <c r="R1691" s="39">
        <f t="shared" si="1254"/>
        <v>15610604.849999994</v>
      </c>
      <c r="S1691" s="50">
        <f t="shared" si="1229"/>
        <v>12836064.825000005</v>
      </c>
      <c r="T1691" s="49">
        <f t="shared" si="1251"/>
        <v>2189.0250000001865</v>
      </c>
      <c r="U1691" s="58">
        <f t="shared" si="1216"/>
        <v>2033104307.6317506</v>
      </c>
      <c r="V1691" s="39">
        <f t="shared" si="1227"/>
        <v>1773.1102500001512</v>
      </c>
      <c r="W1691" s="39">
        <f t="shared" si="1252"/>
        <v>1773.1102500001512</v>
      </c>
      <c r="X1691" s="39">
        <f t="shared" ref="X1691" si="1260">W1691</f>
        <v>1773.1102500001512</v>
      </c>
    </row>
    <row r="1692" spans="2:24" x14ac:dyDescent="0.25">
      <c r="B1692" s="7" t="s">
        <v>61</v>
      </c>
      <c r="C1692" s="7">
        <v>1677</v>
      </c>
      <c r="D1692" s="7">
        <v>200</v>
      </c>
      <c r="E1692" s="13">
        <v>126.8</v>
      </c>
      <c r="F1692" s="39">
        <f t="shared" si="1244"/>
        <v>-4.1666666666668246E-2</v>
      </c>
      <c r="G1692" s="40">
        <f t="shared" si="1245"/>
        <v>35.222222222222221</v>
      </c>
      <c r="H1692" s="41">
        <v>1242</v>
      </c>
      <c r="I1692" s="42">
        <v>158.38999999999999</v>
      </c>
      <c r="J1692" s="43">
        <f t="shared" si="1246"/>
        <v>598.170077037037</v>
      </c>
      <c r="K1692" s="44">
        <v>2.46</v>
      </c>
      <c r="L1692" s="45">
        <f t="shared" si="1257"/>
        <v>-51.750000000001961</v>
      </c>
      <c r="M1692" s="45">
        <f t="shared" si="1247"/>
        <v>-51.750000000001961</v>
      </c>
      <c r="N1692" s="46">
        <f t="shared" si="1248"/>
        <v>704.81007703703506</v>
      </c>
      <c r="O1692" s="47">
        <f t="shared" si="1215"/>
        <v>-6561.9000000002488</v>
      </c>
      <c r="P1692" s="47">
        <f t="shared" si="1249"/>
        <v>6561.9000000002488</v>
      </c>
      <c r="Q1692" s="47">
        <f t="shared" si="1250"/>
        <v>0</v>
      </c>
      <c r="R1692" s="39">
        <f t="shared" si="1254"/>
        <v>15610604.849999994</v>
      </c>
      <c r="S1692" s="50">
        <f t="shared" si="1229"/>
        <v>12842626.725000005</v>
      </c>
      <c r="T1692" s="49">
        <f t="shared" si="1251"/>
        <v>6561.9000000002488</v>
      </c>
      <c r="U1692" s="58">
        <f t="shared" si="1216"/>
        <v>2034143646.9727507</v>
      </c>
      <c r="V1692" s="39">
        <f t="shared" si="1227"/>
        <v>5315.139000000202</v>
      </c>
      <c r="W1692" s="39">
        <f t="shared" si="1252"/>
        <v>5315.139000000202</v>
      </c>
      <c r="X1692" s="39">
        <f t="shared" ref="X1692" si="1261">W1692+X1691</f>
        <v>7088.2492500003536</v>
      </c>
    </row>
    <row r="1693" spans="2:24" x14ac:dyDescent="0.25">
      <c r="B1693" s="7" t="s">
        <v>61</v>
      </c>
      <c r="C1693" s="7">
        <v>1678</v>
      </c>
      <c r="D1693" s="7">
        <v>201</v>
      </c>
      <c r="E1693" s="13">
        <v>126.6</v>
      </c>
      <c r="F1693" s="39">
        <f t="shared" si="1244"/>
        <v>-6.9444444444444448E-2</v>
      </c>
      <c r="G1693" s="40">
        <f t="shared" si="1245"/>
        <v>35.166666666666664</v>
      </c>
      <c r="H1693" s="41">
        <v>1242</v>
      </c>
      <c r="I1693" s="42">
        <v>158.38999999999999</v>
      </c>
      <c r="J1693" s="43">
        <f t="shared" si="1246"/>
        <v>596.28459333333331</v>
      </c>
      <c r="K1693" s="44">
        <v>2.46</v>
      </c>
      <c r="L1693" s="45">
        <f t="shared" si="1257"/>
        <v>-86.25</v>
      </c>
      <c r="M1693" s="45">
        <f t="shared" si="1247"/>
        <v>-86.25</v>
      </c>
      <c r="N1693" s="46">
        <f t="shared" si="1248"/>
        <v>668.42459333333329</v>
      </c>
      <c r="O1693" s="47">
        <f t="shared" ref="O1693:O1756" si="1262">M1693*E1693</f>
        <v>-10919.25</v>
      </c>
      <c r="P1693" s="47">
        <f t="shared" si="1249"/>
        <v>10919.25</v>
      </c>
      <c r="Q1693" s="47">
        <f t="shared" si="1250"/>
        <v>0</v>
      </c>
      <c r="R1693" s="39">
        <f t="shared" si="1254"/>
        <v>15610604.849999994</v>
      </c>
      <c r="S1693" s="50">
        <f t="shared" si="1229"/>
        <v>12853545.975000005</v>
      </c>
      <c r="T1693" s="49">
        <f t="shared" si="1251"/>
        <v>10919.25</v>
      </c>
      <c r="U1693" s="58">
        <f t="shared" ref="U1693:U1756" si="1263">S1693*I1693</f>
        <v>2035873146.9802506</v>
      </c>
      <c r="V1693" s="39">
        <f t="shared" si="1227"/>
        <v>8844.5925000000007</v>
      </c>
      <c r="W1693" s="39">
        <f t="shared" si="1252"/>
        <v>8844.5925000000007</v>
      </c>
      <c r="X1693" s="39">
        <f t="shared" si="1236"/>
        <v>15932.841750000354</v>
      </c>
    </row>
    <row r="1694" spans="2:24" x14ac:dyDescent="0.25">
      <c r="B1694" s="7" t="s">
        <v>61</v>
      </c>
      <c r="C1694" s="7">
        <v>1679</v>
      </c>
      <c r="D1694" s="7">
        <v>202</v>
      </c>
      <c r="E1694" s="13">
        <v>126.3</v>
      </c>
      <c r="F1694" s="39">
        <f t="shared" si="1244"/>
        <v>-8.3333333333332538E-2</v>
      </c>
      <c r="G1694" s="40">
        <f t="shared" si="1245"/>
        <v>35.083333333333329</v>
      </c>
      <c r="H1694" s="41">
        <v>1242</v>
      </c>
      <c r="I1694" s="42">
        <v>158.38999999999999</v>
      </c>
      <c r="J1694" s="43">
        <f t="shared" si="1246"/>
        <v>593.46194833333323</v>
      </c>
      <c r="K1694" s="44">
        <v>2.46</v>
      </c>
      <c r="L1694" s="45">
        <f t="shared" si="1257"/>
        <v>-103.49999999999901</v>
      </c>
      <c r="M1694" s="45">
        <f t="shared" si="1247"/>
        <v>-103.49999999999901</v>
      </c>
      <c r="N1694" s="46">
        <f t="shared" si="1248"/>
        <v>648.35194833333424</v>
      </c>
      <c r="O1694" s="47">
        <f t="shared" si="1262"/>
        <v>-13072.049999999874</v>
      </c>
      <c r="P1694" s="47">
        <f t="shared" si="1249"/>
        <v>13072.049999999874</v>
      </c>
      <c r="Q1694" s="47">
        <f t="shared" si="1250"/>
        <v>0</v>
      </c>
      <c r="R1694" s="39">
        <f t="shared" si="1254"/>
        <v>15610604.849999994</v>
      </c>
      <c r="S1694" s="50">
        <f t="shared" si="1229"/>
        <v>12866618.025000006</v>
      </c>
      <c r="T1694" s="49">
        <f t="shared" si="1251"/>
        <v>13072.049999999874</v>
      </c>
      <c r="U1694" s="58">
        <f t="shared" si="1263"/>
        <v>2037943628.9797509</v>
      </c>
      <c r="V1694" s="39">
        <f t="shared" si="1227"/>
        <v>10588.360499999899</v>
      </c>
      <c r="W1694" s="39">
        <f t="shared" si="1252"/>
        <v>10588.360499999899</v>
      </c>
      <c r="X1694" s="39">
        <f t="shared" si="1236"/>
        <v>26521.202250000253</v>
      </c>
    </row>
    <row r="1695" spans="2:24" x14ac:dyDescent="0.25">
      <c r="B1695" s="7" t="s">
        <v>61</v>
      </c>
      <c r="C1695" s="7">
        <v>1680</v>
      </c>
      <c r="D1695" s="7">
        <v>203</v>
      </c>
      <c r="E1695" s="13">
        <v>126</v>
      </c>
      <c r="F1695" s="39">
        <f t="shared" si="1244"/>
        <v>-8.3333333333332538E-2</v>
      </c>
      <c r="G1695" s="40">
        <f t="shared" si="1245"/>
        <v>35</v>
      </c>
      <c r="H1695" s="41">
        <v>1242</v>
      </c>
      <c r="I1695" s="42">
        <v>158.38999999999999</v>
      </c>
      <c r="J1695" s="43">
        <f t="shared" si="1246"/>
        <v>590.64600000000007</v>
      </c>
      <c r="K1695" s="44">
        <v>2.46</v>
      </c>
      <c r="L1695" s="45">
        <f t="shared" si="1257"/>
        <v>-103.49999999999901</v>
      </c>
      <c r="M1695" s="45">
        <f t="shared" si="1247"/>
        <v>-103.49999999999901</v>
      </c>
      <c r="N1695" s="46">
        <f t="shared" si="1248"/>
        <v>645.53600000000108</v>
      </c>
      <c r="O1695" s="47">
        <f t="shared" si="1262"/>
        <v>-13040.999999999874</v>
      </c>
      <c r="P1695" s="47">
        <f t="shared" si="1249"/>
        <v>13040.999999999874</v>
      </c>
      <c r="Q1695" s="47">
        <f t="shared" si="1250"/>
        <v>0</v>
      </c>
      <c r="R1695" s="39">
        <f t="shared" si="1254"/>
        <v>15610604.849999994</v>
      </c>
      <c r="S1695" s="50">
        <f t="shared" si="1229"/>
        <v>12879659.025000006</v>
      </c>
      <c r="T1695" s="49">
        <f t="shared" si="1251"/>
        <v>13040.999999999874</v>
      </c>
      <c r="U1695" s="58">
        <f t="shared" si="1263"/>
        <v>2040009192.9697509</v>
      </c>
      <c r="V1695" s="39">
        <f t="shared" si="1227"/>
        <v>10563.209999999899</v>
      </c>
      <c r="W1695" s="39">
        <f t="shared" si="1252"/>
        <v>10563.209999999899</v>
      </c>
      <c r="X1695" s="39">
        <f t="shared" ref="X1695" si="1264">W1695</f>
        <v>10563.209999999899</v>
      </c>
    </row>
    <row r="1696" spans="2:24" x14ac:dyDescent="0.25">
      <c r="B1696" s="7" t="s">
        <v>61</v>
      </c>
      <c r="C1696" s="7">
        <v>1681</v>
      </c>
      <c r="D1696" s="7">
        <v>204</v>
      </c>
      <c r="E1696" s="13">
        <v>125.7</v>
      </c>
      <c r="F1696" s="39">
        <f t="shared" si="1244"/>
        <v>-5.5555555555556344E-2</v>
      </c>
      <c r="G1696" s="40">
        <f t="shared" si="1245"/>
        <v>34.916666666666664</v>
      </c>
      <c r="H1696" s="41">
        <v>1242</v>
      </c>
      <c r="I1696" s="42">
        <v>158.38999999999999</v>
      </c>
      <c r="J1696" s="43">
        <f t="shared" si="1246"/>
        <v>587.83674833333328</v>
      </c>
      <c r="K1696" s="44">
        <v>2.46</v>
      </c>
      <c r="L1696" s="45">
        <f t="shared" si="1257"/>
        <v>-69.000000000000981</v>
      </c>
      <c r="M1696" s="45">
        <f t="shared" si="1247"/>
        <v>-69.000000000000981</v>
      </c>
      <c r="N1696" s="46">
        <f t="shared" si="1248"/>
        <v>677.22674833333224</v>
      </c>
      <c r="O1696" s="47">
        <f t="shared" si="1262"/>
        <v>-8673.300000000123</v>
      </c>
      <c r="P1696" s="47">
        <f t="shared" si="1249"/>
        <v>8673.300000000123</v>
      </c>
      <c r="Q1696" s="47">
        <f t="shared" si="1250"/>
        <v>0</v>
      </c>
      <c r="R1696" s="39">
        <f t="shared" si="1254"/>
        <v>15610604.849999994</v>
      </c>
      <c r="S1696" s="50">
        <f t="shared" si="1229"/>
        <v>12888332.325000007</v>
      </c>
      <c r="T1696" s="49">
        <f t="shared" si="1251"/>
        <v>8673.300000000123</v>
      </c>
      <c r="U1696" s="58">
        <f t="shared" si="1263"/>
        <v>2041382956.9567509</v>
      </c>
      <c r="V1696" s="39">
        <f t="shared" si="1227"/>
        <v>7025.3730000000996</v>
      </c>
      <c r="W1696" s="39">
        <f t="shared" si="1252"/>
        <v>7025.3730000000996</v>
      </c>
      <c r="X1696" s="39">
        <f t="shared" ref="X1696" si="1265">W1696+X1695</f>
        <v>17588.582999999999</v>
      </c>
    </row>
    <row r="1697" spans="2:24" x14ac:dyDescent="0.25">
      <c r="B1697" s="7" t="s">
        <v>61</v>
      </c>
      <c r="C1697" s="7">
        <v>1682</v>
      </c>
      <c r="D1697" s="7">
        <v>205</v>
      </c>
      <c r="E1697" s="13">
        <v>125.6</v>
      </c>
      <c r="F1697" s="39">
        <f t="shared" si="1244"/>
        <v>-1.3888888888890073E-2</v>
      </c>
      <c r="G1697" s="40">
        <f t="shared" si="1245"/>
        <v>34.888888888888886</v>
      </c>
      <c r="H1697" s="41">
        <v>1242</v>
      </c>
      <c r="I1697" s="42">
        <v>158.38999999999999</v>
      </c>
      <c r="J1697" s="43">
        <f t="shared" si="1246"/>
        <v>586.90181925925924</v>
      </c>
      <c r="K1697" s="44">
        <v>2.46</v>
      </c>
      <c r="L1697" s="45">
        <f t="shared" si="1257"/>
        <v>-17.250000000001471</v>
      </c>
      <c r="M1697" s="45">
        <f t="shared" si="1247"/>
        <v>-17.250000000001471</v>
      </c>
      <c r="N1697" s="46">
        <f t="shared" si="1248"/>
        <v>728.04181925925775</v>
      </c>
      <c r="O1697" s="47">
        <f t="shared" si="1262"/>
        <v>-2166.6000000001845</v>
      </c>
      <c r="P1697" s="47">
        <f t="shared" si="1249"/>
        <v>2166.6000000001845</v>
      </c>
      <c r="Q1697" s="47">
        <f t="shared" si="1250"/>
        <v>0</v>
      </c>
      <c r="R1697" s="39">
        <f t="shared" si="1254"/>
        <v>15610604.849999994</v>
      </c>
      <c r="S1697" s="50">
        <f t="shared" si="1229"/>
        <v>12890498.925000006</v>
      </c>
      <c r="T1697" s="49">
        <f t="shared" si="1251"/>
        <v>2166.6000000001845</v>
      </c>
      <c r="U1697" s="58">
        <f t="shared" si="1263"/>
        <v>2041726124.7307508</v>
      </c>
      <c r="V1697" s="39">
        <f t="shared" si="1227"/>
        <v>1754.9460000001495</v>
      </c>
      <c r="W1697" s="39">
        <f t="shared" si="1252"/>
        <v>1754.9460000001495</v>
      </c>
      <c r="X1697" s="39">
        <f t="shared" si="1236"/>
        <v>19343.529000000148</v>
      </c>
    </row>
    <row r="1698" spans="2:24" x14ac:dyDescent="0.25">
      <c r="B1698" s="7" t="s">
        <v>61</v>
      </c>
      <c r="C1698" s="7">
        <v>1683</v>
      </c>
      <c r="D1698" s="7">
        <v>206</v>
      </c>
      <c r="E1698" s="13">
        <v>125.6</v>
      </c>
      <c r="F1698" s="39">
        <f t="shared" si="1244"/>
        <v>2.7777777777778172E-2</v>
      </c>
      <c r="G1698" s="40">
        <f t="shared" si="1245"/>
        <v>34.888888888888886</v>
      </c>
      <c r="H1698" s="41">
        <v>1242</v>
      </c>
      <c r="I1698" s="42">
        <v>158.38999999999999</v>
      </c>
      <c r="J1698" s="43">
        <f t="shared" si="1246"/>
        <v>586.90181925925924</v>
      </c>
      <c r="K1698" s="44">
        <v>2.46</v>
      </c>
      <c r="L1698" s="45">
        <f t="shared" si="1257"/>
        <v>34.50000000000049</v>
      </c>
      <c r="M1698" s="45">
        <f t="shared" si="1247"/>
        <v>34.50000000000049</v>
      </c>
      <c r="N1698" s="46">
        <f t="shared" si="1248"/>
        <v>779.79181925925968</v>
      </c>
      <c r="O1698" s="47">
        <f t="shared" si="1262"/>
        <v>4333.2000000000617</v>
      </c>
      <c r="P1698" s="47">
        <f t="shared" si="1249"/>
        <v>0</v>
      </c>
      <c r="Q1698" s="47">
        <f t="shared" si="1250"/>
        <v>4333.2000000000617</v>
      </c>
      <c r="R1698" s="39">
        <f t="shared" si="1254"/>
        <v>15614938.049999993</v>
      </c>
      <c r="S1698" s="50">
        <f t="shared" si="1229"/>
        <v>12890498.925000006</v>
      </c>
      <c r="T1698" s="49">
        <f t="shared" si="1251"/>
        <v>0</v>
      </c>
      <c r="U1698" s="58">
        <f t="shared" si="1263"/>
        <v>2041726124.7307508</v>
      </c>
      <c r="V1698" s="39">
        <f t="shared" si="1227"/>
        <v>0</v>
      </c>
      <c r="W1698" s="39">
        <f t="shared" si="1252"/>
        <v>0</v>
      </c>
      <c r="X1698" s="39">
        <f t="shared" ref="X1698" si="1266">W1698</f>
        <v>0</v>
      </c>
    </row>
    <row r="1699" spans="2:24" x14ac:dyDescent="0.25">
      <c r="B1699" s="7" t="s">
        <v>61</v>
      </c>
      <c r="C1699" s="7">
        <v>1684</v>
      </c>
      <c r="D1699" s="7">
        <v>207</v>
      </c>
      <c r="E1699" s="13">
        <v>125.8</v>
      </c>
      <c r="F1699" s="39">
        <f t="shared" si="1244"/>
        <v>8.3333333333334522E-2</v>
      </c>
      <c r="G1699" s="40">
        <f t="shared" si="1245"/>
        <v>34.944444444444443</v>
      </c>
      <c r="H1699" s="41">
        <v>1242</v>
      </c>
      <c r="I1699" s="42">
        <v>158.38999999999999</v>
      </c>
      <c r="J1699" s="43">
        <f t="shared" si="1246"/>
        <v>588.77242148148139</v>
      </c>
      <c r="K1699" s="44">
        <v>2.46</v>
      </c>
      <c r="L1699" s="45">
        <f t="shared" si="1257"/>
        <v>103.50000000000148</v>
      </c>
      <c r="M1699" s="45">
        <f t="shared" si="1247"/>
        <v>103.50000000000148</v>
      </c>
      <c r="N1699" s="46">
        <f t="shared" si="1248"/>
        <v>850.66242148148285</v>
      </c>
      <c r="O1699" s="47">
        <f t="shared" si="1262"/>
        <v>13020.300000000185</v>
      </c>
      <c r="P1699" s="47">
        <f t="shared" si="1249"/>
        <v>0</v>
      </c>
      <c r="Q1699" s="47">
        <f t="shared" si="1250"/>
        <v>13020.300000000185</v>
      </c>
      <c r="R1699" s="39">
        <f t="shared" si="1254"/>
        <v>15627958.349999994</v>
      </c>
      <c r="S1699" s="50">
        <f t="shared" si="1229"/>
        <v>12890498.925000006</v>
      </c>
      <c r="T1699" s="49">
        <f t="shared" si="1251"/>
        <v>0</v>
      </c>
      <c r="U1699" s="58">
        <f t="shared" si="1263"/>
        <v>2041726124.7307508</v>
      </c>
      <c r="V1699" s="39">
        <f t="shared" si="1227"/>
        <v>0</v>
      </c>
      <c r="W1699" s="39">
        <f t="shared" si="1252"/>
        <v>0</v>
      </c>
      <c r="X1699" s="39">
        <f t="shared" ref="X1699:X1761" si="1267">W1699+X1698</f>
        <v>0</v>
      </c>
    </row>
    <row r="1700" spans="2:24" x14ac:dyDescent="0.25">
      <c r="B1700" s="7" t="s">
        <v>61</v>
      </c>
      <c r="C1700" s="7">
        <v>1685</v>
      </c>
      <c r="D1700" s="7">
        <v>208</v>
      </c>
      <c r="E1700" s="13">
        <v>126.2</v>
      </c>
      <c r="F1700" s="39">
        <f t="shared" si="1244"/>
        <v>0.11111111111111072</v>
      </c>
      <c r="G1700" s="40">
        <f t="shared" si="1245"/>
        <v>35.055555555555557</v>
      </c>
      <c r="H1700" s="41">
        <v>1242</v>
      </c>
      <c r="I1700" s="42">
        <v>158.38999999999999</v>
      </c>
      <c r="J1700" s="43">
        <f t="shared" si="1246"/>
        <v>592.52255481481484</v>
      </c>
      <c r="K1700" s="44">
        <v>2.46</v>
      </c>
      <c r="L1700" s="45">
        <f t="shared" si="1257"/>
        <v>137.99999999999952</v>
      </c>
      <c r="M1700" s="45">
        <f t="shared" si="1247"/>
        <v>137.99999999999952</v>
      </c>
      <c r="N1700" s="46">
        <f t="shared" si="1248"/>
        <v>888.91255481481437</v>
      </c>
      <c r="O1700" s="47">
        <f t="shared" si="1262"/>
        <v>17415.59999999994</v>
      </c>
      <c r="P1700" s="47">
        <f t="shared" si="1249"/>
        <v>0</v>
      </c>
      <c r="Q1700" s="47">
        <f t="shared" si="1250"/>
        <v>17415.59999999994</v>
      </c>
      <c r="R1700" s="39">
        <f t="shared" si="1254"/>
        <v>15645373.949999994</v>
      </c>
      <c r="S1700" s="50">
        <f t="shared" si="1229"/>
        <v>12890498.925000006</v>
      </c>
      <c r="T1700" s="49">
        <f t="shared" si="1251"/>
        <v>0</v>
      </c>
      <c r="U1700" s="58">
        <f t="shared" si="1263"/>
        <v>2041726124.7307508</v>
      </c>
      <c r="V1700" s="39">
        <f t="shared" si="1227"/>
        <v>0</v>
      </c>
      <c r="W1700" s="39">
        <f t="shared" si="1252"/>
        <v>0</v>
      </c>
      <c r="X1700" s="39">
        <f t="shared" si="1267"/>
        <v>0</v>
      </c>
    </row>
    <row r="1701" spans="2:24" x14ac:dyDescent="0.25">
      <c r="B1701" s="7" t="s">
        <v>61</v>
      </c>
      <c r="C1701" s="7">
        <v>1686</v>
      </c>
      <c r="D1701" s="7">
        <v>209</v>
      </c>
      <c r="E1701" s="13">
        <v>126.6</v>
      </c>
      <c r="F1701" s="39">
        <f t="shared" si="1244"/>
        <v>0.11111111111111072</v>
      </c>
      <c r="G1701" s="40">
        <f t="shared" si="1245"/>
        <v>35.166666666666664</v>
      </c>
      <c r="H1701" s="41">
        <v>1242</v>
      </c>
      <c r="I1701" s="42">
        <v>158.38999999999999</v>
      </c>
      <c r="J1701" s="43">
        <f t="shared" si="1246"/>
        <v>596.28459333333331</v>
      </c>
      <c r="K1701" s="44">
        <v>2.46</v>
      </c>
      <c r="L1701" s="45">
        <f t="shared" si="1257"/>
        <v>137.99999999999952</v>
      </c>
      <c r="M1701" s="45">
        <f t="shared" si="1247"/>
        <v>137.99999999999952</v>
      </c>
      <c r="N1701" s="46">
        <f t="shared" si="1248"/>
        <v>892.67459333333284</v>
      </c>
      <c r="O1701" s="47">
        <f t="shared" si="1262"/>
        <v>17470.799999999937</v>
      </c>
      <c r="P1701" s="47">
        <f t="shared" si="1249"/>
        <v>0</v>
      </c>
      <c r="Q1701" s="47">
        <f t="shared" si="1250"/>
        <v>17470.799999999937</v>
      </c>
      <c r="R1701" s="39">
        <f t="shared" si="1254"/>
        <v>15662844.749999994</v>
      </c>
      <c r="S1701" s="50">
        <f t="shared" si="1229"/>
        <v>12890498.925000006</v>
      </c>
      <c r="T1701" s="49">
        <f t="shared" si="1251"/>
        <v>0</v>
      </c>
      <c r="U1701" s="58">
        <f t="shared" si="1263"/>
        <v>2041726124.7307508</v>
      </c>
      <c r="V1701" s="39">
        <f t="shared" si="1227"/>
        <v>0</v>
      </c>
      <c r="W1701" s="39">
        <f t="shared" si="1252"/>
        <v>0</v>
      </c>
      <c r="X1701" s="39">
        <f t="shared" si="1267"/>
        <v>0</v>
      </c>
    </row>
    <row r="1702" spans="2:24" x14ac:dyDescent="0.25">
      <c r="B1702" s="7" t="s">
        <v>61</v>
      </c>
      <c r="C1702" s="7">
        <v>1687</v>
      </c>
      <c r="D1702" s="7">
        <v>210</v>
      </c>
      <c r="E1702" s="13">
        <v>127</v>
      </c>
      <c r="F1702" s="39">
        <f t="shared" si="1244"/>
        <v>0.11111111111111269</v>
      </c>
      <c r="G1702" s="40">
        <f t="shared" si="1245"/>
        <v>35.277777777777779</v>
      </c>
      <c r="H1702" s="41">
        <v>1242</v>
      </c>
      <c r="I1702" s="42">
        <v>158.38999999999999</v>
      </c>
      <c r="J1702" s="43">
        <f t="shared" si="1246"/>
        <v>600.05853703703713</v>
      </c>
      <c r="K1702" s="44">
        <v>2.46</v>
      </c>
      <c r="L1702" s="45">
        <f t="shared" si="1257"/>
        <v>138.00000000000196</v>
      </c>
      <c r="M1702" s="45">
        <f t="shared" si="1247"/>
        <v>138.00000000000196</v>
      </c>
      <c r="N1702" s="46">
        <f t="shared" si="1248"/>
        <v>896.44853703703905</v>
      </c>
      <c r="O1702" s="47">
        <f t="shared" si="1262"/>
        <v>17526.000000000247</v>
      </c>
      <c r="P1702" s="47">
        <f t="shared" si="1249"/>
        <v>0</v>
      </c>
      <c r="Q1702" s="47">
        <f t="shared" si="1250"/>
        <v>17526.000000000247</v>
      </c>
      <c r="R1702" s="39">
        <f t="shared" si="1254"/>
        <v>15680370.749999994</v>
      </c>
      <c r="S1702" s="50">
        <f t="shared" si="1229"/>
        <v>12890498.925000006</v>
      </c>
      <c r="T1702" s="49">
        <f t="shared" si="1251"/>
        <v>0</v>
      </c>
      <c r="U1702" s="58">
        <f t="shared" si="1263"/>
        <v>2041726124.7307508</v>
      </c>
      <c r="V1702" s="39">
        <f t="shared" si="1227"/>
        <v>0</v>
      </c>
      <c r="W1702" s="39">
        <f t="shared" si="1252"/>
        <v>0</v>
      </c>
      <c r="X1702" s="39">
        <f t="shared" ref="X1702" si="1268">W1702</f>
        <v>0</v>
      </c>
    </row>
    <row r="1703" spans="2:24" x14ac:dyDescent="0.25">
      <c r="B1703" s="7" t="s">
        <v>61</v>
      </c>
      <c r="C1703" s="7">
        <v>1688</v>
      </c>
      <c r="D1703" s="7">
        <v>211</v>
      </c>
      <c r="E1703" s="13">
        <v>127.4</v>
      </c>
      <c r="F1703" s="39">
        <f t="shared" si="1244"/>
        <v>8.3333333333332538E-2</v>
      </c>
      <c r="G1703" s="40">
        <f t="shared" si="1245"/>
        <v>35.388888888888893</v>
      </c>
      <c r="H1703" s="41">
        <v>1242</v>
      </c>
      <c r="I1703" s="42">
        <v>158.38999999999999</v>
      </c>
      <c r="J1703" s="43">
        <f t="shared" si="1246"/>
        <v>603.84438592592608</v>
      </c>
      <c r="K1703" s="44">
        <v>2.46</v>
      </c>
      <c r="L1703" s="45">
        <f t="shared" si="1257"/>
        <v>103.49999999999901</v>
      </c>
      <c r="M1703" s="45">
        <f t="shared" si="1247"/>
        <v>103.49999999999901</v>
      </c>
      <c r="N1703" s="46">
        <f t="shared" si="1248"/>
        <v>865.73438592592504</v>
      </c>
      <c r="O1703" s="47">
        <f t="shared" si="1262"/>
        <v>13185.899999999874</v>
      </c>
      <c r="P1703" s="47">
        <f t="shared" si="1249"/>
        <v>0</v>
      </c>
      <c r="Q1703" s="47">
        <f t="shared" si="1250"/>
        <v>13185.899999999874</v>
      </c>
      <c r="R1703" s="39">
        <f t="shared" si="1254"/>
        <v>15693556.649999995</v>
      </c>
      <c r="S1703" s="50">
        <f t="shared" si="1229"/>
        <v>12890498.925000006</v>
      </c>
      <c r="T1703" s="49">
        <f t="shared" si="1251"/>
        <v>0</v>
      </c>
      <c r="U1703" s="58">
        <f t="shared" si="1263"/>
        <v>2041726124.7307508</v>
      </c>
      <c r="V1703" s="39">
        <f t="shared" si="1227"/>
        <v>0</v>
      </c>
      <c r="W1703" s="39">
        <f t="shared" si="1252"/>
        <v>0</v>
      </c>
      <c r="X1703" s="39">
        <f t="shared" ref="X1703" si="1269">W1703+X1702</f>
        <v>0</v>
      </c>
    </row>
    <row r="1704" spans="2:24" x14ac:dyDescent="0.25">
      <c r="B1704" s="7" t="s">
        <v>61</v>
      </c>
      <c r="C1704" s="7">
        <v>1689</v>
      </c>
      <c r="D1704" s="7">
        <v>212</v>
      </c>
      <c r="E1704" s="13">
        <v>127.6</v>
      </c>
      <c r="F1704" s="39">
        <f t="shared" si="1244"/>
        <v>5.5555555555554373E-2</v>
      </c>
      <c r="G1704" s="40">
        <f t="shared" si="1245"/>
        <v>35.444444444444443</v>
      </c>
      <c r="H1704" s="41">
        <v>1242</v>
      </c>
      <c r="I1704" s="42">
        <v>158.38999999999999</v>
      </c>
      <c r="J1704" s="43">
        <f t="shared" si="1246"/>
        <v>605.74177481481479</v>
      </c>
      <c r="K1704" s="44">
        <v>2.46</v>
      </c>
      <c r="L1704" s="45">
        <f t="shared" si="1257"/>
        <v>68.999999999998536</v>
      </c>
      <c r="M1704" s="45">
        <f t="shared" si="1247"/>
        <v>68.999999999998536</v>
      </c>
      <c r="N1704" s="46">
        <f t="shared" si="1248"/>
        <v>833.1317748148133</v>
      </c>
      <c r="O1704" s="47">
        <f t="shared" si="1262"/>
        <v>8804.3999999998123</v>
      </c>
      <c r="P1704" s="47">
        <f t="shared" si="1249"/>
        <v>0</v>
      </c>
      <c r="Q1704" s="47">
        <f t="shared" si="1250"/>
        <v>8804.3999999998123</v>
      </c>
      <c r="R1704" s="39">
        <f t="shared" si="1254"/>
        <v>15702361.049999995</v>
      </c>
      <c r="S1704" s="50">
        <f t="shared" si="1229"/>
        <v>12890498.925000006</v>
      </c>
      <c r="T1704" s="49">
        <f t="shared" si="1251"/>
        <v>0</v>
      </c>
      <c r="U1704" s="58">
        <f t="shared" si="1263"/>
        <v>2041726124.7307508</v>
      </c>
      <c r="V1704" s="39">
        <f t="shared" si="1227"/>
        <v>0</v>
      </c>
      <c r="W1704" s="39">
        <f t="shared" si="1252"/>
        <v>0</v>
      </c>
      <c r="X1704" s="39">
        <f t="shared" si="1267"/>
        <v>0</v>
      </c>
    </row>
    <row r="1705" spans="2:24" x14ac:dyDescent="0.25">
      <c r="B1705" s="7" t="s">
        <v>61</v>
      </c>
      <c r="C1705" s="7">
        <v>1690</v>
      </c>
      <c r="D1705" s="7">
        <v>213</v>
      </c>
      <c r="E1705" s="13">
        <v>127.8</v>
      </c>
      <c r="F1705" s="39">
        <f t="shared" si="1244"/>
        <v>4.1666666666668246E-2</v>
      </c>
      <c r="G1705" s="40">
        <f t="shared" si="1245"/>
        <v>35.5</v>
      </c>
      <c r="H1705" s="41">
        <v>1242</v>
      </c>
      <c r="I1705" s="42">
        <v>158.38999999999999</v>
      </c>
      <c r="J1705" s="43">
        <f t="shared" si="1246"/>
        <v>607.64214000000004</v>
      </c>
      <c r="K1705" s="44">
        <v>2.46</v>
      </c>
      <c r="L1705" s="45">
        <f t="shared" si="1257"/>
        <v>51.750000000001961</v>
      </c>
      <c r="M1705" s="45">
        <f t="shared" si="1247"/>
        <v>51.750000000001961</v>
      </c>
      <c r="N1705" s="46">
        <f t="shared" si="1248"/>
        <v>817.78214000000196</v>
      </c>
      <c r="O1705" s="47">
        <f t="shared" si="1262"/>
        <v>6613.6500000002507</v>
      </c>
      <c r="P1705" s="47">
        <f t="shared" si="1249"/>
        <v>0</v>
      </c>
      <c r="Q1705" s="47">
        <f t="shared" si="1250"/>
        <v>6613.6500000002507</v>
      </c>
      <c r="R1705" s="39">
        <f t="shared" si="1254"/>
        <v>15708974.699999996</v>
      </c>
      <c r="S1705" s="50">
        <f t="shared" si="1229"/>
        <v>12890498.925000006</v>
      </c>
      <c r="T1705" s="49">
        <f t="shared" si="1251"/>
        <v>0</v>
      </c>
      <c r="U1705" s="58">
        <f t="shared" si="1263"/>
        <v>2041726124.7307508</v>
      </c>
      <c r="V1705" s="39">
        <f t="shared" si="1227"/>
        <v>0</v>
      </c>
      <c r="W1705" s="39">
        <f t="shared" si="1252"/>
        <v>0</v>
      </c>
      <c r="X1705" s="39">
        <f t="shared" si="1267"/>
        <v>0</v>
      </c>
    </row>
    <row r="1706" spans="2:24" x14ac:dyDescent="0.25">
      <c r="B1706" s="7" t="s">
        <v>61</v>
      </c>
      <c r="C1706" s="7">
        <v>1691</v>
      </c>
      <c r="D1706" s="7">
        <v>214</v>
      </c>
      <c r="E1706" s="13">
        <v>127.9</v>
      </c>
      <c r="F1706" s="39">
        <f t="shared" si="1244"/>
        <v>2.7777777777778172E-2</v>
      </c>
      <c r="G1706" s="40">
        <f t="shared" si="1245"/>
        <v>35.527777777777779</v>
      </c>
      <c r="H1706" s="41">
        <v>1242</v>
      </c>
      <c r="I1706" s="42">
        <v>158.38999999999999</v>
      </c>
      <c r="J1706" s="43">
        <f t="shared" si="1246"/>
        <v>608.59343870370378</v>
      </c>
      <c r="K1706" s="44">
        <v>2.46</v>
      </c>
      <c r="L1706" s="45">
        <f t="shared" si="1257"/>
        <v>34.50000000000049</v>
      </c>
      <c r="M1706" s="45">
        <f t="shared" si="1247"/>
        <v>34.50000000000049</v>
      </c>
      <c r="N1706" s="46">
        <f t="shared" si="1248"/>
        <v>801.48343870370422</v>
      </c>
      <c r="O1706" s="47">
        <f t="shared" si="1262"/>
        <v>4412.5500000000629</v>
      </c>
      <c r="P1706" s="47">
        <f t="shared" si="1249"/>
        <v>0</v>
      </c>
      <c r="Q1706" s="47">
        <f t="shared" si="1250"/>
        <v>4412.5500000000629</v>
      </c>
      <c r="R1706" s="39">
        <f t="shared" si="1254"/>
        <v>15713387.249999996</v>
      </c>
      <c r="S1706" s="50">
        <f t="shared" si="1229"/>
        <v>12890498.925000006</v>
      </c>
      <c r="T1706" s="49">
        <f t="shared" si="1251"/>
        <v>0</v>
      </c>
      <c r="U1706" s="58">
        <f t="shared" si="1263"/>
        <v>2041726124.7307508</v>
      </c>
      <c r="V1706" s="39">
        <f t="shared" si="1227"/>
        <v>0</v>
      </c>
      <c r="W1706" s="39">
        <f t="shared" si="1252"/>
        <v>0</v>
      </c>
      <c r="X1706" s="39">
        <f t="shared" ref="X1706" si="1270">W1706</f>
        <v>0</v>
      </c>
    </row>
    <row r="1707" spans="2:24" x14ac:dyDescent="0.25">
      <c r="B1707" s="7" t="s">
        <v>61</v>
      </c>
      <c r="C1707" s="7">
        <v>1692</v>
      </c>
      <c r="D1707" s="7">
        <v>215</v>
      </c>
      <c r="E1707" s="13">
        <v>128</v>
      </c>
      <c r="F1707" s="39">
        <f t="shared" si="1244"/>
        <v>2.7777777777776198E-2</v>
      </c>
      <c r="G1707" s="40">
        <f t="shared" si="1245"/>
        <v>35.555555555555557</v>
      </c>
      <c r="H1707" s="41">
        <v>1242</v>
      </c>
      <c r="I1707" s="42">
        <v>158.38999999999999</v>
      </c>
      <c r="J1707" s="43">
        <f t="shared" si="1246"/>
        <v>609.5454814814816</v>
      </c>
      <c r="K1707" s="44">
        <v>2.46</v>
      </c>
      <c r="L1707" s="45">
        <f t="shared" si="1257"/>
        <v>34.499999999998039</v>
      </c>
      <c r="M1707" s="45">
        <f t="shared" si="1247"/>
        <v>34.499999999998039</v>
      </c>
      <c r="N1707" s="46">
        <f t="shared" si="1248"/>
        <v>802.43548148147966</v>
      </c>
      <c r="O1707" s="47">
        <f t="shared" si="1262"/>
        <v>4415.999999999749</v>
      </c>
      <c r="P1707" s="47">
        <f t="shared" si="1249"/>
        <v>0</v>
      </c>
      <c r="Q1707" s="47">
        <f t="shared" si="1250"/>
        <v>4415.999999999749</v>
      </c>
      <c r="R1707" s="39">
        <f t="shared" si="1254"/>
        <v>15717803.249999996</v>
      </c>
      <c r="S1707" s="50">
        <f t="shared" si="1229"/>
        <v>12890498.925000006</v>
      </c>
      <c r="T1707" s="49">
        <f t="shared" si="1251"/>
        <v>0</v>
      </c>
      <c r="U1707" s="58">
        <f t="shared" si="1263"/>
        <v>2041726124.7307508</v>
      </c>
      <c r="V1707" s="39">
        <f t="shared" si="1227"/>
        <v>0</v>
      </c>
      <c r="W1707" s="39">
        <f t="shared" si="1252"/>
        <v>0</v>
      </c>
      <c r="X1707" s="39">
        <f t="shared" ref="X1707" si="1271">W1707+X1706</f>
        <v>0</v>
      </c>
    </row>
    <row r="1708" spans="2:24" x14ac:dyDescent="0.25">
      <c r="B1708" s="7" t="s">
        <v>61</v>
      </c>
      <c r="C1708" s="7">
        <v>1693</v>
      </c>
      <c r="D1708" s="7">
        <v>216</v>
      </c>
      <c r="E1708" s="13">
        <v>128.1</v>
      </c>
      <c r="F1708" s="39">
        <f t="shared" si="1244"/>
        <v>2.7777777777776198E-2</v>
      </c>
      <c r="G1708" s="40">
        <f t="shared" si="1245"/>
        <v>35.583333333333329</v>
      </c>
      <c r="H1708" s="41">
        <v>1242</v>
      </c>
      <c r="I1708" s="42">
        <v>158.38999999999999</v>
      </c>
      <c r="J1708" s="43">
        <f t="shared" si="1246"/>
        <v>610.49826833333327</v>
      </c>
      <c r="K1708" s="44">
        <v>2.46</v>
      </c>
      <c r="L1708" s="45">
        <f t="shared" si="1257"/>
        <v>34.499999999998039</v>
      </c>
      <c r="M1708" s="45">
        <f t="shared" si="1247"/>
        <v>34.499999999998039</v>
      </c>
      <c r="N1708" s="46">
        <f t="shared" si="1248"/>
        <v>803.38826833333133</v>
      </c>
      <c r="O1708" s="47">
        <f t="shared" si="1262"/>
        <v>4419.4499999997488</v>
      </c>
      <c r="P1708" s="47">
        <f t="shared" si="1249"/>
        <v>0</v>
      </c>
      <c r="Q1708" s="47">
        <f t="shared" si="1250"/>
        <v>4419.4499999997488</v>
      </c>
      <c r="R1708" s="39">
        <f t="shared" si="1254"/>
        <v>15722222.699999996</v>
      </c>
      <c r="S1708" s="50">
        <f t="shared" si="1229"/>
        <v>12890498.925000006</v>
      </c>
      <c r="T1708" s="49">
        <f t="shared" si="1251"/>
        <v>0</v>
      </c>
      <c r="U1708" s="58">
        <f t="shared" si="1263"/>
        <v>2041726124.7307508</v>
      </c>
      <c r="V1708" s="39">
        <f t="shared" si="1227"/>
        <v>0</v>
      </c>
      <c r="W1708" s="39">
        <f t="shared" si="1252"/>
        <v>0</v>
      </c>
      <c r="X1708" s="39">
        <f t="shared" si="1267"/>
        <v>0</v>
      </c>
    </row>
    <row r="1709" spans="2:24" x14ac:dyDescent="0.25">
      <c r="B1709" s="7" t="s">
        <v>61</v>
      </c>
      <c r="C1709" s="7">
        <v>1694</v>
      </c>
      <c r="D1709" s="7">
        <v>217</v>
      </c>
      <c r="E1709" s="13">
        <v>128.19999999999999</v>
      </c>
      <c r="F1709" s="39">
        <f t="shared" si="1244"/>
        <v>2.7777777777780146E-2</v>
      </c>
      <c r="G1709" s="40">
        <f t="shared" si="1245"/>
        <v>35.611111111111107</v>
      </c>
      <c r="H1709" s="41">
        <v>1242</v>
      </c>
      <c r="I1709" s="42">
        <v>158.38999999999999</v>
      </c>
      <c r="J1709" s="43">
        <f t="shared" si="1246"/>
        <v>611.45179925925913</v>
      </c>
      <c r="K1709" s="44">
        <v>2.46</v>
      </c>
      <c r="L1709" s="45">
        <f t="shared" si="1257"/>
        <v>34.500000000002942</v>
      </c>
      <c r="M1709" s="45">
        <f t="shared" si="1247"/>
        <v>34.500000000002942</v>
      </c>
      <c r="N1709" s="46">
        <f t="shared" si="1248"/>
        <v>804.34179925926207</v>
      </c>
      <c r="O1709" s="47">
        <f t="shared" si="1262"/>
        <v>4422.9000000003771</v>
      </c>
      <c r="P1709" s="47">
        <f t="shared" si="1249"/>
        <v>0</v>
      </c>
      <c r="Q1709" s="47">
        <f t="shared" si="1250"/>
        <v>4422.9000000003771</v>
      </c>
      <c r="R1709" s="39">
        <f t="shared" si="1254"/>
        <v>15726645.599999996</v>
      </c>
      <c r="S1709" s="50">
        <f t="shared" si="1229"/>
        <v>12890498.925000006</v>
      </c>
      <c r="T1709" s="49">
        <f t="shared" si="1251"/>
        <v>0</v>
      </c>
      <c r="U1709" s="58">
        <f t="shared" si="1263"/>
        <v>2041726124.7307508</v>
      </c>
      <c r="V1709" s="39">
        <f t="shared" si="1227"/>
        <v>0</v>
      </c>
      <c r="W1709" s="39">
        <f t="shared" si="1252"/>
        <v>0</v>
      </c>
      <c r="X1709" s="39">
        <f t="shared" si="1267"/>
        <v>0</v>
      </c>
    </row>
    <row r="1710" spans="2:24" x14ac:dyDescent="0.25">
      <c r="B1710" s="7" t="s">
        <v>61</v>
      </c>
      <c r="C1710" s="7">
        <v>1695</v>
      </c>
      <c r="D1710" s="7">
        <v>218</v>
      </c>
      <c r="E1710" s="13">
        <v>128.30000000000001</v>
      </c>
      <c r="F1710" s="39">
        <f t="shared" si="1244"/>
        <v>2.7777777777780146E-2</v>
      </c>
      <c r="G1710" s="40">
        <f t="shared" si="1245"/>
        <v>35.638888888888893</v>
      </c>
      <c r="H1710" s="41">
        <v>1242</v>
      </c>
      <c r="I1710" s="42">
        <v>158.38999999999999</v>
      </c>
      <c r="J1710" s="43">
        <f t="shared" si="1246"/>
        <v>612.40607425925941</v>
      </c>
      <c r="K1710" s="44">
        <v>2.46</v>
      </c>
      <c r="L1710" s="45">
        <f t="shared" si="1257"/>
        <v>34.500000000002942</v>
      </c>
      <c r="M1710" s="45">
        <f t="shared" si="1247"/>
        <v>34.500000000002942</v>
      </c>
      <c r="N1710" s="46">
        <f t="shared" si="1248"/>
        <v>805.29607425926235</v>
      </c>
      <c r="O1710" s="47">
        <f t="shared" si="1262"/>
        <v>4426.3500000003778</v>
      </c>
      <c r="P1710" s="47">
        <f t="shared" si="1249"/>
        <v>0</v>
      </c>
      <c r="Q1710" s="47">
        <f t="shared" si="1250"/>
        <v>4426.3500000003778</v>
      </c>
      <c r="R1710" s="39">
        <f t="shared" si="1254"/>
        <v>15731071.949999996</v>
      </c>
      <c r="S1710" s="50">
        <f t="shared" si="1229"/>
        <v>12890498.925000006</v>
      </c>
      <c r="T1710" s="49">
        <f t="shared" si="1251"/>
        <v>0</v>
      </c>
      <c r="U1710" s="58">
        <f t="shared" si="1263"/>
        <v>2041726124.7307508</v>
      </c>
      <c r="V1710" s="39">
        <f t="shared" si="1227"/>
        <v>0</v>
      </c>
      <c r="W1710" s="39">
        <f t="shared" si="1252"/>
        <v>0</v>
      </c>
      <c r="X1710" s="39">
        <f t="shared" ref="X1710" si="1272">W1710</f>
        <v>0</v>
      </c>
    </row>
    <row r="1711" spans="2:24" x14ac:dyDescent="0.25">
      <c r="B1711" s="7" t="s">
        <v>61</v>
      </c>
      <c r="C1711" s="7">
        <v>1696</v>
      </c>
      <c r="D1711" s="7">
        <v>219</v>
      </c>
      <c r="E1711" s="13">
        <v>128.4</v>
      </c>
      <c r="F1711" s="39">
        <f t="shared" si="1244"/>
        <v>2.7777777777776198E-2</v>
      </c>
      <c r="G1711" s="40">
        <f t="shared" si="1245"/>
        <v>35.666666666666664</v>
      </c>
      <c r="H1711" s="41">
        <v>1242</v>
      </c>
      <c r="I1711" s="42">
        <v>158.38999999999999</v>
      </c>
      <c r="J1711" s="43">
        <f t="shared" si="1246"/>
        <v>613.3610933333332</v>
      </c>
      <c r="K1711" s="44">
        <v>2.46</v>
      </c>
      <c r="L1711" s="45">
        <f t="shared" si="1257"/>
        <v>34.499999999998039</v>
      </c>
      <c r="M1711" s="45">
        <f t="shared" si="1247"/>
        <v>34.499999999998039</v>
      </c>
      <c r="N1711" s="46">
        <f t="shared" si="1248"/>
        <v>806.25109333333126</v>
      </c>
      <c r="O1711" s="47">
        <f t="shared" si="1262"/>
        <v>4429.7999999997483</v>
      </c>
      <c r="P1711" s="47">
        <f t="shared" si="1249"/>
        <v>0</v>
      </c>
      <c r="Q1711" s="47">
        <f t="shared" si="1250"/>
        <v>4429.7999999997483</v>
      </c>
      <c r="R1711" s="39">
        <f t="shared" si="1254"/>
        <v>15735501.749999994</v>
      </c>
      <c r="S1711" s="50">
        <f t="shared" si="1229"/>
        <v>12890498.925000006</v>
      </c>
      <c r="T1711" s="49">
        <f t="shared" si="1251"/>
        <v>0</v>
      </c>
      <c r="U1711" s="58">
        <f t="shared" si="1263"/>
        <v>2041726124.7307508</v>
      </c>
      <c r="V1711" s="39">
        <f t="shared" si="1227"/>
        <v>0</v>
      </c>
      <c r="W1711" s="39">
        <f t="shared" si="1252"/>
        <v>0</v>
      </c>
      <c r="X1711" s="39">
        <f t="shared" ref="X1711" si="1273">W1711+X1710</f>
        <v>0</v>
      </c>
    </row>
    <row r="1712" spans="2:24" x14ac:dyDescent="0.25">
      <c r="B1712" s="7" t="s">
        <v>61</v>
      </c>
      <c r="C1712" s="7">
        <v>1697</v>
      </c>
      <c r="D1712" s="7">
        <v>220</v>
      </c>
      <c r="E1712" s="13">
        <v>128.5</v>
      </c>
      <c r="F1712" s="39">
        <f t="shared" si="1244"/>
        <v>2.7777777777776198E-2</v>
      </c>
      <c r="G1712" s="40">
        <f t="shared" si="1245"/>
        <v>35.694444444444443</v>
      </c>
      <c r="H1712" s="41">
        <v>1242</v>
      </c>
      <c r="I1712" s="42">
        <v>158.38999999999999</v>
      </c>
      <c r="J1712" s="43">
        <f t="shared" si="1246"/>
        <v>614.31685648148141</v>
      </c>
      <c r="K1712" s="44">
        <v>2.46</v>
      </c>
      <c r="L1712" s="45">
        <f t="shared" si="1257"/>
        <v>34.499999999998039</v>
      </c>
      <c r="M1712" s="45">
        <f t="shared" si="1247"/>
        <v>34.499999999998039</v>
      </c>
      <c r="N1712" s="46">
        <f t="shared" si="1248"/>
        <v>807.20685648147946</v>
      </c>
      <c r="O1712" s="47">
        <f t="shared" si="1262"/>
        <v>4433.2499999997481</v>
      </c>
      <c r="P1712" s="47">
        <f t="shared" si="1249"/>
        <v>0</v>
      </c>
      <c r="Q1712" s="47">
        <f t="shared" si="1250"/>
        <v>4433.2499999997481</v>
      </c>
      <c r="R1712" s="39">
        <f t="shared" si="1254"/>
        <v>15739934.999999994</v>
      </c>
      <c r="S1712" s="50">
        <f t="shared" si="1229"/>
        <v>12890498.925000006</v>
      </c>
      <c r="T1712" s="49">
        <f t="shared" si="1251"/>
        <v>0</v>
      </c>
      <c r="U1712" s="58">
        <f t="shared" si="1263"/>
        <v>2041726124.7307508</v>
      </c>
      <c r="V1712" s="39">
        <f t="shared" si="1227"/>
        <v>0</v>
      </c>
      <c r="W1712" s="39">
        <f t="shared" si="1252"/>
        <v>0</v>
      </c>
      <c r="X1712" s="39">
        <f t="shared" si="1267"/>
        <v>0</v>
      </c>
    </row>
    <row r="1713" spans="2:24" x14ac:dyDescent="0.25">
      <c r="B1713" s="7" t="s">
        <v>61</v>
      </c>
      <c r="C1713" s="7">
        <v>1698</v>
      </c>
      <c r="D1713" s="7">
        <v>221</v>
      </c>
      <c r="E1713" s="13">
        <v>128.6</v>
      </c>
      <c r="F1713" s="39">
        <f t="shared" si="1244"/>
        <v>1.3888888888888099E-2</v>
      </c>
      <c r="G1713" s="40">
        <f t="shared" si="1245"/>
        <v>35.722222222222221</v>
      </c>
      <c r="H1713" s="41">
        <v>1242</v>
      </c>
      <c r="I1713" s="42">
        <v>158.38999999999999</v>
      </c>
      <c r="J1713" s="43">
        <f t="shared" si="1246"/>
        <v>615.27336370370369</v>
      </c>
      <c r="K1713" s="44">
        <v>2.46</v>
      </c>
      <c r="L1713" s="45">
        <f t="shared" si="1257"/>
        <v>17.249999999999019</v>
      </c>
      <c r="M1713" s="45">
        <f t="shared" si="1247"/>
        <v>17.249999999999019</v>
      </c>
      <c r="N1713" s="46">
        <f t="shared" si="1248"/>
        <v>790.91336370370266</v>
      </c>
      <c r="O1713" s="47">
        <f t="shared" si="1262"/>
        <v>2218.3499999998739</v>
      </c>
      <c r="P1713" s="47">
        <f t="shared" si="1249"/>
        <v>0</v>
      </c>
      <c r="Q1713" s="47">
        <f t="shared" si="1250"/>
        <v>2218.3499999998739</v>
      </c>
      <c r="R1713" s="39">
        <f t="shared" si="1254"/>
        <v>15742153.349999994</v>
      </c>
      <c r="S1713" s="50">
        <f t="shared" si="1229"/>
        <v>12890498.925000006</v>
      </c>
      <c r="T1713" s="49">
        <f t="shared" si="1251"/>
        <v>0</v>
      </c>
      <c r="U1713" s="58">
        <f t="shared" si="1263"/>
        <v>2041726124.7307508</v>
      </c>
      <c r="V1713" s="39">
        <f t="shared" si="1227"/>
        <v>0</v>
      </c>
      <c r="W1713" s="39">
        <f t="shared" si="1252"/>
        <v>0</v>
      </c>
      <c r="X1713" s="39">
        <f t="shared" si="1267"/>
        <v>0</v>
      </c>
    </row>
    <row r="1714" spans="2:24" x14ac:dyDescent="0.25">
      <c r="B1714" s="7" t="s">
        <v>61</v>
      </c>
      <c r="C1714" s="7">
        <v>1699</v>
      </c>
      <c r="D1714" s="7">
        <v>222</v>
      </c>
      <c r="E1714" s="13">
        <v>128.6</v>
      </c>
      <c r="F1714" s="39">
        <f t="shared" si="1244"/>
        <v>-1.3888888888888099E-2</v>
      </c>
      <c r="G1714" s="40">
        <f t="shared" si="1245"/>
        <v>35.722222222222221</v>
      </c>
      <c r="H1714" s="41">
        <v>1242</v>
      </c>
      <c r="I1714" s="42">
        <v>158.38999999999999</v>
      </c>
      <c r="J1714" s="43">
        <f t="shared" si="1246"/>
        <v>615.27336370370369</v>
      </c>
      <c r="K1714" s="44">
        <v>2.46</v>
      </c>
      <c r="L1714" s="45">
        <f t="shared" si="1257"/>
        <v>-17.249999999999019</v>
      </c>
      <c r="M1714" s="45">
        <f t="shared" si="1247"/>
        <v>-17.249999999999019</v>
      </c>
      <c r="N1714" s="46">
        <f t="shared" si="1248"/>
        <v>756.4133637037047</v>
      </c>
      <c r="O1714" s="47">
        <f t="shared" si="1262"/>
        <v>-2218.3499999998739</v>
      </c>
      <c r="P1714" s="47">
        <f t="shared" si="1249"/>
        <v>2218.3499999998739</v>
      </c>
      <c r="Q1714" s="47">
        <f t="shared" si="1250"/>
        <v>0</v>
      </c>
      <c r="R1714" s="39">
        <f t="shared" si="1254"/>
        <v>15742153.349999994</v>
      </c>
      <c r="S1714" s="50">
        <f t="shared" si="1229"/>
        <v>12892717.275000006</v>
      </c>
      <c r="T1714" s="49">
        <f t="shared" si="1251"/>
        <v>2218.3499999998739</v>
      </c>
      <c r="U1714" s="58">
        <f t="shared" si="1263"/>
        <v>2042077489.1872509</v>
      </c>
      <c r="V1714" s="39">
        <f t="shared" si="1227"/>
        <v>1796.8634999998981</v>
      </c>
      <c r="W1714" s="39">
        <f t="shared" si="1252"/>
        <v>1796.8634999998981</v>
      </c>
      <c r="X1714" s="39">
        <f t="shared" ref="X1714" si="1274">W1714</f>
        <v>1796.8634999998981</v>
      </c>
    </row>
    <row r="1715" spans="2:24" x14ac:dyDescent="0.25">
      <c r="B1715" s="7" t="s">
        <v>61</v>
      </c>
      <c r="C1715" s="7">
        <v>1700</v>
      </c>
      <c r="D1715" s="7">
        <v>223</v>
      </c>
      <c r="E1715" s="13">
        <v>128.5</v>
      </c>
      <c r="F1715" s="39">
        <f t="shared" si="1244"/>
        <v>-4.1666666666664298E-2</v>
      </c>
      <c r="G1715" s="40">
        <f t="shared" si="1245"/>
        <v>35.694444444444443</v>
      </c>
      <c r="H1715" s="41">
        <v>1242</v>
      </c>
      <c r="I1715" s="42">
        <v>158.38999999999999</v>
      </c>
      <c r="J1715" s="43">
        <f t="shared" si="1246"/>
        <v>614.31685648148141</v>
      </c>
      <c r="K1715" s="44">
        <v>2.46</v>
      </c>
      <c r="L1715" s="45">
        <f t="shared" si="1257"/>
        <v>-51.749999999997058</v>
      </c>
      <c r="M1715" s="45">
        <f t="shared" si="1247"/>
        <v>-51.749999999997058</v>
      </c>
      <c r="N1715" s="46">
        <f t="shared" si="1248"/>
        <v>720.95685648148435</v>
      </c>
      <c r="O1715" s="47">
        <f t="shared" si="1262"/>
        <v>-6649.8749999996217</v>
      </c>
      <c r="P1715" s="47">
        <f t="shared" si="1249"/>
        <v>6649.8749999996217</v>
      </c>
      <c r="Q1715" s="47">
        <f t="shared" si="1250"/>
        <v>0</v>
      </c>
      <c r="R1715" s="39">
        <f t="shared" si="1254"/>
        <v>15742153.349999994</v>
      </c>
      <c r="S1715" s="50">
        <f t="shared" si="1229"/>
        <v>12899367.150000006</v>
      </c>
      <c r="T1715" s="49">
        <f t="shared" si="1251"/>
        <v>6649.8749999996217</v>
      </c>
      <c r="U1715" s="58">
        <f t="shared" si="1263"/>
        <v>2043130762.8885007</v>
      </c>
      <c r="V1715" s="39">
        <f t="shared" ref="V1715:V1778" si="1275">0.81*T1715</f>
        <v>5386.3987499996938</v>
      </c>
      <c r="W1715" s="39">
        <f t="shared" si="1252"/>
        <v>5386.3987499996938</v>
      </c>
      <c r="X1715" s="39">
        <f t="shared" ref="X1715" si="1276">W1715+X1714</f>
        <v>7183.2622499995923</v>
      </c>
    </row>
    <row r="1716" spans="2:24" x14ac:dyDescent="0.25">
      <c r="B1716" s="7" t="s">
        <v>61</v>
      </c>
      <c r="C1716" s="7">
        <v>1701</v>
      </c>
      <c r="D1716" s="7">
        <v>224</v>
      </c>
      <c r="E1716" s="13">
        <v>128.30000000000001</v>
      </c>
      <c r="F1716" s="39">
        <f t="shared" si="1244"/>
        <v>-5.5555555555556344E-2</v>
      </c>
      <c r="G1716" s="40">
        <f t="shared" si="1245"/>
        <v>35.638888888888893</v>
      </c>
      <c r="H1716" s="41">
        <v>1242</v>
      </c>
      <c r="I1716" s="42">
        <v>158.38999999999999</v>
      </c>
      <c r="J1716" s="43">
        <f t="shared" si="1246"/>
        <v>612.40607425925941</v>
      </c>
      <c r="K1716" s="44">
        <v>2.46</v>
      </c>
      <c r="L1716" s="45">
        <f t="shared" si="1257"/>
        <v>-69.000000000000981</v>
      </c>
      <c r="M1716" s="45">
        <f t="shared" si="1247"/>
        <v>-69.000000000000981</v>
      </c>
      <c r="N1716" s="46">
        <f t="shared" si="1248"/>
        <v>701.79607425925838</v>
      </c>
      <c r="O1716" s="47">
        <f t="shared" si="1262"/>
        <v>-8852.7000000001262</v>
      </c>
      <c r="P1716" s="47">
        <f t="shared" si="1249"/>
        <v>8852.7000000001262</v>
      </c>
      <c r="Q1716" s="47">
        <f t="shared" si="1250"/>
        <v>0</v>
      </c>
      <c r="R1716" s="39">
        <f t="shared" si="1254"/>
        <v>15742153.349999994</v>
      </c>
      <c r="S1716" s="50">
        <f t="shared" ref="S1716:S1779" si="1277">S1715+T1716</f>
        <v>12908219.850000005</v>
      </c>
      <c r="T1716" s="49">
        <f t="shared" si="1251"/>
        <v>8852.7000000001262</v>
      </c>
      <c r="U1716" s="58">
        <f t="shared" si="1263"/>
        <v>2044532942.0415006</v>
      </c>
      <c r="V1716" s="39">
        <f t="shared" si="1275"/>
        <v>7170.6870000001027</v>
      </c>
      <c r="W1716" s="39">
        <f t="shared" si="1252"/>
        <v>7170.6870000001027</v>
      </c>
      <c r="X1716" s="39">
        <f t="shared" si="1267"/>
        <v>14353.949249999696</v>
      </c>
    </row>
    <row r="1717" spans="2:24" x14ac:dyDescent="0.25">
      <c r="B1717" s="7" t="s">
        <v>61</v>
      </c>
      <c r="C1717" s="7">
        <v>1702</v>
      </c>
      <c r="D1717" s="7">
        <v>225</v>
      </c>
      <c r="E1717" s="13">
        <v>128.1</v>
      </c>
      <c r="F1717" s="39">
        <f t="shared" si="1244"/>
        <v>-5.5555555555556344E-2</v>
      </c>
      <c r="G1717" s="40">
        <f t="shared" si="1245"/>
        <v>35.583333333333329</v>
      </c>
      <c r="H1717" s="41">
        <v>1242</v>
      </c>
      <c r="I1717" s="42">
        <v>158.38999999999999</v>
      </c>
      <c r="J1717" s="43">
        <f t="shared" si="1246"/>
        <v>610.49826833333327</v>
      </c>
      <c r="K1717" s="44">
        <v>2.46</v>
      </c>
      <c r="L1717" s="45">
        <f t="shared" si="1257"/>
        <v>-69.000000000000981</v>
      </c>
      <c r="M1717" s="45">
        <f t="shared" si="1247"/>
        <v>-69.000000000000981</v>
      </c>
      <c r="N1717" s="46">
        <f t="shared" si="1248"/>
        <v>699.88826833333223</v>
      </c>
      <c r="O1717" s="47">
        <f t="shared" si="1262"/>
        <v>-8838.9000000001251</v>
      </c>
      <c r="P1717" s="47">
        <f t="shared" si="1249"/>
        <v>8838.9000000001251</v>
      </c>
      <c r="Q1717" s="47">
        <f t="shared" si="1250"/>
        <v>0</v>
      </c>
      <c r="R1717" s="39">
        <f t="shared" si="1254"/>
        <v>15742153.349999994</v>
      </c>
      <c r="S1717" s="50">
        <f t="shared" si="1277"/>
        <v>12917058.750000006</v>
      </c>
      <c r="T1717" s="49">
        <f t="shared" si="1251"/>
        <v>8838.9000000001251</v>
      </c>
      <c r="U1717" s="58">
        <f t="shared" si="1263"/>
        <v>2045932935.4125006</v>
      </c>
      <c r="V1717" s="39">
        <f t="shared" si="1275"/>
        <v>7159.5090000001019</v>
      </c>
      <c r="W1717" s="39">
        <f t="shared" si="1252"/>
        <v>7159.5090000001019</v>
      </c>
      <c r="X1717" s="39">
        <f t="shared" si="1267"/>
        <v>21513.4582499998</v>
      </c>
    </row>
    <row r="1718" spans="2:24" x14ac:dyDescent="0.25">
      <c r="B1718" s="7" t="s">
        <v>61</v>
      </c>
      <c r="C1718" s="7">
        <v>1703</v>
      </c>
      <c r="D1718" s="7">
        <v>226</v>
      </c>
      <c r="E1718" s="13">
        <v>127.9</v>
      </c>
      <c r="F1718" s="39">
        <f t="shared" si="1244"/>
        <v>-6.9444444444444448E-2</v>
      </c>
      <c r="G1718" s="40">
        <f t="shared" si="1245"/>
        <v>35.527777777777779</v>
      </c>
      <c r="H1718" s="41">
        <v>1242</v>
      </c>
      <c r="I1718" s="42">
        <v>158.38999999999999</v>
      </c>
      <c r="J1718" s="43">
        <f t="shared" si="1246"/>
        <v>608.59343870370378</v>
      </c>
      <c r="K1718" s="44">
        <v>2.46</v>
      </c>
      <c r="L1718" s="45">
        <f t="shared" si="1257"/>
        <v>-86.25</v>
      </c>
      <c r="M1718" s="45">
        <f t="shared" si="1247"/>
        <v>-86.25</v>
      </c>
      <c r="N1718" s="46">
        <f t="shared" si="1248"/>
        <v>680.73343870370377</v>
      </c>
      <c r="O1718" s="47">
        <f t="shared" si="1262"/>
        <v>-11031.375</v>
      </c>
      <c r="P1718" s="47">
        <f t="shared" si="1249"/>
        <v>11031.375</v>
      </c>
      <c r="Q1718" s="47">
        <f t="shared" si="1250"/>
        <v>0</v>
      </c>
      <c r="R1718" s="39">
        <f t="shared" si="1254"/>
        <v>15742153.349999994</v>
      </c>
      <c r="S1718" s="50">
        <f t="shared" si="1277"/>
        <v>12928090.125000006</v>
      </c>
      <c r="T1718" s="49">
        <f t="shared" si="1251"/>
        <v>11031.375</v>
      </c>
      <c r="U1718" s="58">
        <f t="shared" si="1263"/>
        <v>2047680194.8987508</v>
      </c>
      <c r="V1718" s="39">
        <f t="shared" si="1275"/>
        <v>8935.4137499999997</v>
      </c>
      <c r="W1718" s="39">
        <f t="shared" si="1252"/>
        <v>8935.4137499999997</v>
      </c>
      <c r="X1718" s="39">
        <f t="shared" ref="X1718" si="1278">W1718</f>
        <v>8935.4137499999997</v>
      </c>
    </row>
    <row r="1719" spans="2:24" x14ac:dyDescent="0.25">
      <c r="B1719" s="7" t="s">
        <v>61</v>
      </c>
      <c r="C1719" s="7">
        <v>1704</v>
      </c>
      <c r="D1719" s="7">
        <v>227</v>
      </c>
      <c r="E1719" s="13">
        <v>127.6</v>
      </c>
      <c r="F1719" s="39">
        <f t="shared" si="1244"/>
        <v>-6.9444444444444448E-2</v>
      </c>
      <c r="G1719" s="40">
        <f t="shared" si="1245"/>
        <v>35.444444444444443</v>
      </c>
      <c r="H1719" s="41">
        <v>1242</v>
      </c>
      <c r="I1719" s="42">
        <v>158.38999999999999</v>
      </c>
      <c r="J1719" s="43">
        <f t="shared" si="1246"/>
        <v>605.74177481481479</v>
      </c>
      <c r="K1719" s="44">
        <v>2.46</v>
      </c>
      <c r="L1719" s="45">
        <f t="shared" si="1257"/>
        <v>-86.25</v>
      </c>
      <c r="M1719" s="45">
        <f t="shared" si="1247"/>
        <v>-86.25</v>
      </c>
      <c r="N1719" s="46">
        <f t="shared" si="1248"/>
        <v>677.88177481481478</v>
      </c>
      <c r="O1719" s="47">
        <f t="shared" si="1262"/>
        <v>-11005.5</v>
      </c>
      <c r="P1719" s="47">
        <f t="shared" si="1249"/>
        <v>11005.5</v>
      </c>
      <c r="Q1719" s="47">
        <f t="shared" si="1250"/>
        <v>0</v>
      </c>
      <c r="R1719" s="39">
        <f t="shared" si="1254"/>
        <v>15742153.349999994</v>
      </c>
      <c r="S1719" s="50">
        <f t="shared" si="1277"/>
        <v>12939095.625000006</v>
      </c>
      <c r="T1719" s="49">
        <f t="shared" si="1251"/>
        <v>11005.5</v>
      </c>
      <c r="U1719" s="58">
        <f t="shared" si="1263"/>
        <v>2049423356.0437508</v>
      </c>
      <c r="V1719" s="39">
        <f t="shared" si="1275"/>
        <v>8914.4549999999999</v>
      </c>
      <c r="W1719" s="39">
        <f t="shared" si="1252"/>
        <v>8914.4549999999999</v>
      </c>
      <c r="X1719" s="39">
        <f t="shared" ref="X1719" si="1279">W1719+X1718</f>
        <v>17849.868750000001</v>
      </c>
    </row>
    <row r="1720" spans="2:24" x14ac:dyDescent="0.25">
      <c r="B1720" s="7" t="s">
        <v>61</v>
      </c>
      <c r="C1720" s="7">
        <v>1705</v>
      </c>
      <c r="D1720" s="7">
        <v>228</v>
      </c>
      <c r="E1720" s="13">
        <v>127.4</v>
      </c>
      <c r="F1720" s="39">
        <f t="shared" si="1244"/>
        <v>-5.5555555555554373E-2</v>
      </c>
      <c r="G1720" s="40">
        <f t="shared" si="1245"/>
        <v>35.388888888888893</v>
      </c>
      <c r="H1720" s="41">
        <v>1242</v>
      </c>
      <c r="I1720" s="42">
        <v>158.38999999999999</v>
      </c>
      <c r="J1720" s="43">
        <f t="shared" si="1246"/>
        <v>603.84438592592608</v>
      </c>
      <c r="K1720" s="44">
        <v>2.46</v>
      </c>
      <c r="L1720" s="45">
        <f t="shared" si="1257"/>
        <v>-68.999999999998536</v>
      </c>
      <c r="M1720" s="45">
        <f t="shared" si="1247"/>
        <v>-68.999999999998536</v>
      </c>
      <c r="N1720" s="46">
        <f t="shared" si="1248"/>
        <v>693.23438592592754</v>
      </c>
      <c r="O1720" s="47">
        <f t="shared" si="1262"/>
        <v>-8790.599999999813</v>
      </c>
      <c r="P1720" s="47">
        <f t="shared" si="1249"/>
        <v>8790.599999999813</v>
      </c>
      <c r="Q1720" s="47">
        <f t="shared" si="1250"/>
        <v>0</v>
      </c>
      <c r="R1720" s="39">
        <f t="shared" si="1254"/>
        <v>15742153.349999994</v>
      </c>
      <c r="S1720" s="50">
        <f t="shared" si="1277"/>
        <v>12947886.225000005</v>
      </c>
      <c r="T1720" s="49">
        <f t="shared" si="1251"/>
        <v>8790.599999999813</v>
      </c>
      <c r="U1720" s="58">
        <f t="shared" si="1263"/>
        <v>2050815699.1777506</v>
      </c>
      <c r="V1720" s="39">
        <f t="shared" si="1275"/>
        <v>7120.3859999998494</v>
      </c>
      <c r="W1720" s="39">
        <f t="shared" si="1252"/>
        <v>7120.3859999998494</v>
      </c>
      <c r="X1720" s="39">
        <f t="shared" si="1267"/>
        <v>24970.254749999851</v>
      </c>
    </row>
    <row r="1721" spans="2:24" x14ac:dyDescent="0.25">
      <c r="B1721" s="7" t="s">
        <v>61</v>
      </c>
      <c r="C1721" s="7">
        <v>1706</v>
      </c>
      <c r="D1721" s="7">
        <v>229</v>
      </c>
      <c r="E1721" s="13">
        <v>127.2</v>
      </c>
      <c r="F1721" s="39">
        <f t="shared" si="1244"/>
        <v>-5.5555555555556344E-2</v>
      </c>
      <c r="G1721" s="40">
        <f t="shared" si="1245"/>
        <v>35.333333333333336</v>
      </c>
      <c r="H1721" s="41">
        <v>1242</v>
      </c>
      <c r="I1721" s="42">
        <v>158.38999999999999</v>
      </c>
      <c r="J1721" s="43">
        <f t="shared" si="1246"/>
        <v>601.94997333333345</v>
      </c>
      <c r="K1721" s="44">
        <v>2.46</v>
      </c>
      <c r="L1721" s="45">
        <f t="shared" si="1257"/>
        <v>-69.000000000000981</v>
      </c>
      <c r="M1721" s="45">
        <f t="shared" si="1247"/>
        <v>-69.000000000000981</v>
      </c>
      <c r="N1721" s="46">
        <f t="shared" si="1248"/>
        <v>691.33997333333241</v>
      </c>
      <c r="O1721" s="47">
        <f t="shared" si="1262"/>
        <v>-8776.8000000001248</v>
      </c>
      <c r="P1721" s="47">
        <f t="shared" si="1249"/>
        <v>8776.8000000001248</v>
      </c>
      <c r="Q1721" s="47">
        <f t="shared" si="1250"/>
        <v>0</v>
      </c>
      <c r="R1721" s="39">
        <f t="shared" si="1254"/>
        <v>15742153.349999994</v>
      </c>
      <c r="S1721" s="50">
        <f t="shared" si="1277"/>
        <v>12956663.025000006</v>
      </c>
      <c r="T1721" s="49">
        <f t="shared" si="1251"/>
        <v>8776.8000000001248</v>
      </c>
      <c r="U1721" s="58">
        <f t="shared" si="1263"/>
        <v>2052205856.5297508</v>
      </c>
      <c r="V1721" s="39">
        <f t="shared" si="1275"/>
        <v>7109.2080000001015</v>
      </c>
      <c r="W1721" s="39">
        <f t="shared" si="1252"/>
        <v>7109.2080000001015</v>
      </c>
      <c r="X1721" s="39">
        <f t="shared" si="1267"/>
        <v>32079.462749999951</v>
      </c>
    </row>
    <row r="1722" spans="2:24" x14ac:dyDescent="0.25">
      <c r="B1722" s="7" t="s">
        <v>61</v>
      </c>
      <c r="C1722" s="7">
        <v>1707</v>
      </c>
      <c r="D1722" s="7">
        <v>230</v>
      </c>
      <c r="E1722" s="13">
        <v>127</v>
      </c>
      <c r="F1722" s="39">
        <f t="shared" si="1244"/>
        <v>-4.1666666666666269E-2</v>
      </c>
      <c r="G1722" s="40">
        <f t="shared" si="1245"/>
        <v>35.277777777777779</v>
      </c>
      <c r="H1722" s="41">
        <v>1242</v>
      </c>
      <c r="I1722" s="42">
        <v>158.38999999999999</v>
      </c>
      <c r="J1722" s="43">
        <f t="shared" si="1246"/>
        <v>600.05853703703713</v>
      </c>
      <c r="K1722" s="44">
        <v>2.46</v>
      </c>
      <c r="L1722" s="45">
        <f t="shared" si="1257"/>
        <v>-51.749999999999503</v>
      </c>
      <c r="M1722" s="45">
        <f t="shared" si="1247"/>
        <v>-51.749999999999503</v>
      </c>
      <c r="N1722" s="46">
        <f t="shared" si="1248"/>
        <v>706.69853703703757</v>
      </c>
      <c r="O1722" s="47">
        <f t="shared" si="1262"/>
        <v>-6572.2499999999372</v>
      </c>
      <c r="P1722" s="47">
        <f t="shared" si="1249"/>
        <v>6572.2499999999372</v>
      </c>
      <c r="Q1722" s="47">
        <f t="shared" si="1250"/>
        <v>0</v>
      </c>
      <c r="R1722" s="39">
        <f t="shared" si="1254"/>
        <v>15742153.349999994</v>
      </c>
      <c r="S1722" s="50">
        <f t="shared" si="1277"/>
        <v>12963235.275000006</v>
      </c>
      <c r="T1722" s="49">
        <f t="shared" si="1251"/>
        <v>6572.2499999999372</v>
      </c>
      <c r="U1722" s="58">
        <f t="shared" si="1263"/>
        <v>2053246835.2072508</v>
      </c>
      <c r="V1722" s="39">
        <f t="shared" si="1275"/>
        <v>5323.5224999999491</v>
      </c>
      <c r="W1722" s="39">
        <f t="shared" si="1252"/>
        <v>5323.5224999999491</v>
      </c>
      <c r="X1722" s="39">
        <f t="shared" ref="X1722" si="1280">W1722</f>
        <v>5323.5224999999491</v>
      </c>
    </row>
    <row r="1723" spans="2:24" x14ac:dyDescent="0.25">
      <c r="B1723" s="7" t="s">
        <v>61</v>
      </c>
      <c r="C1723" s="7">
        <v>1708</v>
      </c>
      <c r="D1723" s="7">
        <v>231</v>
      </c>
      <c r="E1723" s="13">
        <v>126.9</v>
      </c>
      <c r="F1723" s="39">
        <f t="shared" si="1244"/>
        <v>-2.7777777777778172E-2</v>
      </c>
      <c r="G1723" s="40">
        <f t="shared" si="1245"/>
        <v>35.25</v>
      </c>
      <c r="H1723" s="41">
        <v>1242</v>
      </c>
      <c r="I1723" s="42">
        <v>158.38999999999999</v>
      </c>
      <c r="J1723" s="43">
        <f t="shared" si="1246"/>
        <v>599.11393500000008</v>
      </c>
      <c r="K1723" s="44">
        <v>2.46</v>
      </c>
      <c r="L1723" s="45">
        <f t="shared" si="1257"/>
        <v>-34.50000000000049</v>
      </c>
      <c r="M1723" s="45">
        <f t="shared" si="1247"/>
        <v>-34.50000000000049</v>
      </c>
      <c r="N1723" s="46">
        <f t="shared" si="1248"/>
        <v>723.00393499999961</v>
      </c>
      <c r="O1723" s="47">
        <f t="shared" si="1262"/>
        <v>-4378.050000000062</v>
      </c>
      <c r="P1723" s="47">
        <f t="shared" si="1249"/>
        <v>4378.050000000062</v>
      </c>
      <c r="Q1723" s="47">
        <f t="shared" si="1250"/>
        <v>0</v>
      </c>
      <c r="R1723" s="39">
        <f t="shared" si="1254"/>
        <v>15742153.349999994</v>
      </c>
      <c r="S1723" s="50">
        <f t="shared" si="1277"/>
        <v>12967613.325000007</v>
      </c>
      <c r="T1723" s="49">
        <f t="shared" si="1251"/>
        <v>4378.050000000062</v>
      </c>
      <c r="U1723" s="58">
        <f t="shared" si="1263"/>
        <v>2053940274.5467508</v>
      </c>
      <c r="V1723" s="39">
        <f t="shared" si="1275"/>
        <v>3546.2205000000504</v>
      </c>
      <c r="W1723" s="39">
        <f t="shared" si="1252"/>
        <v>3546.2205000000504</v>
      </c>
      <c r="X1723" s="39">
        <f t="shared" ref="X1723" si="1281">W1723+X1722</f>
        <v>8869.7429999999986</v>
      </c>
    </row>
    <row r="1724" spans="2:24" x14ac:dyDescent="0.25">
      <c r="B1724" s="7" t="s">
        <v>61</v>
      </c>
      <c r="C1724" s="7">
        <v>1709</v>
      </c>
      <c r="D1724" s="7">
        <v>232</v>
      </c>
      <c r="E1724" s="13">
        <v>126.8</v>
      </c>
      <c r="F1724" s="39">
        <f t="shared" si="1244"/>
        <v>-2.7777777777778172E-2</v>
      </c>
      <c r="G1724" s="40">
        <f t="shared" si="1245"/>
        <v>35.222222222222221</v>
      </c>
      <c r="H1724" s="41">
        <v>1242</v>
      </c>
      <c r="I1724" s="42">
        <v>158.38999999999999</v>
      </c>
      <c r="J1724" s="43">
        <f t="shared" si="1246"/>
        <v>598.170077037037</v>
      </c>
      <c r="K1724" s="44">
        <v>2.46</v>
      </c>
      <c r="L1724" s="45">
        <f t="shared" si="1257"/>
        <v>-34.50000000000049</v>
      </c>
      <c r="M1724" s="45">
        <f t="shared" si="1247"/>
        <v>-34.50000000000049</v>
      </c>
      <c r="N1724" s="46">
        <f t="shared" si="1248"/>
        <v>722.06007703703654</v>
      </c>
      <c r="O1724" s="47">
        <f t="shared" si="1262"/>
        <v>-4374.6000000000622</v>
      </c>
      <c r="P1724" s="47">
        <f t="shared" si="1249"/>
        <v>4374.6000000000622</v>
      </c>
      <c r="Q1724" s="47">
        <f t="shared" si="1250"/>
        <v>0</v>
      </c>
      <c r="R1724" s="39">
        <f t="shared" si="1254"/>
        <v>15742153.349999994</v>
      </c>
      <c r="S1724" s="50">
        <f t="shared" si="1277"/>
        <v>12971987.925000006</v>
      </c>
      <c r="T1724" s="49">
        <f t="shared" si="1251"/>
        <v>4374.6000000000622</v>
      </c>
      <c r="U1724" s="58">
        <f t="shared" si="1263"/>
        <v>2054633167.4407508</v>
      </c>
      <c r="V1724" s="39">
        <f t="shared" si="1275"/>
        <v>3543.4260000000504</v>
      </c>
      <c r="W1724" s="39">
        <f t="shared" si="1252"/>
        <v>3543.4260000000504</v>
      </c>
      <c r="X1724" s="39">
        <f t="shared" si="1267"/>
        <v>12413.169000000049</v>
      </c>
    </row>
    <row r="1725" spans="2:24" x14ac:dyDescent="0.25">
      <c r="B1725" s="7" t="s">
        <v>61</v>
      </c>
      <c r="C1725" s="7">
        <v>1710</v>
      </c>
      <c r="D1725" s="7">
        <v>233</v>
      </c>
      <c r="E1725" s="13">
        <v>126.7</v>
      </c>
      <c r="F1725" s="39">
        <f t="shared" si="1244"/>
        <v>0</v>
      </c>
      <c r="G1725" s="40">
        <f t="shared" si="1245"/>
        <v>35.194444444444443</v>
      </c>
      <c r="H1725" s="41">
        <v>1242</v>
      </c>
      <c r="I1725" s="42">
        <v>158.38999999999999</v>
      </c>
      <c r="J1725" s="43">
        <f t="shared" si="1246"/>
        <v>597.22696314814812</v>
      </c>
      <c r="K1725" s="44">
        <v>2.46</v>
      </c>
      <c r="L1725" s="45">
        <f t="shared" si="1257"/>
        <v>0</v>
      </c>
      <c r="M1725" s="45">
        <f t="shared" si="1247"/>
        <v>0</v>
      </c>
      <c r="N1725" s="46">
        <f t="shared" si="1248"/>
        <v>755.6169631481481</v>
      </c>
      <c r="O1725" s="47">
        <f t="shared" si="1262"/>
        <v>0</v>
      </c>
      <c r="P1725" s="47">
        <f t="shared" si="1249"/>
        <v>0</v>
      </c>
      <c r="Q1725" s="47">
        <f t="shared" si="1250"/>
        <v>0</v>
      </c>
      <c r="R1725" s="39">
        <f t="shared" si="1254"/>
        <v>15742153.349999994</v>
      </c>
      <c r="S1725" s="50">
        <f t="shared" si="1277"/>
        <v>12971987.925000006</v>
      </c>
      <c r="T1725" s="49">
        <f t="shared" si="1251"/>
        <v>0</v>
      </c>
      <c r="U1725" s="58">
        <f t="shared" si="1263"/>
        <v>2054633167.4407508</v>
      </c>
      <c r="V1725" s="39">
        <f t="shared" si="1275"/>
        <v>0</v>
      </c>
      <c r="W1725" s="39">
        <f t="shared" si="1252"/>
        <v>0</v>
      </c>
      <c r="X1725" s="39">
        <f t="shared" si="1267"/>
        <v>12413.169000000049</v>
      </c>
    </row>
    <row r="1726" spans="2:24" x14ac:dyDescent="0.25">
      <c r="B1726" s="7" t="s">
        <v>61</v>
      </c>
      <c r="C1726" s="7">
        <v>1711</v>
      </c>
      <c r="D1726" s="7">
        <v>234</v>
      </c>
      <c r="E1726" s="13">
        <v>126.8</v>
      </c>
      <c r="F1726" s="39">
        <f t="shared" si="1244"/>
        <v>2.7777777777778172E-2</v>
      </c>
      <c r="G1726" s="40">
        <f t="shared" si="1245"/>
        <v>35.222222222222221</v>
      </c>
      <c r="H1726" s="41">
        <v>1242</v>
      </c>
      <c r="I1726" s="42">
        <v>158.38999999999999</v>
      </c>
      <c r="J1726" s="43">
        <f t="shared" si="1246"/>
        <v>598.170077037037</v>
      </c>
      <c r="K1726" s="44">
        <v>2.46</v>
      </c>
      <c r="L1726" s="45">
        <f t="shared" si="1257"/>
        <v>34.50000000000049</v>
      </c>
      <c r="M1726" s="45">
        <f t="shared" si="1247"/>
        <v>34.50000000000049</v>
      </c>
      <c r="N1726" s="46">
        <f t="shared" si="1248"/>
        <v>791.06007703703744</v>
      </c>
      <c r="O1726" s="47">
        <f t="shared" si="1262"/>
        <v>4374.6000000000622</v>
      </c>
      <c r="P1726" s="47">
        <f t="shared" si="1249"/>
        <v>0</v>
      </c>
      <c r="Q1726" s="47">
        <f t="shared" si="1250"/>
        <v>4374.6000000000622</v>
      </c>
      <c r="R1726" s="39">
        <f t="shared" si="1254"/>
        <v>15746527.949999994</v>
      </c>
      <c r="S1726" s="50">
        <f t="shared" si="1277"/>
        <v>12971987.925000006</v>
      </c>
      <c r="T1726" s="49">
        <f t="shared" si="1251"/>
        <v>0</v>
      </c>
      <c r="U1726" s="58">
        <f t="shared" si="1263"/>
        <v>2054633167.4407508</v>
      </c>
      <c r="V1726" s="39">
        <f t="shared" si="1275"/>
        <v>0</v>
      </c>
      <c r="W1726" s="39">
        <f t="shared" si="1252"/>
        <v>0</v>
      </c>
      <c r="X1726" s="39">
        <f t="shared" ref="X1726" si="1282">W1726</f>
        <v>0</v>
      </c>
    </row>
    <row r="1727" spans="2:24" x14ac:dyDescent="0.25">
      <c r="B1727" s="7" t="s">
        <v>61</v>
      </c>
      <c r="C1727" s="7">
        <v>1712</v>
      </c>
      <c r="D1727" s="7">
        <v>235</v>
      </c>
      <c r="E1727" s="13">
        <v>126.9</v>
      </c>
      <c r="F1727" s="39">
        <f t="shared" si="1244"/>
        <v>4.1666666666666269E-2</v>
      </c>
      <c r="G1727" s="40">
        <f t="shared" si="1245"/>
        <v>35.25</v>
      </c>
      <c r="H1727" s="41">
        <v>1242</v>
      </c>
      <c r="I1727" s="42">
        <v>158.38999999999999</v>
      </c>
      <c r="J1727" s="43">
        <f t="shared" si="1246"/>
        <v>599.11393500000008</v>
      </c>
      <c r="K1727" s="44">
        <v>2.46</v>
      </c>
      <c r="L1727" s="45">
        <f t="shared" si="1257"/>
        <v>51.749999999999503</v>
      </c>
      <c r="M1727" s="45">
        <f t="shared" si="1247"/>
        <v>51.749999999999503</v>
      </c>
      <c r="N1727" s="46">
        <f t="shared" si="1248"/>
        <v>809.25393499999961</v>
      </c>
      <c r="O1727" s="47">
        <f t="shared" si="1262"/>
        <v>6567.0749999999371</v>
      </c>
      <c r="P1727" s="47">
        <f t="shared" si="1249"/>
        <v>0</v>
      </c>
      <c r="Q1727" s="47">
        <f t="shared" si="1250"/>
        <v>6567.0749999999371</v>
      </c>
      <c r="R1727" s="39">
        <f t="shared" si="1254"/>
        <v>15753095.024999993</v>
      </c>
      <c r="S1727" s="50">
        <f t="shared" si="1277"/>
        <v>12971987.925000006</v>
      </c>
      <c r="T1727" s="49">
        <f t="shared" si="1251"/>
        <v>0</v>
      </c>
      <c r="U1727" s="58">
        <f t="shared" si="1263"/>
        <v>2054633167.4407508</v>
      </c>
      <c r="V1727" s="39">
        <f t="shared" si="1275"/>
        <v>0</v>
      </c>
      <c r="W1727" s="39">
        <f t="shared" si="1252"/>
        <v>0</v>
      </c>
      <c r="X1727" s="39">
        <f t="shared" ref="X1727" si="1283">W1727+X1726</f>
        <v>0</v>
      </c>
    </row>
    <row r="1728" spans="2:24" x14ac:dyDescent="0.25">
      <c r="B1728" s="7" t="s">
        <v>61</v>
      </c>
      <c r="C1728" s="7">
        <v>1713</v>
      </c>
      <c r="D1728" s="7">
        <v>236</v>
      </c>
      <c r="E1728" s="13">
        <v>127.1</v>
      </c>
      <c r="F1728" s="39">
        <f t="shared" si="1244"/>
        <v>6.9444444444444448E-2</v>
      </c>
      <c r="G1728" s="40">
        <f t="shared" si="1245"/>
        <v>35.30555555555555</v>
      </c>
      <c r="H1728" s="41">
        <v>1242</v>
      </c>
      <c r="I1728" s="42">
        <v>158.38999999999999</v>
      </c>
      <c r="J1728" s="43">
        <f t="shared" si="1246"/>
        <v>601.00388314814802</v>
      </c>
      <c r="K1728" s="44">
        <v>2.46</v>
      </c>
      <c r="L1728" s="45">
        <f t="shared" si="1257"/>
        <v>86.25</v>
      </c>
      <c r="M1728" s="45">
        <f t="shared" si="1247"/>
        <v>86.25</v>
      </c>
      <c r="N1728" s="46">
        <f t="shared" si="1248"/>
        <v>845.64388314814801</v>
      </c>
      <c r="O1728" s="47">
        <f t="shared" si="1262"/>
        <v>10962.375</v>
      </c>
      <c r="P1728" s="47">
        <f t="shared" si="1249"/>
        <v>0</v>
      </c>
      <c r="Q1728" s="47">
        <f t="shared" si="1250"/>
        <v>10962.375</v>
      </c>
      <c r="R1728" s="39">
        <f t="shared" si="1254"/>
        <v>15764057.399999993</v>
      </c>
      <c r="S1728" s="50">
        <f t="shared" si="1277"/>
        <v>12971987.925000006</v>
      </c>
      <c r="T1728" s="49">
        <f t="shared" si="1251"/>
        <v>0</v>
      </c>
      <c r="U1728" s="58">
        <f t="shared" si="1263"/>
        <v>2054633167.4407508</v>
      </c>
      <c r="V1728" s="39">
        <f t="shared" si="1275"/>
        <v>0</v>
      </c>
      <c r="W1728" s="39">
        <f t="shared" si="1252"/>
        <v>0</v>
      </c>
      <c r="X1728" s="39">
        <f t="shared" si="1267"/>
        <v>0</v>
      </c>
    </row>
    <row r="1729" spans="2:24" x14ac:dyDescent="0.25">
      <c r="B1729" s="7" t="s">
        <v>61</v>
      </c>
      <c r="C1729" s="7">
        <v>1714</v>
      </c>
      <c r="D1729" s="7">
        <v>237</v>
      </c>
      <c r="E1729" s="13">
        <v>127.4</v>
      </c>
      <c r="F1729" s="39">
        <f t="shared" si="1244"/>
        <v>8.3333333333334522E-2</v>
      </c>
      <c r="G1729" s="40">
        <f t="shared" si="1245"/>
        <v>35.388888888888893</v>
      </c>
      <c r="H1729" s="41">
        <v>1242</v>
      </c>
      <c r="I1729" s="42">
        <v>158.38999999999999</v>
      </c>
      <c r="J1729" s="43">
        <f t="shared" si="1246"/>
        <v>603.84438592592608</v>
      </c>
      <c r="K1729" s="44">
        <v>2.46</v>
      </c>
      <c r="L1729" s="45">
        <f t="shared" si="1257"/>
        <v>103.50000000000148</v>
      </c>
      <c r="M1729" s="45">
        <f t="shared" si="1247"/>
        <v>103.50000000000148</v>
      </c>
      <c r="N1729" s="46">
        <f t="shared" si="1248"/>
        <v>865.73438592592754</v>
      </c>
      <c r="O1729" s="47">
        <f t="shared" si="1262"/>
        <v>13185.900000000189</v>
      </c>
      <c r="P1729" s="47">
        <f t="shared" si="1249"/>
        <v>0</v>
      </c>
      <c r="Q1729" s="47">
        <f t="shared" si="1250"/>
        <v>13185.900000000189</v>
      </c>
      <c r="R1729" s="39">
        <f t="shared" si="1254"/>
        <v>15777243.299999993</v>
      </c>
      <c r="S1729" s="50">
        <f t="shared" si="1277"/>
        <v>12971987.925000006</v>
      </c>
      <c r="T1729" s="49">
        <f t="shared" si="1251"/>
        <v>0</v>
      </c>
      <c r="U1729" s="58">
        <f t="shared" si="1263"/>
        <v>2054633167.4407508</v>
      </c>
      <c r="V1729" s="39">
        <f t="shared" si="1275"/>
        <v>0</v>
      </c>
      <c r="W1729" s="39">
        <f t="shared" si="1252"/>
        <v>0</v>
      </c>
      <c r="X1729" s="39">
        <f t="shared" si="1267"/>
        <v>0</v>
      </c>
    </row>
    <row r="1730" spans="2:24" x14ac:dyDescent="0.25">
      <c r="B1730" s="7" t="s">
        <v>61</v>
      </c>
      <c r="C1730" s="7">
        <v>1715</v>
      </c>
      <c r="D1730" s="7">
        <v>238</v>
      </c>
      <c r="E1730" s="13">
        <v>127.7</v>
      </c>
      <c r="F1730" s="39">
        <f t="shared" si="1244"/>
        <v>9.7222222222220642E-2</v>
      </c>
      <c r="G1730" s="40">
        <f t="shared" si="1245"/>
        <v>35.472222222222221</v>
      </c>
      <c r="H1730" s="41">
        <v>1242</v>
      </c>
      <c r="I1730" s="42">
        <v>158.38999999999999</v>
      </c>
      <c r="J1730" s="43">
        <f t="shared" si="1246"/>
        <v>606.69158537037038</v>
      </c>
      <c r="K1730" s="44">
        <v>2.46</v>
      </c>
      <c r="L1730" s="45">
        <f t="shared" si="1257"/>
        <v>120.74999999999804</v>
      </c>
      <c r="M1730" s="45">
        <f t="shared" si="1247"/>
        <v>120.74999999999804</v>
      </c>
      <c r="N1730" s="46">
        <f t="shared" si="1248"/>
        <v>885.83158537036843</v>
      </c>
      <c r="O1730" s="47">
        <f t="shared" si="1262"/>
        <v>15419.77499999975</v>
      </c>
      <c r="P1730" s="47">
        <f t="shared" si="1249"/>
        <v>0</v>
      </c>
      <c r="Q1730" s="47">
        <f t="shared" si="1250"/>
        <v>15419.77499999975</v>
      </c>
      <c r="R1730" s="39">
        <f t="shared" si="1254"/>
        <v>15792663.074999994</v>
      </c>
      <c r="S1730" s="50">
        <f t="shared" si="1277"/>
        <v>12971987.925000006</v>
      </c>
      <c r="T1730" s="49">
        <f t="shared" si="1251"/>
        <v>0</v>
      </c>
      <c r="U1730" s="58">
        <f t="shared" si="1263"/>
        <v>2054633167.4407508</v>
      </c>
      <c r="V1730" s="39">
        <f t="shared" si="1275"/>
        <v>0</v>
      </c>
      <c r="W1730" s="39">
        <f t="shared" si="1252"/>
        <v>0</v>
      </c>
      <c r="X1730" s="39">
        <f t="shared" ref="X1730" si="1284">W1730</f>
        <v>0</v>
      </c>
    </row>
    <row r="1731" spans="2:24" x14ac:dyDescent="0.25">
      <c r="B1731" s="7" t="s">
        <v>61</v>
      </c>
      <c r="C1731" s="7">
        <v>1716</v>
      </c>
      <c r="D1731" s="7">
        <v>239</v>
      </c>
      <c r="E1731" s="13">
        <v>128.1</v>
      </c>
      <c r="F1731" s="39">
        <f t="shared" si="1244"/>
        <v>0.11111111111111072</v>
      </c>
      <c r="G1731" s="40">
        <f t="shared" si="1245"/>
        <v>35.583333333333329</v>
      </c>
      <c r="H1731" s="41">
        <v>1242</v>
      </c>
      <c r="I1731" s="42">
        <v>158.38999999999999</v>
      </c>
      <c r="J1731" s="43">
        <f t="shared" si="1246"/>
        <v>610.49826833333327</v>
      </c>
      <c r="K1731" s="44">
        <v>2.46</v>
      </c>
      <c r="L1731" s="45">
        <f t="shared" si="1257"/>
        <v>137.99999999999952</v>
      </c>
      <c r="M1731" s="45">
        <f t="shared" si="1247"/>
        <v>137.99999999999952</v>
      </c>
      <c r="N1731" s="46">
        <f t="shared" si="1248"/>
        <v>906.8882683333328</v>
      </c>
      <c r="O1731" s="47">
        <f t="shared" si="1262"/>
        <v>17677.799999999937</v>
      </c>
      <c r="P1731" s="47">
        <f t="shared" si="1249"/>
        <v>0</v>
      </c>
      <c r="Q1731" s="47">
        <f t="shared" si="1250"/>
        <v>17677.799999999937</v>
      </c>
      <c r="R1731" s="39">
        <f t="shared" si="1254"/>
        <v>15810340.874999994</v>
      </c>
      <c r="S1731" s="50">
        <f t="shared" si="1277"/>
        <v>12971987.925000006</v>
      </c>
      <c r="T1731" s="49">
        <f t="shared" si="1251"/>
        <v>0</v>
      </c>
      <c r="U1731" s="58">
        <f t="shared" si="1263"/>
        <v>2054633167.4407508</v>
      </c>
      <c r="V1731" s="39">
        <f t="shared" si="1275"/>
        <v>0</v>
      </c>
      <c r="W1731" s="39">
        <f t="shared" si="1252"/>
        <v>0</v>
      </c>
      <c r="X1731" s="39">
        <f t="shared" ref="X1731" si="1285">W1731+X1730</f>
        <v>0</v>
      </c>
    </row>
    <row r="1732" spans="2:24" x14ac:dyDescent="0.25">
      <c r="B1732" s="7" t="s">
        <v>61</v>
      </c>
      <c r="C1732" s="7">
        <v>1717</v>
      </c>
      <c r="D1732" s="7">
        <v>240</v>
      </c>
      <c r="E1732" s="13">
        <v>128.5</v>
      </c>
      <c r="F1732" s="39">
        <f t="shared" si="1244"/>
        <v>0.12500000000000078</v>
      </c>
      <c r="G1732" s="40">
        <f t="shared" si="1245"/>
        <v>35.694444444444443</v>
      </c>
      <c r="H1732" s="41">
        <v>1242</v>
      </c>
      <c r="I1732" s="42">
        <v>158.38999999999999</v>
      </c>
      <c r="J1732" s="43">
        <f t="shared" si="1246"/>
        <v>614.31685648148141</v>
      </c>
      <c r="K1732" s="44">
        <v>2.46</v>
      </c>
      <c r="L1732" s="45">
        <f t="shared" si="1257"/>
        <v>155.25000000000097</v>
      </c>
      <c r="M1732" s="45">
        <f t="shared" si="1247"/>
        <v>155.25000000000097</v>
      </c>
      <c r="N1732" s="46">
        <f t="shared" si="1248"/>
        <v>927.95685648148242</v>
      </c>
      <c r="O1732" s="47">
        <f t="shared" si="1262"/>
        <v>19949.625000000124</v>
      </c>
      <c r="P1732" s="47">
        <f t="shared" si="1249"/>
        <v>0</v>
      </c>
      <c r="Q1732" s="47">
        <f t="shared" si="1250"/>
        <v>19949.625000000124</v>
      </c>
      <c r="R1732" s="39">
        <f t="shared" si="1254"/>
        <v>15830290.499999994</v>
      </c>
      <c r="S1732" s="50">
        <f t="shared" si="1277"/>
        <v>12971987.925000006</v>
      </c>
      <c r="T1732" s="49">
        <f t="shared" si="1251"/>
        <v>0</v>
      </c>
      <c r="U1732" s="58">
        <f t="shared" si="1263"/>
        <v>2054633167.4407508</v>
      </c>
      <c r="V1732" s="39">
        <f t="shared" si="1275"/>
        <v>0</v>
      </c>
      <c r="W1732" s="39">
        <f t="shared" si="1252"/>
        <v>0</v>
      </c>
      <c r="X1732" s="39">
        <f t="shared" si="1267"/>
        <v>0</v>
      </c>
    </row>
    <row r="1733" spans="2:24" x14ac:dyDescent="0.25">
      <c r="B1733" s="7" t="s">
        <v>61</v>
      </c>
      <c r="C1733" s="7">
        <v>1718</v>
      </c>
      <c r="D1733" s="7">
        <v>241</v>
      </c>
      <c r="E1733" s="13">
        <v>129</v>
      </c>
      <c r="F1733" s="39">
        <f t="shared" si="1244"/>
        <v>0.1388888888888889</v>
      </c>
      <c r="G1733" s="40">
        <f t="shared" si="1245"/>
        <v>35.833333333333336</v>
      </c>
      <c r="H1733" s="41">
        <v>1242</v>
      </c>
      <c r="I1733" s="42">
        <v>158.38999999999999</v>
      </c>
      <c r="J1733" s="43">
        <f t="shared" si="1246"/>
        <v>619.1068333333335</v>
      </c>
      <c r="K1733" s="44">
        <v>2.46</v>
      </c>
      <c r="L1733" s="45">
        <f t="shared" si="1257"/>
        <v>172.5</v>
      </c>
      <c r="M1733" s="45">
        <f t="shared" si="1247"/>
        <v>172.5</v>
      </c>
      <c r="N1733" s="46">
        <f t="shared" si="1248"/>
        <v>949.99683333333348</v>
      </c>
      <c r="O1733" s="47">
        <f t="shared" si="1262"/>
        <v>22252.5</v>
      </c>
      <c r="P1733" s="47">
        <f t="shared" si="1249"/>
        <v>0</v>
      </c>
      <c r="Q1733" s="47">
        <f t="shared" si="1250"/>
        <v>22252.5</v>
      </c>
      <c r="R1733" s="39">
        <f t="shared" si="1254"/>
        <v>15852542.999999994</v>
      </c>
      <c r="S1733" s="50">
        <f t="shared" si="1277"/>
        <v>12971987.925000006</v>
      </c>
      <c r="T1733" s="49">
        <f t="shared" si="1251"/>
        <v>0</v>
      </c>
      <c r="U1733" s="58">
        <f t="shared" si="1263"/>
        <v>2054633167.4407508</v>
      </c>
      <c r="V1733" s="39">
        <f t="shared" si="1275"/>
        <v>0</v>
      </c>
      <c r="W1733" s="39">
        <f t="shared" si="1252"/>
        <v>0</v>
      </c>
      <c r="X1733" s="39">
        <f t="shared" si="1267"/>
        <v>0</v>
      </c>
    </row>
    <row r="1734" spans="2:24" x14ac:dyDescent="0.25">
      <c r="B1734" s="7" t="s">
        <v>61</v>
      </c>
      <c r="C1734" s="7">
        <v>1719</v>
      </c>
      <c r="D1734" s="7">
        <v>242</v>
      </c>
      <c r="E1734" s="13">
        <v>129.5</v>
      </c>
      <c r="F1734" s="39">
        <f t="shared" si="1244"/>
        <v>0.15277777777777699</v>
      </c>
      <c r="G1734" s="40">
        <f t="shared" si="1245"/>
        <v>35.972222222222221</v>
      </c>
      <c r="H1734" s="41">
        <v>1242</v>
      </c>
      <c r="I1734" s="42">
        <v>158.38999999999999</v>
      </c>
      <c r="J1734" s="43">
        <f t="shared" si="1246"/>
        <v>623.91541203703696</v>
      </c>
      <c r="K1734" s="44">
        <v>2.46</v>
      </c>
      <c r="L1734" s="45">
        <f t="shared" si="1257"/>
        <v>189.74999999999901</v>
      </c>
      <c r="M1734" s="45">
        <f t="shared" si="1247"/>
        <v>189.74999999999901</v>
      </c>
      <c r="N1734" s="46">
        <f t="shared" si="1248"/>
        <v>972.05541203703592</v>
      </c>
      <c r="O1734" s="47">
        <f t="shared" si="1262"/>
        <v>24572.624999999873</v>
      </c>
      <c r="P1734" s="47">
        <f t="shared" si="1249"/>
        <v>0</v>
      </c>
      <c r="Q1734" s="47">
        <f t="shared" si="1250"/>
        <v>24572.624999999873</v>
      </c>
      <c r="R1734" s="39">
        <f t="shared" si="1254"/>
        <v>15877115.624999994</v>
      </c>
      <c r="S1734" s="50">
        <f t="shared" si="1277"/>
        <v>12971987.925000006</v>
      </c>
      <c r="T1734" s="49">
        <f t="shared" si="1251"/>
        <v>0</v>
      </c>
      <c r="U1734" s="58">
        <f t="shared" si="1263"/>
        <v>2054633167.4407508</v>
      </c>
      <c r="V1734" s="39">
        <f t="shared" si="1275"/>
        <v>0</v>
      </c>
      <c r="W1734" s="39">
        <f t="shared" si="1252"/>
        <v>0</v>
      </c>
      <c r="X1734" s="39">
        <f t="shared" ref="X1734" si="1286">W1734</f>
        <v>0</v>
      </c>
    </row>
    <row r="1735" spans="2:24" x14ac:dyDescent="0.25">
      <c r="B1735" s="7" t="s">
        <v>61</v>
      </c>
      <c r="C1735" s="7">
        <v>1720</v>
      </c>
      <c r="D1735" s="7">
        <v>243</v>
      </c>
      <c r="E1735" s="13">
        <v>130.1</v>
      </c>
      <c r="F1735" s="39">
        <f t="shared" si="1244"/>
        <v>0.15277777777777699</v>
      </c>
      <c r="G1735" s="40">
        <f t="shared" si="1245"/>
        <v>36.138888888888886</v>
      </c>
      <c r="H1735" s="41">
        <v>1242</v>
      </c>
      <c r="I1735" s="42">
        <v>158.38999999999999</v>
      </c>
      <c r="J1735" s="43">
        <f t="shared" si="1246"/>
        <v>629.71026092592592</v>
      </c>
      <c r="K1735" s="44">
        <v>2.46</v>
      </c>
      <c r="L1735" s="45">
        <f t="shared" si="1257"/>
        <v>189.74999999999901</v>
      </c>
      <c r="M1735" s="45">
        <f t="shared" si="1247"/>
        <v>189.74999999999901</v>
      </c>
      <c r="N1735" s="46">
        <f t="shared" si="1248"/>
        <v>977.85026092592489</v>
      </c>
      <c r="O1735" s="47">
        <f t="shared" si="1262"/>
        <v>24686.474999999871</v>
      </c>
      <c r="P1735" s="47">
        <f t="shared" si="1249"/>
        <v>0</v>
      </c>
      <c r="Q1735" s="47">
        <f t="shared" si="1250"/>
        <v>24686.474999999871</v>
      </c>
      <c r="R1735" s="39">
        <f t="shared" si="1254"/>
        <v>15901802.099999994</v>
      </c>
      <c r="S1735" s="50">
        <f t="shared" si="1277"/>
        <v>12971987.925000006</v>
      </c>
      <c r="T1735" s="49">
        <f t="shared" si="1251"/>
        <v>0</v>
      </c>
      <c r="U1735" s="58">
        <f t="shared" si="1263"/>
        <v>2054633167.4407508</v>
      </c>
      <c r="V1735" s="39">
        <f t="shared" si="1275"/>
        <v>0</v>
      </c>
      <c r="W1735" s="39">
        <f t="shared" si="1252"/>
        <v>0</v>
      </c>
      <c r="X1735" s="39">
        <f t="shared" ref="X1735" si="1287">W1735+X1734</f>
        <v>0</v>
      </c>
    </row>
    <row r="1736" spans="2:24" x14ac:dyDescent="0.25">
      <c r="B1736" s="7" t="s">
        <v>61</v>
      </c>
      <c r="C1736" s="7">
        <v>1721</v>
      </c>
      <c r="D1736" s="7">
        <v>244</v>
      </c>
      <c r="E1736" s="13">
        <v>130.6</v>
      </c>
      <c r="F1736" s="39">
        <f t="shared" si="1244"/>
        <v>0.12500000000000078</v>
      </c>
      <c r="G1736" s="40">
        <f t="shared" si="1245"/>
        <v>36.277777777777779</v>
      </c>
      <c r="H1736" s="41">
        <v>1242</v>
      </c>
      <c r="I1736" s="42">
        <v>158.38999999999999</v>
      </c>
      <c r="J1736" s="43">
        <f t="shared" si="1246"/>
        <v>634.55976370370377</v>
      </c>
      <c r="K1736" s="44">
        <v>2.46</v>
      </c>
      <c r="L1736" s="45">
        <f t="shared" si="1257"/>
        <v>155.25000000000097</v>
      </c>
      <c r="M1736" s="45">
        <f t="shared" si="1247"/>
        <v>155.25000000000097</v>
      </c>
      <c r="N1736" s="46">
        <f t="shared" si="1248"/>
        <v>948.19976370370478</v>
      </c>
      <c r="O1736" s="47">
        <f t="shared" si="1262"/>
        <v>20275.650000000125</v>
      </c>
      <c r="P1736" s="47">
        <f t="shared" si="1249"/>
        <v>0</v>
      </c>
      <c r="Q1736" s="47">
        <f t="shared" si="1250"/>
        <v>20275.650000000125</v>
      </c>
      <c r="R1736" s="39">
        <f t="shared" si="1254"/>
        <v>15922077.749999994</v>
      </c>
      <c r="S1736" s="50">
        <f t="shared" si="1277"/>
        <v>12971987.925000006</v>
      </c>
      <c r="T1736" s="49">
        <f t="shared" si="1251"/>
        <v>0</v>
      </c>
      <c r="U1736" s="58">
        <f t="shared" si="1263"/>
        <v>2054633167.4407508</v>
      </c>
      <c r="V1736" s="39">
        <f t="shared" si="1275"/>
        <v>0</v>
      </c>
      <c r="W1736" s="39">
        <f t="shared" si="1252"/>
        <v>0</v>
      </c>
      <c r="X1736" s="39">
        <f t="shared" si="1267"/>
        <v>0</v>
      </c>
    </row>
    <row r="1737" spans="2:24" x14ac:dyDescent="0.25">
      <c r="B1737" s="7" t="s">
        <v>61</v>
      </c>
      <c r="C1737" s="7">
        <v>1722</v>
      </c>
      <c r="D1737" s="7">
        <v>245</v>
      </c>
      <c r="E1737" s="13">
        <v>131</v>
      </c>
      <c r="F1737" s="39">
        <f t="shared" si="1244"/>
        <v>8.3333333333332538E-2</v>
      </c>
      <c r="G1737" s="40">
        <f t="shared" si="1245"/>
        <v>36.388888888888886</v>
      </c>
      <c r="H1737" s="41">
        <v>1242</v>
      </c>
      <c r="I1737" s="42">
        <v>158.38999999999999</v>
      </c>
      <c r="J1737" s="43">
        <f t="shared" si="1246"/>
        <v>638.45275925925921</v>
      </c>
      <c r="K1737" s="44">
        <v>2.46</v>
      </c>
      <c r="L1737" s="45">
        <f t="shared" si="1257"/>
        <v>103.49999999999901</v>
      </c>
      <c r="M1737" s="45">
        <f t="shared" si="1247"/>
        <v>103.49999999999901</v>
      </c>
      <c r="N1737" s="46">
        <f t="shared" si="1248"/>
        <v>900.34275925925817</v>
      </c>
      <c r="O1737" s="47">
        <f t="shared" si="1262"/>
        <v>13558.499999999869</v>
      </c>
      <c r="P1737" s="47">
        <f t="shared" si="1249"/>
        <v>0</v>
      </c>
      <c r="Q1737" s="47">
        <f t="shared" si="1250"/>
        <v>13558.499999999869</v>
      </c>
      <c r="R1737" s="39">
        <f t="shared" si="1254"/>
        <v>15935636.249999994</v>
      </c>
      <c r="S1737" s="50">
        <f t="shared" si="1277"/>
        <v>12971987.925000006</v>
      </c>
      <c r="T1737" s="49">
        <f t="shared" si="1251"/>
        <v>0</v>
      </c>
      <c r="U1737" s="58">
        <f t="shared" si="1263"/>
        <v>2054633167.4407508</v>
      </c>
      <c r="V1737" s="39">
        <f t="shared" si="1275"/>
        <v>0</v>
      </c>
      <c r="W1737" s="39">
        <f t="shared" si="1252"/>
        <v>0</v>
      </c>
      <c r="X1737" s="39">
        <f t="shared" si="1267"/>
        <v>0</v>
      </c>
    </row>
    <row r="1738" spans="2:24" x14ac:dyDescent="0.25">
      <c r="B1738" s="7" t="s">
        <v>61</v>
      </c>
      <c r="C1738" s="7">
        <v>1723</v>
      </c>
      <c r="D1738" s="7">
        <v>246</v>
      </c>
      <c r="E1738" s="13">
        <v>131.19999999999999</v>
      </c>
      <c r="F1738" s="39">
        <f t="shared" si="1244"/>
        <v>4.1666666666668246E-2</v>
      </c>
      <c r="G1738" s="40">
        <f t="shared" si="1245"/>
        <v>36.444444444444443</v>
      </c>
      <c r="H1738" s="41">
        <v>1242</v>
      </c>
      <c r="I1738" s="42">
        <v>158.38999999999999</v>
      </c>
      <c r="J1738" s="43">
        <f t="shared" si="1246"/>
        <v>640.40372148148151</v>
      </c>
      <c r="K1738" s="44">
        <v>2.46</v>
      </c>
      <c r="L1738" s="45">
        <f t="shared" si="1257"/>
        <v>51.750000000001961</v>
      </c>
      <c r="M1738" s="45">
        <f t="shared" si="1247"/>
        <v>51.750000000001961</v>
      </c>
      <c r="N1738" s="46">
        <f t="shared" si="1248"/>
        <v>850.54372148148343</v>
      </c>
      <c r="O1738" s="47">
        <f t="shared" si="1262"/>
        <v>6789.6000000002568</v>
      </c>
      <c r="P1738" s="47">
        <f t="shared" si="1249"/>
        <v>0</v>
      </c>
      <c r="Q1738" s="47">
        <f t="shared" si="1250"/>
        <v>6789.6000000002568</v>
      </c>
      <c r="R1738" s="39">
        <f t="shared" si="1254"/>
        <v>15942425.849999994</v>
      </c>
      <c r="S1738" s="50">
        <f t="shared" si="1277"/>
        <v>12971987.925000006</v>
      </c>
      <c r="T1738" s="49">
        <f t="shared" si="1251"/>
        <v>0</v>
      </c>
      <c r="U1738" s="58">
        <f t="shared" si="1263"/>
        <v>2054633167.4407508</v>
      </c>
      <c r="V1738" s="39">
        <f t="shared" si="1275"/>
        <v>0</v>
      </c>
      <c r="W1738" s="39">
        <f t="shared" si="1252"/>
        <v>0</v>
      </c>
      <c r="X1738" s="39">
        <f t="shared" ref="X1738" si="1288">W1738</f>
        <v>0</v>
      </c>
    </row>
    <row r="1739" spans="2:24" x14ac:dyDescent="0.25">
      <c r="B1739" s="7" t="s">
        <v>61</v>
      </c>
      <c r="C1739" s="7">
        <v>1724</v>
      </c>
      <c r="D1739" s="7">
        <v>247</v>
      </c>
      <c r="E1739" s="13">
        <v>131.30000000000001</v>
      </c>
      <c r="F1739" s="39">
        <f t="shared" si="1244"/>
        <v>0</v>
      </c>
      <c r="G1739" s="40">
        <f t="shared" si="1245"/>
        <v>36.472222222222221</v>
      </c>
      <c r="H1739" s="41">
        <v>1242</v>
      </c>
      <c r="I1739" s="42">
        <v>158.38999999999999</v>
      </c>
      <c r="J1739" s="43">
        <f t="shared" si="1246"/>
        <v>641.38031870370378</v>
      </c>
      <c r="K1739" s="44">
        <v>2.46</v>
      </c>
      <c r="L1739" s="45">
        <f t="shared" si="1257"/>
        <v>0</v>
      </c>
      <c r="M1739" s="45">
        <f t="shared" si="1247"/>
        <v>0</v>
      </c>
      <c r="N1739" s="46">
        <f t="shared" si="1248"/>
        <v>799.77031870370377</v>
      </c>
      <c r="O1739" s="47">
        <f t="shared" si="1262"/>
        <v>0</v>
      </c>
      <c r="P1739" s="47">
        <f t="shared" si="1249"/>
        <v>0</v>
      </c>
      <c r="Q1739" s="47">
        <f t="shared" si="1250"/>
        <v>0</v>
      </c>
      <c r="R1739" s="39">
        <f t="shared" si="1254"/>
        <v>15942425.849999994</v>
      </c>
      <c r="S1739" s="50">
        <f t="shared" si="1277"/>
        <v>12971987.925000006</v>
      </c>
      <c r="T1739" s="49">
        <f t="shared" si="1251"/>
        <v>0</v>
      </c>
      <c r="U1739" s="58">
        <f t="shared" si="1263"/>
        <v>2054633167.4407508</v>
      </c>
      <c r="V1739" s="39">
        <f t="shared" si="1275"/>
        <v>0</v>
      </c>
      <c r="W1739" s="39">
        <f t="shared" si="1252"/>
        <v>0</v>
      </c>
      <c r="X1739" s="39">
        <f t="shared" ref="X1739" si="1289">W1739+X1738</f>
        <v>0</v>
      </c>
    </row>
    <row r="1740" spans="2:24" x14ac:dyDescent="0.25">
      <c r="B1740" s="7" t="s">
        <v>61</v>
      </c>
      <c r="C1740" s="7">
        <v>1725</v>
      </c>
      <c r="D1740" s="7">
        <v>248</v>
      </c>
      <c r="E1740" s="13">
        <v>131.19999999999999</v>
      </c>
      <c r="F1740" s="39">
        <f t="shared" si="1244"/>
        <v>-8.3333333333336493E-2</v>
      </c>
      <c r="G1740" s="40">
        <f t="shared" si="1245"/>
        <v>36.444444444444443</v>
      </c>
      <c r="H1740" s="41">
        <v>1242</v>
      </c>
      <c r="I1740" s="42">
        <v>158.38999999999999</v>
      </c>
      <c r="J1740" s="43">
        <f t="shared" si="1246"/>
        <v>640.40372148148151</v>
      </c>
      <c r="K1740" s="44">
        <v>2.46</v>
      </c>
      <c r="L1740" s="45">
        <f t="shared" si="1257"/>
        <v>-103.50000000000392</v>
      </c>
      <c r="M1740" s="45">
        <f t="shared" si="1247"/>
        <v>-103.50000000000392</v>
      </c>
      <c r="N1740" s="46">
        <f t="shared" si="1248"/>
        <v>695.29372148147763</v>
      </c>
      <c r="O1740" s="47">
        <f t="shared" si="1262"/>
        <v>-13579.200000000514</v>
      </c>
      <c r="P1740" s="47">
        <f t="shared" si="1249"/>
        <v>13579.200000000514</v>
      </c>
      <c r="Q1740" s="47">
        <f t="shared" si="1250"/>
        <v>0</v>
      </c>
      <c r="R1740" s="39">
        <f t="shared" si="1254"/>
        <v>15942425.849999994</v>
      </c>
      <c r="S1740" s="50">
        <f t="shared" si="1277"/>
        <v>12985567.125000007</v>
      </c>
      <c r="T1740" s="49">
        <f t="shared" si="1251"/>
        <v>13579.200000000514</v>
      </c>
      <c r="U1740" s="58">
        <f t="shared" si="1263"/>
        <v>2056783976.928751</v>
      </c>
      <c r="V1740" s="39">
        <f t="shared" si="1275"/>
        <v>10999.152000000417</v>
      </c>
      <c r="W1740" s="39">
        <f t="shared" si="1252"/>
        <v>10999.152000000417</v>
      </c>
      <c r="X1740" s="39">
        <f t="shared" si="1267"/>
        <v>10999.152000000417</v>
      </c>
    </row>
    <row r="1741" spans="2:24" x14ac:dyDescent="0.25">
      <c r="B1741" s="7" t="s">
        <v>61</v>
      </c>
      <c r="C1741" s="7">
        <v>1726</v>
      </c>
      <c r="D1741" s="7">
        <v>249</v>
      </c>
      <c r="E1741" s="13">
        <v>130.69999999999999</v>
      </c>
      <c r="F1741" s="39">
        <f t="shared" si="1244"/>
        <v>-0.19444444444444128</v>
      </c>
      <c r="G1741" s="40">
        <f t="shared" si="1245"/>
        <v>36.30555555555555</v>
      </c>
      <c r="H1741" s="41">
        <v>1242</v>
      </c>
      <c r="I1741" s="42">
        <v>158.38999999999999</v>
      </c>
      <c r="J1741" s="43">
        <f t="shared" si="1246"/>
        <v>635.53189648148134</v>
      </c>
      <c r="K1741" s="44">
        <v>2.46</v>
      </c>
      <c r="L1741" s="45">
        <f t="shared" si="1257"/>
        <v>-241.49999999999608</v>
      </c>
      <c r="M1741" s="45">
        <f t="shared" si="1247"/>
        <v>-241.49999999999608</v>
      </c>
      <c r="N1741" s="46">
        <f t="shared" si="1248"/>
        <v>552.42189648148519</v>
      </c>
      <c r="O1741" s="47">
        <f t="shared" si="1262"/>
        <v>-31564.049999999486</v>
      </c>
      <c r="P1741" s="47">
        <f t="shared" si="1249"/>
        <v>31564.049999999486</v>
      </c>
      <c r="Q1741" s="47">
        <f t="shared" si="1250"/>
        <v>0</v>
      </c>
      <c r="R1741" s="39">
        <f t="shared" si="1254"/>
        <v>15942425.849999994</v>
      </c>
      <c r="S1741" s="50">
        <f t="shared" si="1277"/>
        <v>13017131.175000006</v>
      </c>
      <c r="T1741" s="49">
        <f t="shared" si="1251"/>
        <v>31564.049999999486</v>
      </c>
      <c r="U1741" s="58">
        <f t="shared" si="1263"/>
        <v>2061783406.8082509</v>
      </c>
      <c r="V1741" s="39">
        <f t="shared" si="1275"/>
        <v>25566.880499999585</v>
      </c>
      <c r="W1741" s="39">
        <f t="shared" si="1252"/>
        <v>25566.880499999585</v>
      </c>
      <c r="X1741" s="39">
        <f t="shared" si="1267"/>
        <v>36566.032500000001</v>
      </c>
    </row>
    <row r="1742" spans="2:24" x14ac:dyDescent="0.25">
      <c r="B1742" s="7" t="s">
        <v>61</v>
      </c>
      <c r="C1742" s="7">
        <v>1727</v>
      </c>
      <c r="D1742" s="7">
        <v>250</v>
      </c>
      <c r="E1742" s="13">
        <v>129.80000000000001</v>
      </c>
      <c r="F1742" s="39">
        <f t="shared" si="1244"/>
        <v>-0.31944444444444209</v>
      </c>
      <c r="G1742" s="40">
        <f t="shared" si="1245"/>
        <v>36.055555555555557</v>
      </c>
      <c r="H1742" s="41">
        <v>1242</v>
      </c>
      <c r="I1742" s="42">
        <v>158.38999999999999</v>
      </c>
      <c r="J1742" s="43">
        <f t="shared" si="1246"/>
        <v>626.80948814814826</v>
      </c>
      <c r="K1742" s="44">
        <v>2.46</v>
      </c>
      <c r="L1742" s="45">
        <f t="shared" si="1257"/>
        <v>-396.7499999999971</v>
      </c>
      <c r="M1742" s="45">
        <f t="shared" si="1247"/>
        <v>-396.7499999999971</v>
      </c>
      <c r="N1742" s="46">
        <f t="shared" si="1248"/>
        <v>388.44948814815115</v>
      </c>
      <c r="O1742" s="47">
        <f t="shared" si="1262"/>
        <v>-51498.14999999963</v>
      </c>
      <c r="P1742" s="47">
        <f t="shared" si="1249"/>
        <v>51498.14999999963</v>
      </c>
      <c r="Q1742" s="47">
        <f t="shared" si="1250"/>
        <v>0</v>
      </c>
      <c r="R1742" s="39">
        <f t="shared" si="1254"/>
        <v>15942425.849999994</v>
      </c>
      <c r="S1742" s="50">
        <f t="shared" si="1277"/>
        <v>13068629.325000007</v>
      </c>
      <c r="T1742" s="49">
        <f t="shared" si="1251"/>
        <v>51498.14999999963</v>
      </c>
      <c r="U1742" s="58">
        <f t="shared" si="1263"/>
        <v>2069940198.7867508</v>
      </c>
      <c r="V1742" s="39">
        <f t="shared" si="1275"/>
        <v>41713.5014999997</v>
      </c>
      <c r="W1742" s="39">
        <f t="shared" si="1252"/>
        <v>41713.5014999997</v>
      </c>
      <c r="X1742" s="39">
        <f t="shared" ref="X1742" si="1290">W1742</f>
        <v>41713.5014999997</v>
      </c>
    </row>
    <row r="1743" spans="2:24" x14ac:dyDescent="0.25">
      <c r="B1743" s="7" t="s">
        <v>61</v>
      </c>
      <c r="C1743" s="7">
        <v>1728</v>
      </c>
      <c r="D1743" s="7">
        <v>251</v>
      </c>
      <c r="E1743" s="13">
        <v>128.4</v>
      </c>
      <c r="F1743" s="39">
        <f t="shared" si="1244"/>
        <v>-0.45833333333333492</v>
      </c>
      <c r="G1743" s="40">
        <f t="shared" si="1245"/>
        <v>35.666666666666664</v>
      </c>
      <c r="H1743" s="41">
        <v>1242</v>
      </c>
      <c r="I1743" s="42">
        <v>158.38999999999999</v>
      </c>
      <c r="J1743" s="43">
        <f t="shared" si="1246"/>
        <v>613.3610933333332</v>
      </c>
      <c r="K1743" s="44">
        <v>2.46</v>
      </c>
      <c r="L1743" s="45">
        <f t="shared" si="1257"/>
        <v>-569.25000000000193</v>
      </c>
      <c r="M1743" s="45">
        <f t="shared" si="1247"/>
        <v>-569.25000000000193</v>
      </c>
      <c r="N1743" s="46">
        <f t="shared" si="1248"/>
        <v>202.50109333333126</v>
      </c>
      <c r="O1743" s="47">
        <f t="shared" si="1262"/>
        <v>-73091.700000000244</v>
      </c>
      <c r="P1743" s="47">
        <f t="shared" si="1249"/>
        <v>73091.700000000244</v>
      </c>
      <c r="Q1743" s="47">
        <f t="shared" si="1250"/>
        <v>0</v>
      </c>
      <c r="R1743" s="39">
        <f t="shared" si="1254"/>
        <v>15942425.849999994</v>
      </c>
      <c r="S1743" s="50">
        <f t="shared" si="1277"/>
        <v>13141721.025000008</v>
      </c>
      <c r="T1743" s="49">
        <f t="shared" si="1251"/>
        <v>73091.700000000244</v>
      </c>
      <c r="U1743" s="58">
        <f t="shared" si="1263"/>
        <v>2081517193.1497509</v>
      </c>
      <c r="V1743" s="39">
        <f t="shared" si="1275"/>
        <v>59204.277000000198</v>
      </c>
      <c r="W1743" s="39">
        <f t="shared" si="1252"/>
        <v>59204.277000000198</v>
      </c>
      <c r="X1743" s="39">
        <f t="shared" ref="X1743" si="1291">W1743+X1742</f>
        <v>100917.7784999999</v>
      </c>
    </row>
    <row r="1744" spans="2:24" x14ac:dyDescent="0.25">
      <c r="B1744" s="7" t="s">
        <v>61</v>
      </c>
      <c r="C1744" s="7">
        <v>1729</v>
      </c>
      <c r="D1744" s="7">
        <v>252</v>
      </c>
      <c r="E1744" s="13">
        <v>126.5</v>
      </c>
      <c r="F1744" s="39">
        <f t="shared" ref="F1744:F1807" si="1292">($E1745-$E1743)/2/3.6</f>
        <v>-0.59722222222222376</v>
      </c>
      <c r="G1744" s="40">
        <f t="shared" ref="G1744:G1807" si="1293">E1744/3.6</f>
        <v>35.138888888888886</v>
      </c>
      <c r="H1744" s="41">
        <v>1242</v>
      </c>
      <c r="I1744" s="42">
        <v>158.38999999999999</v>
      </c>
      <c r="J1744" s="43">
        <f t="shared" ref="J1744:J1807" si="1294">0.5*$C$5*$C$6*$C$7*G1744^2</f>
        <v>595.34296759259246</v>
      </c>
      <c r="K1744" s="44">
        <v>2.46</v>
      </c>
      <c r="L1744" s="45">
        <f t="shared" si="1257"/>
        <v>-741.75000000000193</v>
      </c>
      <c r="M1744" s="45">
        <f t="shared" ref="M1744:M1807" si="1295">$C$3*F1744</f>
        <v>-741.75000000000193</v>
      </c>
      <c r="N1744" s="46">
        <f t="shared" ref="N1744:N1807" si="1296">I1744+J1744+L1744</f>
        <v>11.982967592590512</v>
      </c>
      <c r="O1744" s="47">
        <f t="shared" si="1262"/>
        <v>-93831.375000000247</v>
      </c>
      <c r="P1744" s="47">
        <f t="shared" ref="P1744:P1807" si="1297">MAX(-O1744, 0)</f>
        <v>93831.375000000247</v>
      </c>
      <c r="Q1744" s="47">
        <f t="shared" ref="Q1744:Q1807" si="1298">MAX(O1744, 0)</f>
        <v>0</v>
      </c>
      <c r="R1744" s="39">
        <f t="shared" si="1254"/>
        <v>15942425.849999994</v>
      </c>
      <c r="S1744" s="50">
        <f t="shared" si="1277"/>
        <v>13235552.400000008</v>
      </c>
      <c r="T1744" s="49">
        <f t="shared" ref="T1744:T1807" si="1299">IF(O1744&lt;0, -O1744, 0)</f>
        <v>93831.375000000247</v>
      </c>
      <c r="U1744" s="58">
        <f t="shared" si="1263"/>
        <v>2096379144.6360011</v>
      </c>
      <c r="V1744" s="39">
        <f t="shared" si="1275"/>
        <v>76003.413750000211</v>
      </c>
      <c r="W1744" s="39">
        <f t="shared" ref="W1744:W1807" si="1300">V1744*1</f>
        <v>76003.413750000211</v>
      </c>
      <c r="X1744" s="39">
        <f t="shared" si="1267"/>
        <v>176921.19225000011</v>
      </c>
    </row>
    <row r="1745" spans="2:24" x14ac:dyDescent="0.25">
      <c r="B1745" s="7" t="s">
        <v>61</v>
      </c>
      <c r="C1745" s="7">
        <v>1730</v>
      </c>
      <c r="D1745" s="7">
        <v>253</v>
      </c>
      <c r="E1745" s="13">
        <v>124.1</v>
      </c>
      <c r="F1745" s="39">
        <f t="shared" si="1292"/>
        <v>-0.68055555555555636</v>
      </c>
      <c r="G1745" s="40">
        <f t="shared" si="1293"/>
        <v>34.472222222222221</v>
      </c>
      <c r="H1745" s="41">
        <v>1242</v>
      </c>
      <c r="I1745" s="42">
        <v>158.38999999999999</v>
      </c>
      <c r="J1745" s="43">
        <f t="shared" si="1294"/>
        <v>572.96717203703702</v>
      </c>
      <c r="K1745" s="44">
        <v>2.46</v>
      </c>
      <c r="L1745" s="45">
        <f t="shared" si="1257"/>
        <v>-845.25000000000102</v>
      </c>
      <c r="M1745" s="45">
        <f t="shared" si="1295"/>
        <v>-845.25000000000102</v>
      </c>
      <c r="N1745" s="46">
        <f t="shared" si="1296"/>
        <v>-113.89282796296402</v>
      </c>
      <c r="O1745" s="47">
        <f t="shared" si="1262"/>
        <v>-104895.52500000013</v>
      </c>
      <c r="P1745" s="47">
        <f t="shared" si="1297"/>
        <v>104895.52500000013</v>
      </c>
      <c r="Q1745" s="47">
        <f t="shared" si="1298"/>
        <v>0</v>
      </c>
      <c r="R1745" s="39">
        <f t="shared" ref="R1745:R1808" si="1301">Q1745+R1744</f>
        <v>15942425.849999994</v>
      </c>
      <c r="S1745" s="50">
        <f t="shared" si="1277"/>
        <v>13340447.925000008</v>
      </c>
      <c r="T1745" s="49">
        <f t="shared" si="1299"/>
        <v>104895.52500000013</v>
      </c>
      <c r="U1745" s="58">
        <f t="shared" si="1263"/>
        <v>2112993546.8407512</v>
      </c>
      <c r="V1745" s="39">
        <f t="shared" si="1275"/>
        <v>84965.375250000114</v>
      </c>
      <c r="W1745" s="39">
        <f t="shared" si="1300"/>
        <v>84965.375250000114</v>
      </c>
      <c r="X1745" s="39">
        <f t="shared" si="1267"/>
        <v>261886.56750000024</v>
      </c>
    </row>
    <row r="1746" spans="2:24" x14ac:dyDescent="0.25">
      <c r="B1746" s="7" t="s">
        <v>61</v>
      </c>
      <c r="C1746" s="7">
        <v>1731</v>
      </c>
      <c r="D1746" s="7">
        <v>254</v>
      </c>
      <c r="E1746" s="13">
        <v>121.6</v>
      </c>
      <c r="F1746" s="39">
        <f t="shared" si="1292"/>
        <v>-0.70833333333333248</v>
      </c>
      <c r="G1746" s="40">
        <f t="shared" si="1293"/>
        <v>33.777777777777779</v>
      </c>
      <c r="H1746" s="41">
        <v>1242</v>
      </c>
      <c r="I1746" s="42">
        <v>158.38999999999999</v>
      </c>
      <c r="J1746" s="43">
        <f t="shared" si="1294"/>
        <v>550.11479703703708</v>
      </c>
      <c r="K1746" s="44">
        <v>2.46</v>
      </c>
      <c r="L1746" s="45">
        <f t="shared" si="1257"/>
        <v>-879.74999999999898</v>
      </c>
      <c r="M1746" s="45">
        <f t="shared" si="1295"/>
        <v>-879.74999999999898</v>
      </c>
      <c r="N1746" s="46">
        <f t="shared" si="1296"/>
        <v>-171.24520296296191</v>
      </c>
      <c r="O1746" s="47">
        <f t="shared" si="1262"/>
        <v>-106977.59999999987</v>
      </c>
      <c r="P1746" s="47">
        <f t="shared" si="1297"/>
        <v>106977.59999999987</v>
      </c>
      <c r="Q1746" s="47">
        <f t="shared" si="1298"/>
        <v>0</v>
      </c>
      <c r="R1746" s="39">
        <f t="shared" si="1301"/>
        <v>15942425.849999994</v>
      </c>
      <c r="S1746" s="50">
        <f t="shared" si="1277"/>
        <v>13447425.525000008</v>
      </c>
      <c r="T1746" s="49">
        <f t="shared" si="1299"/>
        <v>106977.59999999987</v>
      </c>
      <c r="U1746" s="58">
        <f t="shared" si="1263"/>
        <v>2129937728.9047511</v>
      </c>
      <c r="V1746" s="39">
        <f t="shared" si="1275"/>
        <v>86651.855999999898</v>
      </c>
      <c r="W1746" s="39">
        <f t="shared" si="1300"/>
        <v>86651.855999999898</v>
      </c>
      <c r="X1746" s="39">
        <f t="shared" ref="X1746" si="1302">W1746</f>
        <v>86651.855999999898</v>
      </c>
    </row>
    <row r="1747" spans="2:24" x14ac:dyDescent="0.25">
      <c r="B1747" s="7" t="s">
        <v>61</v>
      </c>
      <c r="C1747" s="7">
        <v>1732</v>
      </c>
      <c r="D1747" s="7">
        <v>255</v>
      </c>
      <c r="E1747" s="13">
        <v>119</v>
      </c>
      <c r="F1747" s="39">
        <f t="shared" si="1292"/>
        <v>-0.70833333333333248</v>
      </c>
      <c r="G1747" s="40">
        <f t="shared" si="1293"/>
        <v>33.055555555555557</v>
      </c>
      <c r="H1747" s="41">
        <v>1242</v>
      </c>
      <c r="I1747" s="42">
        <v>158.38999999999999</v>
      </c>
      <c r="J1747" s="43">
        <f t="shared" si="1294"/>
        <v>526.84164814814824</v>
      </c>
      <c r="K1747" s="44">
        <v>2.46</v>
      </c>
      <c r="L1747" s="45">
        <f t="shared" si="1257"/>
        <v>-879.74999999999898</v>
      </c>
      <c r="M1747" s="45">
        <f t="shared" si="1295"/>
        <v>-879.74999999999898</v>
      </c>
      <c r="N1747" s="46">
        <f t="shared" si="1296"/>
        <v>-194.51835185185075</v>
      </c>
      <c r="O1747" s="47">
        <f t="shared" si="1262"/>
        <v>-104690.24999999988</v>
      </c>
      <c r="P1747" s="47">
        <f t="shared" si="1297"/>
        <v>104690.24999999988</v>
      </c>
      <c r="Q1747" s="47">
        <f t="shared" si="1298"/>
        <v>0</v>
      </c>
      <c r="R1747" s="39">
        <f t="shared" si="1301"/>
        <v>15942425.849999994</v>
      </c>
      <c r="S1747" s="50">
        <f t="shared" si="1277"/>
        <v>13552115.775000008</v>
      </c>
      <c r="T1747" s="49">
        <f t="shared" si="1299"/>
        <v>104690.24999999988</v>
      </c>
      <c r="U1747" s="58">
        <f t="shared" si="1263"/>
        <v>2146519617.6022511</v>
      </c>
      <c r="V1747" s="39">
        <f t="shared" si="1275"/>
        <v>84799.102499999906</v>
      </c>
      <c r="W1747" s="39">
        <f t="shared" si="1300"/>
        <v>84799.102499999906</v>
      </c>
      <c r="X1747" s="39">
        <f t="shared" ref="X1747" si="1303">W1747+X1746</f>
        <v>171450.9584999998</v>
      </c>
    </row>
    <row r="1748" spans="2:24" x14ac:dyDescent="0.25">
      <c r="B1748" s="7" t="s">
        <v>61</v>
      </c>
      <c r="C1748" s="7">
        <v>1733</v>
      </c>
      <c r="D1748" s="7">
        <v>256</v>
      </c>
      <c r="E1748" s="13">
        <v>116.5</v>
      </c>
      <c r="F1748" s="39">
        <f t="shared" si="1292"/>
        <v>-0.68055555555555636</v>
      </c>
      <c r="G1748" s="40">
        <f t="shared" si="1293"/>
        <v>32.361111111111107</v>
      </c>
      <c r="H1748" s="41">
        <v>1242</v>
      </c>
      <c r="I1748" s="42">
        <v>158.38999999999999</v>
      </c>
      <c r="J1748" s="43">
        <f t="shared" si="1294"/>
        <v>504.93796759259249</v>
      </c>
      <c r="K1748" s="44">
        <v>2.46</v>
      </c>
      <c r="L1748" s="45">
        <f t="shared" si="1257"/>
        <v>-845.25000000000102</v>
      </c>
      <c r="M1748" s="45">
        <f t="shared" si="1295"/>
        <v>-845.25000000000102</v>
      </c>
      <c r="N1748" s="46">
        <f t="shared" si="1296"/>
        <v>-181.92203240740855</v>
      </c>
      <c r="O1748" s="47">
        <f t="shared" si="1262"/>
        <v>-98471.625000000116</v>
      </c>
      <c r="P1748" s="47">
        <f t="shared" si="1297"/>
        <v>98471.625000000116</v>
      </c>
      <c r="Q1748" s="47">
        <f t="shared" si="1298"/>
        <v>0</v>
      </c>
      <c r="R1748" s="39">
        <f t="shared" si="1301"/>
        <v>15942425.849999994</v>
      </c>
      <c r="S1748" s="50">
        <f t="shared" si="1277"/>
        <v>13650587.400000008</v>
      </c>
      <c r="T1748" s="49">
        <f t="shared" si="1299"/>
        <v>98471.625000000116</v>
      </c>
      <c r="U1748" s="58">
        <f t="shared" si="1263"/>
        <v>2162116538.2860012</v>
      </c>
      <c r="V1748" s="39">
        <f t="shared" si="1275"/>
        <v>79762.016250000102</v>
      </c>
      <c r="W1748" s="39">
        <f t="shared" si="1300"/>
        <v>79762.016250000102</v>
      </c>
      <c r="X1748" s="39">
        <f t="shared" si="1267"/>
        <v>251212.97474999991</v>
      </c>
    </row>
    <row r="1749" spans="2:24" x14ac:dyDescent="0.25">
      <c r="B1749" s="7" t="s">
        <v>61</v>
      </c>
      <c r="C1749" s="7">
        <v>1734</v>
      </c>
      <c r="D1749" s="7">
        <v>257</v>
      </c>
      <c r="E1749" s="13">
        <v>114.1</v>
      </c>
      <c r="F1749" s="39">
        <f t="shared" si="1292"/>
        <v>-0.65277777777777812</v>
      </c>
      <c r="G1749" s="40">
        <f t="shared" si="1293"/>
        <v>31.694444444444443</v>
      </c>
      <c r="H1749" s="41">
        <v>1242</v>
      </c>
      <c r="I1749" s="42">
        <v>158.38999999999999</v>
      </c>
      <c r="J1749" s="43">
        <f t="shared" si="1294"/>
        <v>484.3479498148148</v>
      </c>
      <c r="K1749" s="44">
        <v>2.46</v>
      </c>
      <c r="L1749" s="45">
        <f t="shared" si="1257"/>
        <v>-810.75000000000045</v>
      </c>
      <c r="M1749" s="45">
        <f t="shared" si="1295"/>
        <v>-810.75000000000045</v>
      </c>
      <c r="N1749" s="46">
        <f t="shared" si="1296"/>
        <v>-168.01205018518567</v>
      </c>
      <c r="O1749" s="47">
        <f t="shared" si="1262"/>
        <v>-92506.575000000041</v>
      </c>
      <c r="P1749" s="47">
        <f t="shared" si="1297"/>
        <v>92506.575000000041</v>
      </c>
      <c r="Q1749" s="47">
        <f t="shared" si="1298"/>
        <v>0</v>
      </c>
      <c r="R1749" s="39">
        <f t="shared" si="1301"/>
        <v>15942425.849999994</v>
      </c>
      <c r="S1749" s="50">
        <f t="shared" si="1277"/>
        <v>13743093.975000007</v>
      </c>
      <c r="T1749" s="49">
        <f t="shared" si="1299"/>
        <v>92506.575000000041</v>
      </c>
      <c r="U1749" s="58">
        <f t="shared" si="1263"/>
        <v>2176768654.7002511</v>
      </c>
      <c r="V1749" s="39">
        <f t="shared" si="1275"/>
        <v>74930.325750000033</v>
      </c>
      <c r="W1749" s="39">
        <f t="shared" si="1300"/>
        <v>74930.325750000033</v>
      </c>
      <c r="X1749" s="39">
        <f t="shared" si="1267"/>
        <v>326143.30049999995</v>
      </c>
    </row>
    <row r="1750" spans="2:24" x14ac:dyDescent="0.25">
      <c r="B1750" s="7" t="s">
        <v>61</v>
      </c>
      <c r="C1750" s="7">
        <v>1735</v>
      </c>
      <c r="D1750" s="7">
        <v>258</v>
      </c>
      <c r="E1750" s="13">
        <v>111.8</v>
      </c>
      <c r="F1750" s="39">
        <f t="shared" si="1292"/>
        <v>-0.63888888888888806</v>
      </c>
      <c r="G1750" s="40">
        <f t="shared" si="1293"/>
        <v>31.055555555555554</v>
      </c>
      <c r="H1750" s="41">
        <v>1242</v>
      </c>
      <c r="I1750" s="42">
        <v>158.38999999999999</v>
      </c>
      <c r="J1750" s="43">
        <f t="shared" si="1294"/>
        <v>465.01802148148147</v>
      </c>
      <c r="K1750" s="44">
        <v>2.46</v>
      </c>
      <c r="L1750" s="45">
        <f t="shared" ref="L1750:L1813" si="1304">$C$3*F1750</f>
        <v>-793.49999999999898</v>
      </c>
      <c r="M1750" s="45">
        <f t="shared" si="1295"/>
        <v>-793.49999999999898</v>
      </c>
      <c r="N1750" s="46">
        <f t="shared" si="1296"/>
        <v>-170.09197851851752</v>
      </c>
      <c r="O1750" s="47">
        <f t="shared" si="1262"/>
        <v>-88713.299999999886</v>
      </c>
      <c r="P1750" s="47">
        <f t="shared" si="1297"/>
        <v>88713.299999999886</v>
      </c>
      <c r="Q1750" s="47">
        <f t="shared" si="1298"/>
        <v>0</v>
      </c>
      <c r="R1750" s="39">
        <f t="shared" si="1301"/>
        <v>15942425.849999994</v>
      </c>
      <c r="S1750" s="50">
        <f t="shared" si="1277"/>
        <v>13831807.275000008</v>
      </c>
      <c r="T1750" s="49">
        <f t="shared" si="1299"/>
        <v>88713.299999999886</v>
      </c>
      <c r="U1750" s="58">
        <f t="shared" si="1263"/>
        <v>2190819954.287251</v>
      </c>
      <c r="V1750" s="39">
        <f t="shared" si="1275"/>
        <v>71857.772999999914</v>
      </c>
      <c r="W1750" s="39">
        <f t="shared" si="1300"/>
        <v>71857.772999999914</v>
      </c>
      <c r="X1750" s="39">
        <f t="shared" ref="X1750" si="1305">W1750</f>
        <v>71857.772999999914</v>
      </c>
    </row>
    <row r="1751" spans="2:24" x14ac:dyDescent="0.25">
      <c r="B1751" s="7" t="s">
        <v>61</v>
      </c>
      <c r="C1751" s="7">
        <v>1736</v>
      </c>
      <c r="D1751" s="7">
        <v>259</v>
      </c>
      <c r="E1751" s="13">
        <v>109.5</v>
      </c>
      <c r="F1751" s="39">
        <f t="shared" si="1292"/>
        <v>-0.65277777777777812</v>
      </c>
      <c r="G1751" s="40">
        <f t="shared" si="1293"/>
        <v>30.416666666666664</v>
      </c>
      <c r="H1751" s="41">
        <v>1242</v>
      </c>
      <c r="I1751" s="42">
        <v>158.38999999999999</v>
      </c>
      <c r="J1751" s="43">
        <f t="shared" si="1294"/>
        <v>446.08170833333332</v>
      </c>
      <c r="K1751" s="44">
        <v>2.46</v>
      </c>
      <c r="L1751" s="45">
        <f t="shared" si="1304"/>
        <v>-810.75000000000045</v>
      </c>
      <c r="M1751" s="45">
        <f t="shared" si="1295"/>
        <v>-810.75000000000045</v>
      </c>
      <c r="N1751" s="46">
        <f t="shared" si="1296"/>
        <v>-206.2782916666672</v>
      </c>
      <c r="O1751" s="47">
        <f t="shared" si="1262"/>
        <v>-88777.125000000044</v>
      </c>
      <c r="P1751" s="47">
        <f t="shared" si="1297"/>
        <v>88777.125000000044</v>
      </c>
      <c r="Q1751" s="47">
        <f t="shared" si="1298"/>
        <v>0</v>
      </c>
      <c r="R1751" s="39">
        <f t="shared" si="1301"/>
        <v>15942425.849999994</v>
      </c>
      <c r="S1751" s="50">
        <f t="shared" si="1277"/>
        <v>13920584.400000008</v>
      </c>
      <c r="T1751" s="49">
        <f t="shared" si="1299"/>
        <v>88777.125000000044</v>
      </c>
      <c r="U1751" s="58">
        <f t="shared" si="1263"/>
        <v>2204881363.1160011</v>
      </c>
      <c r="V1751" s="39">
        <f t="shared" si="1275"/>
        <v>71909.471250000046</v>
      </c>
      <c r="W1751" s="39">
        <f t="shared" si="1300"/>
        <v>71909.471250000046</v>
      </c>
      <c r="X1751" s="39">
        <f t="shared" ref="X1751" si="1306">W1751+X1750</f>
        <v>143767.24424999996</v>
      </c>
    </row>
    <row r="1752" spans="2:24" x14ac:dyDescent="0.25">
      <c r="B1752" s="7" t="s">
        <v>61</v>
      </c>
      <c r="C1752" s="7">
        <v>1737</v>
      </c>
      <c r="D1752" s="7">
        <v>260</v>
      </c>
      <c r="E1752" s="13">
        <v>107.1</v>
      </c>
      <c r="F1752" s="39">
        <f t="shared" si="1292"/>
        <v>-0.65277777777777812</v>
      </c>
      <c r="G1752" s="40">
        <f t="shared" si="1293"/>
        <v>29.749999999999996</v>
      </c>
      <c r="H1752" s="41">
        <v>1242</v>
      </c>
      <c r="I1752" s="42">
        <v>158.38999999999999</v>
      </c>
      <c r="J1752" s="43">
        <f t="shared" si="1294"/>
        <v>426.74173499999989</v>
      </c>
      <c r="K1752" s="44">
        <v>2.46</v>
      </c>
      <c r="L1752" s="45">
        <f t="shared" si="1304"/>
        <v>-810.75000000000045</v>
      </c>
      <c r="M1752" s="45">
        <f t="shared" si="1295"/>
        <v>-810.75000000000045</v>
      </c>
      <c r="N1752" s="46">
        <f t="shared" si="1296"/>
        <v>-225.61826500000052</v>
      </c>
      <c r="O1752" s="47">
        <f t="shared" si="1262"/>
        <v>-86831.325000000041</v>
      </c>
      <c r="P1752" s="47">
        <f t="shared" si="1297"/>
        <v>86831.325000000041</v>
      </c>
      <c r="Q1752" s="47">
        <f t="shared" si="1298"/>
        <v>0</v>
      </c>
      <c r="R1752" s="39">
        <f t="shared" si="1301"/>
        <v>15942425.849999994</v>
      </c>
      <c r="S1752" s="50">
        <f t="shared" si="1277"/>
        <v>14007415.725000007</v>
      </c>
      <c r="T1752" s="49">
        <f t="shared" si="1299"/>
        <v>86831.325000000041</v>
      </c>
      <c r="U1752" s="58">
        <f t="shared" si="1263"/>
        <v>2218634576.6827507</v>
      </c>
      <c r="V1752" s="39">
        <f t="shared" si="1275"/>
        <v>70333.373250000033</v>
      </c>
      <c r="W1752" s="39">
        <f t="shared" si="1300"/>
        <v>70333.373250000033</v>
      </c>
      <c r="X1752" s="39">
        <f t="shared" si="1267"/>
        <v>214100.61749999999</v>
      </c>
    </row>
    <row r="1753" spans="2:24" x14ac:dyDescent="0.25">
      <c r="B1753" s="7" t="s">
        <v>61</v>
      </c>
      <c r="C1753" s="7">
        <v>1738</v>
      </c>
      <c r="D1753" s="7">
        <v>261</v>
      </c>
      <c r="E1753" s="13">
        <v>104.8</v>
      </c>
      <c r="F1753" s="39">
        <f t="shared" si="1292"/>
        <v>-0.63888888888888806</v>
      </c>
      <c r="G1753" s="40">
        <f t="shared" si="1293"/>
        <v>29.111111111111111</v>
      </c>
      <c r="H1753" s="41">
        <v>1242</v>
      </c>
      <c r="I1753" s="42">
        <v>158.38999999999999</v>
      </c>
      <c r="J1753" s="43">
        <f t="shared" si="1294"/>
        <v>408.60976592592596</v>
      </c>
      <c r="K1753" s="44">
        <v>2.46</v>
      </c>
      <c r="L1753" s="45">
        <f t="shared" si="1304"/>
        <v>-793.49999999999898</v>
      </c>
      <c r="M1753" s="45">
        <f t="shared" si="1295"/>
        <v>-793.49999999999898</v>
      </c>
      <c r="N1753" s="46">
        <f t="shared" si="1296"/>
        <v>-226.50023407407309</v>
      </c>
      <c r="O1753" s="47">
        <f t="shared" si="1262"/>
        <v>-83158.799999999886</v>
      </c>
      <c r="P1753" s="47">
        <f t="shared" si="1297"/>
        <v>83158.799999999886</v>
      </c>
      <c r="Q1753" s="47">
        <f t="shared" si="1298"/>
        <v>0</v>
      </c>
      <c r="R1753" s="39">
        <f t="shared" si="1301"/>
        <v>15942425.849999994</v>
      </c>
      <c r="S1753" s="50">
        <f t="shared" si="1277"/>
        <v>14090574.525000008</v>
      </c>
      <c r="T1753" s="49">
        <f t="shared" si="1299"/>
        <v>83158.799999999886</v>
      </c>
      <c r="U1753" s="58">
        <f t="shared" si="1263"/>
        <v>2231806099.014751</v>
      </c>
      <c r="V1753" s="39">
        <f t="shared" si="1275"/>
        <v>67358.62799999991</v>
      </c>
      <c r="W1753" s="39">
        <f t="shared" si="1300"/>
        <v>67358.62799999991</v>
      </c>
      <c r="X1753" s="39">
        <f t="shared" si="1267"/>
        <v>281459.2454999999</v>
      </c>
    </row>
    <row r="1754" spans="2:24" x14ac:dyDescent="0.25">
      <c r="B1754" s="7" t="s">
        <v>61</v>
      </c>
      <c r="C1754" s="7">
        <v>1739</v>
      </c>
      <c r="D1754" s="7">
        <v>262</v>
      </c>
      <c r="E1754" s="13">
        <v>102.5</v>
      </c>
      <c r="F1754" s="39">
        <f t="shared" si="1292"/>
        <v>-0.61111111111110994</v>
      </c>
      <c r="G1754" s="40">
        <f t="shared" si="1293"/>
        <v>28.472222222222221</v>
      </c>
      <c r="H1754" s="41">
        <v>1242</v>
      </c>
      <c r="I1754" s="42">
        <v>158.38999999999999</v>
      </c>
      <c r="J1754" s="43">
        <f t="shared" si="1294"/>
        <v>390.87141203703703</v>
      </c>
      <c r="K1754" s="44">
        <v>2.46</v>
      </c>
      <c r="L1754" s="45">
        <f t="shared" si="1304"/>
        <v>-758.99999999999852</v>
      </c>
      <c r="M1754" s="45">
        <f t="shared" si="1295"/>
        <v>-758.99999999999852</v>
      </c>
      <c r="N1754" s="46">
        <f t="shared" si="1296"/>
        <v>-209.73858796296156</v>
      </c>
      <c r="O1754" s="47">
        <f t="shared" si="1262"/>
        <v>-77797.499999999854</v>
      </c>
      <c r="P1754" s="47">
        <f t="shared" si="1297"/>
        <v>77797.499999999854</v>
      </c>
      <c r="Q1754" s="47">
        <f t="shared" si="1298"/>
        <v>0</v>
      </c>
      <c r="R1754" s="39">
        <f t="shared" si="1301"/>
        <v>15942425.849999994</v>
      </c>
      <c r="S1754" s="50">
        <f t="shared" si="1277"/>
        <v>14168372.025000008</v>
      </c>
      <c r="T1754" s="49">
        <f t="shared" si="1299"/>
        <v>77797.499999999854</v>
      </c>
      <c r="U1754" s="58">
        <f t="shared" si="1263"/>
        <v>2244128445.0397511</v>
      </c>
      <c r="V1754" s="39">
        <f t="shared" si="1275"/>
        <v>63015.974999999889</v>
      </c>
      <c r="W1754" s="39">
        <f t="shared" si="1300"/>
        <v>63015.974999999889</v>
      </c>
      <c r="X1754" s="39">
        <f t="shared" ref="X1754" si="1307">W1754</f>
        <v>63015.974999999889</v>
      </c>
    </row>
    <row r="1755" spans="2:24" x14ac:dyDescent="0.25">
      <c r="B1755" s="7" t="s">
        <v>61</v>
      </c>
      <c r="C1755" s="7">
        <v>1740</v>
      </c>
      <c r="D1755" s="7">
        <v>263</v>
      </c>
      <c r="E1755" s="13">
        <v>100.4</v>
      </c>
      <c r="F1755" s="39">
        <f t="shared" si="1292"/>
        <v>-0.54166666666666741</v>
      </c>
      <c r="G1755" s="40">
        <f t="shared" si="1293"/>
        <v>27.888888888888889</v>
      </c>
      <c r="H1755" s="41">
        <v>1242</v>
      </c>
      <c r="I1755" s="42">
        <v>158.38999999999999</v>
      </c>
      <c r="J1755" s="43">
        <f t="shared" si="1294"/>
        <v>375.019285925926</v>
      </c>
      <c r="K1755" s="44">
        <v>2.46</v>
      </c>
      <c r="L1755" s="45">
        <f t="shared" si="1304"/>
        <v>-672.75000000000091</v>
      </c>
      <c r="M1755" s="45">
        <f t="shared" si="1295"/>
        <v>-672.75000000000091</v>
      </c>
      <c r="N1755" s="46">
        <f t="shared" si="1296"/>
        <v>-139.34071407407487</v>
      </c>
      <c r="O1755" s="47">
        <f t="shared" si="1262"/>
        <v>-67544.100000000093</v>
      </c>
      <c r="P1755" s="47">
        <f t="shared" si="1297"/>
        <v>67544.100000000093</v>
      </c>
      <c r="Q1755" s="47">
        <f t="shared" si="1298"/>
        <v>0</v>
      </c>
      <c r="R1755" s="39">
        <f t="shared" si="1301"/>
        <v>15942425.849999994</v>
      </c>
      <c r="S1755" s="50">
        <f t="shared" si="1277"/>
        <v>14235916.125000007</v>
      </c>
      <c r="T1755" s="49">
        <f t="shared" si="1299"/>
        <v>67544.100000000093</v>
      </c>
      <c r="U1755" s="58">
        <f t="shared" si="1263"/>
        <v>2254826755.0387511</v>
      </c>
      <c r="V1755" s="39">
        <f t="shared" si="1275"/>
        <v>54710.721000000078</v>
      </c>
      <c r="W1755" s="39">
        <f t="shared" si="1300"/>
        <v>54710.721000000078</v>
      </c>
      <c r="X1755" s="39">
        <f t="shared" ref="X1755" si="1308">W1755+X1754</f>
        <v>117726.69599999997</v>
      </c>
    </row>
    <row r="1756" spans="2:24" x14ac:dyDescent="0.25">
      <c r="B1756" s="7" t="s">
        <v>61</v>
      </c>
      <c r="C1756" s="7">
        <v>1741</v>
      </c>
      <c r="D1756" s="7">
        <v>264</v>
      </c>
      <c r="E1756" s="13">
        <v>98.6</v>
      </c>
      <c r="F1756" s="39">
        <f t="shared" si="1292"/>
        <v>-0.44444444444444481</v>
      </c>
      <c r="G1756" s="40">
        <f t="shared" si="1293"/>
        <v>27.388888888888886</v>
      </c>
      <c r="H1756" s="41">
        <v>1242</v>
      </c>
      <c r="I1756" s="42">
        <v>158.38999999999999</v>
      </c>
      <c r="J1756" s="43">
        <f t="shared" si="1294"/>
        <v>361.69291925925921</v>
      </c>
      <c r="K1756" s="44">
        <v>2.46</v>
      </c>
      <c r="L1756" s="45">
        <f t="shared" si="1304"/>
        <v>-552.00000000000045</v>
      </c>
      <c r="M1756" s="45">
        <f t="shared" si="1295"/>
        <v>-552.00000000000045</v>
      </c>
      <c r="N1756" s="46">
        <f t="shared" si="1296"/>
        <v>-31.917080740741312</v>
      </c>
      <c r="O1756" s="47">
        <f t="shared" si="1262"/>
        <v>-54427.200000000041</v>
      </c>
      <c r="P1756" s="47">
        <f t="shared" si="1297"/>
        <v>54427.200000000041</v>
      </c>
      <c r="Q1756" s="47">
        <f t="shared" si="1298"/>
        <v>0</v>
      </c>
      <c r="R1756" s="39">
        <f t="shared" si="1301"/>
        <v>15942425.849999994</v>
      </c>
      <c r="S1756" s="50">
        <f t="shared" si="1277"/>
        <v>14290343.325000007</v>
      </c>
      <c r="T1756" s="49">
        <f t="shared" si="1299"/>
        <v>54427.200000000041</v>
      </c>
      <c r="U1756" s="58">
        <f t="shared" si="1263"/>
        <v>2263447479.2467508</v>
      </c>
      <c r="V1756" s="39">
        <f t="shared" si="1275"/>
        <v>44086.032000000036</v>
      </c>
      <c r="W1756" s="39">
        <f t="shared" si="1300"/>
        <v>44086.032000000036</v>
      </c>
      <c r="X1756" s="39">
        <f t="shared" si="1267"/>
        <v>161812.728</v>
      </c>
    </row>
    <row r="1757" spans="2:24" x14ac:dyDescent="0.25">
      <c r="B1757" s="7" t="s">
        <v>61</v>
      </c>
      <c r="C1757" s="7">
        <v>1742</v>
      </c>
      <c r="D1757" s="7">
        <v>265</v>
      </c>
      <c r="E1757" s="13">
        <v>97.2</v>
      </c>
      <c r="F1757" s="39">
        <f t="shared" si="1292"/>
        <v>-0.37499999999999839</v>
      </c>
      <c r="G1757" s="40">
        <f t="shared" si="1293"/>
        <v>27</v>
      </c>
      <c r="H1757" s="41">
        <v>1242</v>
      </c>
      <c r="I1757" s="42">
        <v>158.38999999999999</v>
      </c>
      <c r="J1757" s="43">
        <f t="shared" si="1294"/>
        <v>351.49464</v>
      </c>
      <c r="K1757" s="44">
        <v>2.46</v>
      </c>
      <c r="L1757" s="45">
        <f t="shared" si="1304"/>
        <v>-465.74999999999801</v>
      </c>
      <c r="M1757" s="45">
        <f t="shared" si="1295"/>
        <v>-465.74999999999801</v>
      </c>
      <c r="N1757" s="46">
        <f t="shared" si="1296"/>
        <v>44.13464000000198</v>
      </c>
      <c r="O1757" s="47">
        <f t="shared" ref="O1757:O1815" si="1309">M1757*E1757</f>
        <v>-45270.899999999805</v>
      </c>
      <c r="P1757" s="47">
        <f t="shared" si="1297"/>
        <v>45270.899999999805</v>
      </c>
      <c r="Q1757" s="47">
        <f t="shared" si="1298"/>
        <v>0</v>
      </c>
      <c r="R1757" s="39">
        <f t="shared" si="1301"/>
        <v>15942425.849999994</v>
      </c>
      <c r="S1757" s="50">
        <f t="shared" si="1277"/>
        <v>14335614.225000007</v>
      </c>
      <c r="T1757" s="49">
        <f t="shared" si="1299"/>
        <v>45270.899999999805</v>
      </c>
      <c r="U1757" s="58">
        <f t="shared" ref="U1757:U1815" si="1310">S1757*I1757</f>
        <v>2270617937.0977511</v>
      </c>
      <c r="V1757" s="39">
        <f t="shared" si="1275"/>
        <v>36669.428999999844</v>
      </c>
      <c r="W1757" s="39">
        <f t="shared" si="1300"/>
        <v>36669.428999999844</v>
      </c>
      <c r="X1757" s="39">
        <f t="shared" si="1267"/>
        <v>198482.15699999983</v>
      </c>
    </row>
    <row r="1758" spans="2:24" x14ac:dyDescent="0.25">
      <c r="B1758" s="7" t="s">
        <v>61</v>
      </c>
      <c r="C1758" s="7">
        <v>1743</v>
      </c>
      <c r="D1758" s="7">
        <v>266</v>
      </c>
      <c r="E1758" s="13">
        <v>95.9</v>
      </c>
      <c r="F1758" s="39">
        <f t="shared" si="1292"/>
        <v>-0.33333333333333409</v>
      </c>
      <c r="G1758" s="40">
        <f t="shared" si="1293"/>
        <v>26.638888888888889</v>
      </c>
      <c r="H1758" s="41">
        <v>1242</v>
      </c>
      <c r="I1758" s="42">
        <v>158.38999999999999</v>
      </c>
      <c r="J1758" s="43">
        <f t="shared" si="1294"/>
        <v>342.15539425925925</v>
      </c>
      <c r="K1758" s="44">
        <v>2.46</v>
      </c>
      <c r="L1758" s="45">
        <f t="shared" si="1304"/>
        <v>-414.00000000000097</v>
      </c>
      <c r="M1758" s="45">
        <f t="shared" si="1295"/>
        <v>-414.00000000000097</v>
      </c>
      <c r="N1758" s="46">
        <f t="shared" si="1296"/>
        <v>86.545394259258273</v>
      </c>
      <c r="O1758" s="47">
        <f t="shared" si="1309"/>
        <v>-39702.600000000093</v>
      </c>
      <c r="P1758" s="47">
        <f t="shared" si="1297"/>
        <v>39702.600000000093</v>
      </c>
      <c r="Q1758" s="47">
        <f t="shared" si="1298"/>
        <v>0</v>
      </c>
      <c r="R1758" s="39">
        <f t="shared" si="1301"/>
        <v>15942425.849999994</v>
      </c>
      <c r="S1758" s="50">
        <f t="shared" si="1277"/>
        <v>14375316.825000007</v>
      </c>
      <c r="T1758" s="49">
        <f t="shared" si="1299"/>
        <v>39702.600000000093</v>
      </c>
      <c r="U1758" s="58">
        <f t="shared" si="1310"/>
        <v>2276906431.9117508</v>
      </c>
      <c r="V1758" s="39">
        <f t="shared" si="1275"/>
        <v>32159.106000000076</v>
      </c>
      <c r="W1758" s="39">
        <f t="shared" si="1300"/>
        <v>32159.106000000076</v>
      </c>
      <c r="X1758" s="39">
        <f t="shared" ref="X1758" si="1311">W1758</f>
        <v>32159.106000000076</v>
      </c>
    </row>
    <row r="1759" spans="2:24" x14ac:dyDescent="0.25">
      <c r="B1759" s="7" t="s">
        <v>61</v>
      </c>
      <c r="C1759" s="7">
        <v>1744</v>
      </c>
      <c r="D1759" s="7">
        <v>267</v>
      </c>
      <c r="E1759" s="13">
        <v>94.8</v>
      </c>
      <c r="F1759" s="39">
        <f t="shared" si="1292"/>
        <v>-0.29166666666666785</v>
      </c>
      <c r="G1759" s="40">
        <f t="shared" si="1293"/>
        <v>26.333333333333332</v>
      </c>
      <c r="H1759" s="41">
        <v>1242</v>
      </c>
      <c r="I1759" s="42">
        <v>158.38999999999999</v>
      </c>
      <c r="J1759" s="43">
        <f t="shared" si="1294"/>
        <v>334.35117333333329</v>
      </c>
      <c r="K1759" s="44">
        <v>2.46</v>
      </c>
      <c r="L1759" s="45">
        <f t="shared" si="1304"/>
        <v>-362.25000000000148</v>
      </c>
      <c r="M1759" s="45">
        <f t="shared" si="1295"/>
        <v>-362.25000000000148</v>
      </c>
      <c r="N1759" s="46">
        <f t="shared" si="1296"/>
        <v>130.4911733333318</v>
      </c>
      <c r="O1759" s="47">
        <f t="shared" si="1309"/>
        <v>-34341.300000000141</v>
      </c>
      <c r="P1759" s="47">
        <f t="shared" si="1297"/>
        <v>34341.300000000141</v>
      </c>
      <c r="Q1759" s="47">
        <f t="shared" si="1298"/>
        <v>0</v>
      </c>
      <c r="R1759" s="39">
        <f t="shared" si="1301"/>
        <v>15942425.849999994</v>
      </c>
      <c r="S1759" s="50">
        <f t="shared" si="1277"/>
        <v>14409658.125000007</v>
      </c>
      <c r="T1759" s="49">
        <f t="shared" si="1299"/>
        <v>34341.300000000141</v>
      </c>
      <c r="U1759" s="58">
        <f t="shared" si="1310"/>
        <v>2282345750.4187508</v>
      </c>
      <c r="V1759" s="39">
        <f t="shared" si="1275"/>
        <v>27816.453000000118</v>
      </c>
      <c r="W1759" s="39">
        <f t="shared" si="1300"/>
        <v>27816.453000000118</v>
      </c>
      <c r="X1759" s="39">
        <f t="shared" ref="X1759" si="1312">W1759+X1758</f>
        <v>59975.559000000198</v>
      </c>
    </row>
    <row r="1760" spans="2:24" x14ac:dyDescent="0.25">
      <c r="B1760" s="7" t="s">
        <v>61</v>
      </c>
      <c r="C1760" s="7">
        <v>1745</v>
      </c>
      <c r="D1760" s="7">
        <v>268</v>
      </c>
      <c r="E1760" s="13">
        <v>93.8</v>
      </c>
      <c r="F1760" s="39">
        <f t="shared" si="1292"/>
        <v>-0.27777777777777779</v>
      </c>
      <c r="G1760" s="40">
        <f t="shared" si="1293"/>
        <v>26.055555555555554</v>
      </c>
      <c r="H1760" s="41">
        <v>1242</v>
      </c>
      <c r="I1760" s="42">
        <v>158.38999999999999</v>
      </c>
      <c r="J1760" s="43">
        <f t="shared" si="1294"/>
        <v>327.33455481481479</v>
      </c>
      <c r="K1760" s="44">
        <v>2.46</v>
      </c>
      <c r="L1760" s="45">
        <f t="shared" si="1304"/>
        <v>-345</v>
      </c>
      <c r="M1760" s="45">
        <f t="shared" si="1295"/>
        <v>-345</v>
      </c>
      <c r="N1760" s="46">
        <f t="shared" si="1296"/>
        <v>140.72455481481478</v>
      </c>
      <c r="O1760" s="47">
        <f t="shared" si="1309"/>
        <v>-32361</v>
      </c>
      <c r="P1760" s="47">
        <f t="shared" si="1297"/>
        <v>32361</v>
      </c>
      <c r="Q1760" s="47">
        <f t="shared" si="1298"/>
        <v>0</v>
      </c>
      <c r="R1760" s="39">
        <f t="shared" si="1301"/>
        <v>15942425.849999994</v>
      </c>
      <c r="S1760" s="50">
        <f t="shared" si="1277"/>
        <v>14442019.125000007</v>
      </c>
      <c r="T1760" s="49">
        <f t="shared" si="1299"/>
        <v>32361</v>
      </c>
      <c r="U1760" s="58">
        <f t="shared" si="1310"/>
        <v>2287471409.2087512</v>
      </c>
      <c r="V1760" s="39">
        <f t="shared" si="1275"/>
        <v>26212.410000000003</v>
      </c>
      <c r="W1760" s="39">
        <f t="shared" si="1300"/>
        <v>26212.410000000003</v>
      </c>
      <c r="X1760" s="39">
        <f t="shared" si="1267"/>
        <v>86187.969000000201</v>
      </c>
    </row>
    <row r="1761" spans="2:24" x14ac:dyDescent="0.25">
      <c r="B1761" s="7" t="s">
        <v>61</v>
      </c>
      <c r="C1761" s="7">
        <v>1746</v>
      </c>
      <c r="D1761" s="7">
        <v>269</v>
      </c>
      <c r="E1761" s="13">
        <v>92.8</v>
      </c>
      <c r="F1761" s="39">
        <f t="shared" si="1292"/>
        <v>-0.27777777777777779</v>
      </c>
      <c r="G1761" s="40">
        <f t="shared" si="1293"/>
        <v>25.777777777777775</v>
      </c>
      <c r="H1761" s="41">
        <v>1242</v>
      </c>
      <c r="I1761" s="42">
        <v>158.38999999999999</v>
      </c>
      <c r="J1761" s="43">
        <f t="shared" si="1294"/>
        <v>320.39234370370366</v>
      </c>
      <c r="K1761" s="44">
        <v>2.46</v>
      </c>
      <c r="L1761" s="45">
        <f t="shared" si="1304"/>
        <v>-345</v>
      </c>
      <c r="M1761" s="45">
        <f t="shared" si="1295"/>
        <v>-345</v>
      </c>
      <c r="N1761" s="46">
        <f t="shared" si="1296"/>
        <v>133.78234370370365</v>
      </c>
      <c r="O1761" s="47">
        <f t="shared" si="1309"/>
        <v>-32016</v>
      </c>
      <c r="P1761" s="47">
        <f t="shared" si="1297"/>
        <v>32016</v>
      </c>
      <c r="Q1761" s="47">
        <f t="shared" si="1298"/>
        <v>0</v>
      </c>
      <c r="R1761" s="39">
        <f t="shared" si="1301"/>
        <v>15942425.849999994</v>
      </c>
      <c r="S1761" s="50">
        <f t="shared" si="1277"/>
        <v>14474035.125000007</v>
      </c>
      <c r="T1761" s="49">
        <f t="shared" si="1299"/>
        <v>32016</v>
      </c>
      <c r="U1761" s="58">
        <f t="shared" si="1310"/>
        <v>2292542423.448751</v>
      </c>
      <c r="V1761" s="39">
        <f t="shared" si="1275"/>
        <v>25932.960000000003</v>
      </c>
      <c r="W1761" s="39">
        <f t="shared" si="1300"/>
        <v>25932.960000000003</v>
      </c>
      <c r="X1761" s="39">
        <f t="shared" si="1267"/>
        <v>112120.92900000021</v>
      </c>
    </row>
    <row r="1762" spans="2:24" x14ac:dyDescent="0.25">
      <c r="B1762" s="7" t="s">
        <v>61</v>
      </c>
      <c r="C1762" s="7">
        <v>1747</v>
      </c>
      <c r="D1762" s="7">
        <v>270</v>
      </c>
      <c r="E1762" s="13">
        <v>91.8</v>
      </c>
      <c r="F1762" s="39">
        <f t="shared" si="1292"/>
        <v>-0.24999999999999961</v>
      </c>
      <c r="G1762" s="40">
        <f t="shared" si="1293"/>
        <v>25.5</v>
      </c>
      <c r="H1762" s="41">
        <v>1242</v>
      </c>
      <c r="I1762" s="42">
        <v>158.38999999999999</v>
      </c>
      <c r="J1762" s="43">
        <f t="shared" si="1294"/>
        <v>313.52454</v>
      </c>
      <c r="K1762" s="44">
        <v>2.46</v>
      </c>
      <c r="L1762" s="45">
        <f t="shared" si="1304"/>
        <v>-310.49999999999955</v>
      </c>
      <c r="M1762" s="45">
        <f t="shared" si="1295"/>
        <v>-310.49999999999955</v>
      </c>
      <c r="N1762" s="46">
        <f t="shared" si="1296"/>
        <v>161.41454000000044</v>
      </c>
      <c r="O1762" s="47">
        <f t="shared" si="1309"/>
        <v>-28503.899999999958</v>
      </c>
      <c r="P1762" s="47">
        <f t="shared" si="1297"/>
        <v>28503.899999999958</v>
      </c>
      <c r="Q1762" s="47">
        <f t="shared" si="1298"/>
        <v>0</v>
      </c>
      <c r="R1762" s="39">
        <f t="shared" si="1301"/>
        <v>15942425.849999994</v>
      </c>
      <c r="S1762" s="50">
        <f t="shared" si="1277"/>
        <v>14502539.025000008</v>
      </c>
      <c r="T1762" s="49">
        <f t="shared" si="1299"/>
        <v>28503.899999999958</v>
      </c>
      <c r="U1762" s="58">
        <f t="shared" si="1310"/>
        <v>2297057156.1697512</v>
      </c>
      <c r="V1762" s="39">
        <f t="shared" si="1275"/>
        <v>23088.158999999967</v>
      </c>
      <c r="W1762" s="39">
        <f t="shared" si="1300"/>
        <v>23088.158999999967</v>
      </c>
      <c r="X1762" s="39">
        <f t="shared" ref="X1762" si="1313">W1762</f>
        <v>23088.158999999967</v>
      </c>
    </row>
    <row r="1763" spans="2:24" x14ac:dyDescent="0.25">
      <c r="B1763" s="7" t="s">
        <v>61</v>
      </c>
      <c r="C1763" s="7">
        <v>1748</v>
      </c>
      <c r="D1763" s="7">
        <v>271</v>
      </c>
      <c r="E1763" s="13">
        <v>91</v>
      </c>
      <c r="F1763" s="39">
        <f t="shared" si="1292"/>
        <v>-0.22222222222222143</v>
      </c>
      <c r="G1763" s="40">
        <f t="shared" si="1293"/>
        <v>25.277777777777779</v>
      </c>
      <c r="H1763" s="41">
        <v>1242</v>
      </c>
      <c r="I1763" s="42">
        <v>158.38999999999999</v>
      </c>
      <c r="J1763" s="43">
        <f t="shared" si="1294"/>
        <v>308.08387037037039</v>
      </c>
      <c r="K1763" s="44">
        <v>2.46</v>
      </c>
      <c r="L1763" s="45">
        <f t="shared" si="1304"/>
        <v>-275.99999999999903</v>
      </c>
      <c r="M1763" s="45">
        <f t="shared" si="1295"/>
        <v>-275.99999999999903</v>
      </c>
      <c r="N1763" s="46">
        <f t="shared" si="1296"/>
        <v>190.47387037037134</v>
      </c>
      <c r="O1763" s="47">
        <f t="shared" si="1309"/>
        <v>-25115.999999999913</v>
      </c>
      <c r="P1763" s="47">
        <f t="shared" si="1297"/>
        <v>25115.999999999913</v>
      </c>
      <c r="Q1763" s="47">
        <f t="shared" si="1298"/>
        <v>0</v>
      </c>
      <c r="R1763" s="39">
        <f t="shared" si="1301"/>
        <v>15942425.849999994</v>
      </c>
      <c r="S1763" s="50">
        <f t="shared" si="1277"/>
        <v>14527655.025000008</v>
      </c>
      <c r="T1763" s="49">
        <f t="shared" si="1299"/>
        <v>25115.999999999913</v>
      </c>
      <c r="U1763" s="58">
        <f t="shared" si="1310"/>
        <v>2301035279.4097509</v>
      </c>
      <c r="V1763" s="39">
        <f t="shared" si="1275"/>
        <v>20343.95999999993</v>
      </c>
      <c r="W1763" s="39">
        <f t="shared" si="1300"/>
        <v>20343.95999999993</v>
      </c>
      <c r="X1763" s="39">
        <f t="shared" ref="X1763:X1796" si="1314">W1763+X1762</f>
        <v>43432.118999999897</v>
      </c>
    </row>
    <row r="1764" spans="2:24" x14ac:dyDescent="0.25">
      <c r="B1764" s="7" t="s">
        <v>61</v>
      </c>
      <c r="C1764" s="7">
        <v>1749</v>
      </c>
      <c r="D1764" s="7">
        <v>272</v>
      </c>
      <c r="E1764" s="13">
        <v>90.2</v>
      </c>
      <c r="F1764" s="39">
        <f t="shared" si="1292"/>
        <v>-0.19444444444444522</v>
      </c>
      <c r="G1764" s="40">
        <f t="shared" si="1293"/>
        <v>25.055555555555557</v>
      </c>
      <c r="H1764" s="41">
        <v>1242</v>
      </c>
      <c r="I1764" s="42">
        <v>158.38999999999999</v>
      </c>
      <c r="J1764" s="43">
        <f t="shared" si="1294"/>
        <v>302.69082148148152</v>
      </c>
      <c r="K1764" s="44">
        <v>2.46</v>
      </c>
      <c r="L1764" s="45">
        <f t="shared" si="1304"/>
        <v>-241.50000000000097</v>
      </c>
      <c r="M1764" s="45">
        <f t="shared" si="1295"/>
        <v>-241.50000000000097</v>
      </c>
      <c r="N1764" s="46">
        <f t="shared" si="1296"/>
        <v>219.58082148148054</v>
      </c>
      <c r="O1764" s="47">
        <f t="shared" si="1309"/>
        <v>-21783.300000000087</v>
      </c>
      <c r="P1764" s="47">
        <f t="shared" si="1297"/>
        <v>21783.300000000087</v>
      </c>
      <c r="Q1764" s="47">
        <f t="shared" si="1298"/>
        <v>0</v>
      </c>
      <c r="R1764" s="39">
        <f t="shared" si="1301"/>
        <v>15942425.849999994</v>
      </c>
      <c r="S1764" s="50">
        <f t="shared" si="1277"/>
        <v>14549438.325000009</v>
      </c>
      <c r="T1764" s="49">
        <f t="shared" si="1299"/>
        <v>21783.300000000087</v>
      </c>
      <c r="U1764" s="58">
        <f t="shared" si="1310"/>
        <v>2304485536.296751</v>
      </c>
      <c r="V1764" s="39">
        <f t="shared" si="1275"/>
        <v>17644.473000000071</v>
      </c>
      <c r="W1764" s="39">
        <f t="shared" si="1300"/>
        <v>17644.473000000071</v>
      </c>
      <c r="X1764" s="39">
        <f t="shared" si="1314"/>
        <v>61076.591999999968</v>
      </c>
    </row>
    <row r="1765" spans="2:24" x14ac:dyDescent="0.25">
      <c r="B1765" s="7" t="s">
        <v>61</v>
      </c>
      <c r="C1765" s="7">
        <v>1750</v>
      </c>
      <c r="D1765" s="7">
        <v>273</v>
      </c>
      <c r="E1765" s="13">
        <v>89.6</v>
      </c>
      <c r="F1765" s="39">
        <f t="shared" si="1292"/>
        <v>-0.15277777777777896</v>
      </c>
      <c r="G1765" s="40">
        <f t="shared" si="1293"/>
        <v>24.888888888888886</v>
      </c>
      <c r="H1765" s="41">
        <v>1242</v>
      </c>
      <c r="I1765" s="42">
        <v>158.38999999999999</v>
      </c>
      <c r="J1765" s="43">
        <f t="shared" si="1294"/>
        <v>298.67728592592584</v>
      </c>
      <c r="K1765" s="44">
        <v>2.46</v>
      </c>
      <c r="L1765" s="45">
        <f t="shared" si="1304"/>
        <v>-189.75000000000145</v>
      </c>
      <c r="M1765" s="45">
        <f t="shared" si="1295"/>
        <v>-189.75000000000145</v>
      </c>
      <c r="N1765" s="46">
        <f t="shared" si="1296"/>
        <v>267.31728592592435</v>
      </c>
      <c r="O1765" s="47">
        <f t="shared" si="1309"/>
        <v>-17001.60000000013</v>
      </c>
      <c r="P1765" s="47">
        <f t="shared" si="1297"/>
        <v>17001.60000000013</v>
      </c>
      <c r="Q1765" s="47">
        <f t="shared" si="1298"/>
        <v>0</v>
      </c>
      <c r="R1765" s="39">
        <f t="shared" si="1301"/>
        <v>15942425.849999994</v>
      </c>
      <c r="S1765" s="50">
        <f t="shared" si="1277"/>
        <v>14566439.925000008</v>
      </c>
      <c r="T1765" s="49">
        <f t="shared" si="1299"/>
        <v>17001.60000000013</v>
      </c>
      <c r="U1765" s="58">
        <f t="shared" si="1310"/>
        <v>2307178419.7207513</v>
      </c>
      <c r="V1765" s="39">
        <f t="shared" si="1275"/>
        <v>13771.296000000106</v>
      </c>
      <c r="W1765" s="39">
        <f t="shared" si="1300"/>
        <v>13771.296000000106</v>
      </c>
      <c r="X1765" s="39">
        <f t="shared" si="1314"/>
        <v>74847.888000000079</v>
      </c>
    </row>
    <row r="1766" spans="2:24" x14ac:dyDescent="0.25">
      <c r="B1766" s="7" t="s">
        <v>61</v>
      </c>
      <c r="C1766" s="7">
        <v>1751</v>
      </c>
      <c r="D1766" s="7">
        <v>274</v>
      </c>
      <c r="E1766" s="13">
        <v>89.1</v>
      </c>
      <c r="F1766" s="39">
        <f t="shared" si="1292"/>
        <v>-0.1388888888888889</v>
      </c>
      <c r="G1766" s="40">
        <f t="shared" si="1293"/>
        <v>24.749999999999996</v>
      </c>
      <c r="H1766" s="41">
        <v>1242</v>
      </c>
      <c r="I1766" s="42">
        <v>158.38999999999999</v>
      </c>
      <c r="J1766" s="43">
        <f t="shared" si="1294"/>
        <v>295.3531349999999</v>
      </c>
      <c r="K1766" s="44">
        <v>2.46</v>
      </c>
      <c r="L1766" s="45">
        <f t="shared" si="1304"/>
        <v>-172.5</v>
      </c>
      <c r="M1766" s="45">
        <f t="shared" si="1295"/>
        <v>-172.5</v>
      </c>
      <c r="N1766" s="46">
        <f t="shared" si="1296"/>
        <v>281.24313499999988</v>
      </c>
      <c r="O1766" s="47">
        <f t="shared" si="1309"/>
        <v>-15369.749999999998</v>
      </c>
      <c r="P1766" s="47">
        <f t="shared" si="1297"/>
        <v>15369.749999999998</v>
      </c>
      <c r="Q1766" s="47">
        <f t="shared" si="1298"/>
        <v>0</v>
      </c>
      <c r="R1766" s="39">
        <f t="shared" si="1301"/>
        <v>15942425.849999994</v>
      </c>
      <c r="S1766" s="50">
        <f t="shared" si="1277"/>
        <v>14581809.675000008</v>
      </c>
      <c r="T1766" s="49">
        <f t="shared" si="1299"/>
        <v>15369.749999999998</v>
      </c>
      <c r="U1766" s="58">
        <f t="shared" si="1310"/>
        <v>2309612834.4232512</v>
      </c>
      <c r="V1766" s="39">
        <f t="shared" si="1275"/>
        <v>12449.497499999999</v>
      </c>
      <c r="W1766" s="39">
        <f t="shared" si="1300"/>
        <v>12449.497499999999</v>
      </c>
      <c r="X1766" s="39">
        <f t="shared" ref="X1766" si="1315">W1766</f>
        <v>12449.497499999999</v>
      </c>
    </row>
    <row r="1767" spans="2:24" x14ac:dyDescent="0.25">
      <c r="B1767" s="7" t="s">
        <v>61</v>
      </c>
      <c r="C1767" s="7">
        <v>1752</v>
      </c>
      <c r="D1767" s="7">
        <v>275</v>
      </c>
      <c r="E1767" s="13">
        <v>88.6</v>
      </c>
      <c r="F1767" s="39">
        <f t="shared" si="1292"/>
        <v>-0.1388888888888889</v>
      </c>
      <c r="G1767" s="40">
        <f t="shared" si="1293"/>
        <v>24.611111111111107</v>
      </c>
      <c r="H1767" s="41">
        <v>1242</v>
      </c>
      <c r="I1767" s="42">
        <v>158.38999999999999</v>
      </c>
      <c r="J1767" s="43">
        <f t="shared" si="1294"/>
        <v>292.04758592592583</v>
      </c>
      <c r="K1767" s="44">
        <v>2.46</v>
      </c>
      <c r="L1767" s="45">
        <f t="shared" si="1304"/>
        <v>-172.5</v>
      </c>
      <c r="M1767" s="45">
        <f t="shared" si="1295"/>
        <v>-172.5</v>
      </c>
      <c r="N1767" s="46">
        <f t="shared" si="1296"/>
        <v>277.93758592592582</v>
      </c>
      <c r="O1767" s="47">
        <f t="shared" si="1309"/>
        <v>-15283.499999999998</v>
      </c>
      <c r="P1767" s="47">
        <f t="shared" si="1297"/>
        <v>15283.499999999998</v>
      </c>
      <c r="Q1767" s="47">
        <f t="shared" si="1298"/>
        <v>0</v>
      </c>
      <c r="R1767" s="39">
        <f t="shared" si="1301"/>
        <v>15942425.849999994</v>
      </c>
      <c r="S1767" s="50">
        <f t="shared" si="1277"/>
        <v>14597093.175000008</v>
      </c>
      <c r="T1767" s="49">
        <f t="shared" si="1299"/>
        <v>15283.499999999998</v>
      </c>
      <c r="U1767" s="58">
        <f t="shared" si="1310"/>
        <v>2312033587.9882512</v>
      </c>
      <c r="V1767" s="39">
        <f t="shared" si="1275"/>
        <v>12379.635</v>
      </c>
      <c r="W1767" s="39">
        <f t="shared" si="1300"/>
        <v>12379.635</v>
      </c>
      <c r="X1767" s="39">
        <f t="shared" ref="X1767" si="1316">W1767+X1766</f>
        <v>24829.1325</v>
      </c>
    </row>
    <row r="1768" spans="2:24" x14ac:dyDescent="0.25">
      <c r="B1768" s="7" t="s">
        <v>61</v>
      </c>
      <c r="C1768" s="7">
        <v>1753</v>
      </c>
      <c r="D1768" s="7">
        <v>276</v>
      </c>
      <c r="E1768" s="13">
        <v>88.1</v>
      </c>
      <c r="F1768" s="39">
        <f t="shared" si="1292"/>
        <v>-0.1388888888888889</v>
      </c>
      <c r="G1768" s="40">
        <f t="shared" si="1293"/>
        <v>24.472222222222221</v>
      </c>
      <c r="H1768" s="41">
        <v>1242</v>
      </c>
      <c r="I1768" s="42">
        <v>158.38999999999999</v>
      </c>
      <c r="J1768" s="43">
        <f t="shared" si="1294"/>
        <v>288.76063870370371</v>
      </c>
      <c r="K1768" s="44">
        <v>2.46</v>
      </c>
      <c r="L1768" s="45">
        <f t="shared" si="1304"/>
        <v>-172.5</v>
      </c>
      <c r="M1768" s="45">
        <f t="shared" si="1295"/>
        <v>-172.5</v>
      </c>
      <c r="N1768" s="46">
        <f t="shared" si="1296"/>
        <v>274.65063870370369</v>
      </c>
      <c r="O1768" s="47">
        <f t="shared" si="1309"/>
        <v>-15197.249999999998</v>
      </c>
      <c r="P1768" s="47">
        <f t="shared" si="1297"/>
        <v>15197.249999999998</v>
      </c>
      <c r="Q1768" s="47">
        <f t="shared" si="1298"/>
        <v>0</v>
      </c>
      <c r="R1768" s="39">
        <f t="shared" si="1301"/>
        <v>15942425.849999994</v>
      </c>
      <c r="S1768" s="50">
        <f t="shared" si="1277"/>
        <v>14612290.425000008</v>
      </c>
      <c r="T1768" s="49">
        <f t="shared" si="1299"/>
        <v>15197.249999999998</v>
      </c>
      <c r="U1768" s="58">
        <f t="shared" si="1310"/>
        <v>2314440680.415751</v>
      </c>
      <c r="V1768" s="39">
        <f t="shared" si="1275"/>
        <v>12309.772499999999</v>
      </c>
      <c r="W1768" s="39">
        <f t="shared" si="1300"/>
        <v>12309.772499999999</v>
      </c>
      <c r="X1768" s="39">
        <f t="shared" si="1314"/>
        <v>37138.904999999999</v>
      </c>
    </row>
    <row r="1769" spans="2:24" x14ac:dyDescent="0.25">
      <c r="B1769" s="7" t="s">
        <v>61</v>
      </c>
      <c r="C1769" s="7">
        <v>1754</v>
      </c>
      <c r="D1769" s="7">
        <v>277</v>
      </c>
      <c r="E1769" s="13">
        <v>87.6</v>
      </c>
      <c r="F1769" s="39">
        <f t="shared" si="1292"/>
        <v>-0.1388888888888889</v>
      </c>
      <c r="G1769" s="40">
        <f t="shared" si="1293"/>
        <v>24.333333333333332</v>
      </c>
      <c r="H1769" s="41">
        <v>1242</v>
      </c>
      <c r="I1769" s="42">
        <v>158.38999999999999</v>
      </c>
      <c r="J1769" s="43">
        <f t="shared" si="1294"/>
        <v>285.49229333333335</v>
      </c>
      <c r="K1769" s="44">
        <v>2.46</v>
      </c>
      <c r="L1769" s="45">
        <f t="shared" si="1304"/>
        <v>-172.5</v>
      </c>
      <c r="M1769" s="45">
        <f t="shared" si="1295"/>
        <v>-172.5</v>
      </c>
      <c r="N1769" s="46">
        <f t="shared" si="1296"/>
        <v>271.38229333333334</v>
      </c>
      <c r="O1769" s="47">
        <f t="shared" si="1309"/>
        <v>-15110.999999999998</v>
      </c>
      <c r="P1769" s="47">
        <f t="shared" si="1297"/>
        <v>15110.999999999998</v>
      </c>
      <c r="Q1769" s="47">
        <f t="shared" si="1298"/>
        <v>0</v>
      </c>
      <c r="R1769" s="39">
        <f t="shared" si="1301"/>
        <v>15942425.849999994</v>
      </c>
      <c r="S1769" s="50">
        <f t="shared" si="1277"/>
        <v>14627401.425000008</v>
      </c>
      <c r="T1769" s="49">
        <f t="shared" si="1299"/>
        <v>15110.999999999998</v>
      </c>
      <c r="U1769" s="58">
        <f t="shared" si="1310"/>
        <v>2316834111.7057509</v>
      </c>
      <c r="V1769" s="39">
        <f t="shared" si="1275"/>
        <v>12239.91</v>
      </c>
      <c r="W1769" s="39">
        <f t="shared" si="1300"/>
        <v>12239.91</v>
      </c>
      <c r="X1769" s="39">
        <f t="shared" si="1314"/>
        <v>49378.815000000002</v>
      </c>
    </row>
    <row r="1770" spans="2:24" x14ac:dyDescent="0.25">
      <c r="B1770" s="7" t="s">
        <v>61</v>
      </c>
      <c r="C1770" s="7">
        <v>1755</v>
      </c>
      <c r="D1770" s="7">
        <v>278</v>
      </c>
      <c r="E1770" s="13">
        <v>87.1</v>
      </c>
      <c r="F1770" s="39">
        <f t="shared" si="1292"/>
        <v>-0.1388888888888889</v>
      </c>
      <c r="G1770" s="40">
        <f t="shared" si="1293"/>
        <v>24.194444444444443</v>
      </c>
      <c r="H1770" s="41">
        <v>1242</v>
      </c>
      <c r="I1770" s="42">
        <v>158.38999999999999</v>
      </c>
      <c r="J1770" s="43">
        <f t="shared" si="1294"/>
        <v>282.24254981481477</v>
      </c>
      <c r="K1770" s="44">
        <v>2.46</v>
      </c>
      <c r="L1770" s="45">
        <f t="shared" si="1304"/>
        <v>-172.5</v>
      </c>
      <c r="M1770" s="45">
        <f t="shared" si="1295"/>
        <v>-172.5</v>
      </c>
      <c r="N1770" s="46">
        <f t="shared" si="1296"/>
        <v>268.13254981481475</v>
      </c>
      <c r="O1770" s="47">
        <f t="shared" si="1309"/>
        <v>-15024.749999999998</v>
      </c>
      <c r="P1770" s="47">
        <f t="shared" si="1297"/>
        <v>15024.749999999998</v>
      </c>
      <c r="Q1770" s="47">
        <f t="shared" si="1298"/>
        <v>0</v>
      </c>
      <c r="R1770" s="39">
        <f t="shared" si="1301"/>
        <v>15942425.849999994</v>
      </c>
      <c r="S1770" s="50">
        <f t="shared" si="1277"/>
        <v>14642426.175000008</v>
      </c>
      <c r="T1770" s="49">
        <f t="shared" si="1299"/>
        <v>15024.749999999998</v>
      </c>
      <c r="U1770" s="58">
        <f t="shared" si="1310"/>
        <v>2319213881.8582511</v>
      </c>
      <c r="V1770" s="39">
        <f t="shared" si="1275"/>
        <v>12170.047499999999</v>
      </c>
      <c r="W1770" s="39">
        <f t="shared" si="1300"/>
        <v>12170.047499999999</v>
      </c>
      <c r="X1770" s="39">
        <f t="shared" ref="X1770" si="1317">W1770</f>
        <v>12170.047499999999</v>
      </c>
    </row>
    <row r="1771" spans="2:24" x14ac:dyDescent="0.25">
      <c r="B1771" s="7" t="s">
        <v>61</v>
      </c>
      <c r="C1771" s="7">
        <v>1756</v>
      </c>
      <c r="D1771" s="7">
        <v>279</v>
      </c>
      <c r="E1771" s="13">
        <v>86.6</v>
      </c>
      <c r="F1771" s="39">
        <f t="shared" si="1292"/>
        <v>-0.1388888888888889</v>
      </c>
      <c r="G1771" s="40">
        <f t="shared" si="1293"/>
        <v>24.055555555555554</v>
      </c>
      <c r="H1771" s="41">
        <v>1242</v>
      </c>
      <c r="I1771" s="42">
        <v>158.38999999999999</v>
      </c>
      <c r="J1771" s="43">
        <f t="shared" si="1294"/>
        <v>279.01140814814812</v>
      </c>
      <c r="K1771" s="44">
        <v>2.46</v>
      </c>
      <c r="L1771" s="45">
        <f t="shared" si="1304"/>
        <v>-172.5</v>
      </c>
      <c r="M1771" s="45">
        <f t="shared" si="1295"/>
        <v>-172.5</v>
      </c>
      <c r="N1771" s="46">
        <f t="shared" si="1296"/>
        <v>264.90140814814811</v>
      </c>
      <c r="O1771" s="47">
        <f t="shared" si="1309"/>
        <v>-14938.499999999998</v>
      </c>
      <c r="P1771" s="47">
        <f t="shared" si="1297"/>
        <v>14938.499999999998</v>
      </c>
      <c r="Q1771" s="47">
        <f t="shared" si="1298"/>
        <v>0</v>
      </c>
      <c r="R1771" s="39">
        <f t="shared" si="1301"/>
        <v>15942425.849999994</v>
      </c>
      <c r="S1771" s="50">
        <f t="shared" si="1277"/>
        <v>14657364.675000008</v>
      </c>
      <c r="T1771" s="49">
        <f t="shared" si="1299"/>
        <v>14938.499999999998</v>
      </c>
      <c r="U1771" s="58">
        <f t="shared" si="1310"/>
        <v>2321579990.873251</v>
      </c>
      <c r="V1771" s="39">
        <f t="shared" si="1275"/>
        <v>12100.184999999999</v>
      </c>
      <c r="W1771" s="39">
        <f t="shared" si="1300"/>
        <v>12100.184999999999</v>
      </c>
      <c r="X1771" s="39">
        <f t="shared" ref="X1771" si="1318">W1771+X1770</f>
        <v>24270.232499999998</v>
      </c>
    </row>
    <row r="1772" spans="2:24" x14ac:dyDescent="0.25">
      <c r="B1772" s="7" t="s">
        <v>61</v>
      </c>
      <c r="C1772" s="7">
        <v>1757</v>
      </c>
      <c r="D1772" s="7">
        <v>280</v>
      </c>
      <c r="E1772" s="13">
        <v>86.1</v>
      </c>
      <c r="F1772" s="39">
        <f t="shared" si="1292"/>
        <v>-0.15277777777777699</v>
      </c>
      <c r="G1772" s="40">
        <f t="shared" si="1293"/>
        <v>23.916666666666664</v>
      </c>
      <c r="H1772" s="41">
        <v>1242</v>
      </c>
      <c r="I1772" s="42">
        <v>158.38999999999999</v>
      </c>
      <c r="J1772" s="43">
        <f t="shared" si="1294"/>
        <v>275.7988683333333</v>
      </c>
      <c r="K1772" s="44">
        <v>2.46</v>
      </c>
      <c r="L1772" s="45">
        <f t="shared" si="1304"/>
        <v>-189.74999999999901</v>
      </c>
      <c r="M1772" s="45">
        <f t="shared" si="1295"/>
        <v>-189.74999999999901</v>
      </c>
      <c r="N1772" s="46">
        <f t="shared" si="1296"/>
        <v>244.43886833333428</v>
      </c>
      <c r="O1772" s="47">
        <f t="shared" si="1309"/>
        <v>-16337.474999999913</v>
      </c>
      <c r="P1772" s="47">
        <f t="shared" si="1297"/>
        <v>16337.474999999913</v>
      </c>
      <c r="Q1772" s="47">
        <f t="shared" si="1298"/>
        <v>0</v>
      </c>
      <c r="R1772" s="39">
        <f t="shared" si="1301"/>
        <v>15942425.849999994</v>
      </c>
      <c r="S1772" s="50">
        <f t="shared" si="1277"/>
        <v>14673702.150000008</v>
      </c>
      <c r="T1772" s="49">
        <f t="shared" si="1299"/>
        <v>16337.474999999913</v>
      </c>
      <c r="U1772" s="58">
        <f t="shared" si="1310"/>
        <v>2324167683.5385013</v>
      </c>
      <c r="V1772" s="39">
        <f t="shared" si="1275"/>
        <v>13233.354749999931</v>
      </c>
      <c r="W1772" s="39">
        <f t="shared" si="1300"/>
        <v>13233.354749999931</v>
      </c>
      <c r="X1772" s="39">
        <f t="shared" si="1314"/>
        <v>37503.587249999931</v>
      </c>
    </row>
    <row r="1773" spans="2:24" x14ac:dyDescent="0.25">
      <c r="B1773" s="7" t="s">
        <v>61</v>
      </c>
      <c r="C1773" s="7">
        <v>1758</v>
      </c>
      <c r="D1773" s="7">
        <v>281</v>
      </c>
      <c r="E1773" s="13">
        <v>85.5</v>
      </c>
      <c r="F1773" s="39">
        <f t="shared" si="1292"/>
        <v>-0.15277777777777699</v>
      </c>
      <c r="G1773" s="40">
        <f t="shared" si="1293"/>
        <v>23.75</v>
      </c>
      <c r="H1773" s="41">
        <v>1242</v>
      </c>
      <c r="I1773" s="42">
        <v>158.38999999999999</v>
      </c>
      <c r="J1773" s="43">
        <f t="shared" si="1294"/>
        <v>271.96837500000004</v>
      </c>
      <c r="K1773" s="44">
        <v>2.46</v>
      </c>
      <c r="L1773" s="45">
        <f t="shared" si="1304"/>
        <v>-189.74999999999901</v>
      </c>
      <c r="M1773" s="45">
        <f t="shared" si="1295"/>
        <v>-189.74999999999901</v>
      </c>
      <c r="N1773" s="46">
        <f t="shared" si="1296"/>
        <v>240.60837500000102</v>
      </c>
      <c r="O1773" s="47">
        <f t="shared" si="1309"/>
        <v>-16223.624999999915</v>
      </c>
      <c r="P1773" s="47">
        <f t="shared" si="1297"/>
        <v>16223.624999999915</v>
      </c>
      <c r="Q1773" s="47">
        <f t="shared" si="1298"/>
        <v>0</v>
      </c>
      <c r="R1773" s="39">
        <f t="shared" si="1301"/>
        <v>15942425.849999994</v>
      </c>
      <c r="S1773" s="50">
        <f t="shared" si="1277"/>
        <v>14689925.775000008</v>
      </c>
      <c r="T1773" s="49">
        <f t="shared" si="1299"/>
        <v>16223.624999999915</v>
      </c>
      <c r="U1773" s="58">
        <f t="shared" si="1310"/>
        <v>2326737343.5022511</v>
      </c>
      <c r="V1773" s="39">
        <f t="shared" si="1275"/>
        <v>13141.136249999932</v>
      </c>
      <c r="W1773" s="39">
        <f t="shared" si="1300"/>
        <v>13141.136249999932</v>
      </c>
      <c r="X1773" s="39">
        <f t="shared" si="1314"/>
        <v>50644.723499999862</v>
      </c>
    </row>
    <row r="1774" spans="2:24" x14ac:dyDescent="0.25">
      <c r="B1774" s="7" t="s">
        <v>61</v>
      </c>
      <c r="C1774" s="7">
        <v>1759</v>
      </c>
      <c r="D1774" s="7">
        <v>282</v>
      </c>
      <c r="E1774" s="13">
        <v>85</v>
      </c>
      <c r="F1774" s="39">
        <f t="shared" si="1292"/>
        <v>-0.15277777777777699</v>
      </c>
      <c r="G1774" s="40">
        <f t="shared" si="1293"/>
        <v>23.611111111111111</v>
      </c>
      <c r="H1774" s="41">
        <v>1242</v>
      </c>
      <c r="I1774" s="42">
        <v>158.38999999999999</v>
      </c>
      <c r="J1774" s="43">
        <f t="shared" si="1294"/>
        <v>268.79675925925926</v>
      </c>
      <c r="K1774" s="44">
        <v>2.46</v>
      </c>
      <c r="L1774" s="45">
        <f t="shared" si="1304"/>
        <v>-189.74999999999901</v>
      </c>
      <c r="M1774" s="45">
        <f t="shared" si="1295"/>
        <v>-189.74999999999901</v>
      </c>
      <c r="N1774" s="46">
        <f t="shared" si="1296"/>
        <v>237.43675925926024</v>
      </c>
      <c r="O1774" s="47">
        <f t="shared" si="1309"/>
        <v>-16128.749999999916</v>
      </c>
      <c r="P1774" s="47">
        <f t="shared" si="1297"/>
        <v>16128.749999999916</v>
      </c>
      <c r="Q1774" s="47">
        <f t="shared" si="1298"/>
        <v>0</v>
      </c>
      <c r="R1774" s="39">
        <f t="shared" si="1301"/>
        <v>15942425.849999994</v>
      </c>
      <c r="S1774" s="50">
        <f t="shared" si="1277"/>
        <v>14706054.525000008</v>
      </c>
      <c r="T1774" s="49">
        <f t="shared" si="1299"/>
        <v>16128.749999999916</v>
      </c>
      <c r="U1774" s="58">
        <f t="shared" si="1310"/>
        <v>2329291976.2147512</v>
      </c>
      <c r="V1774" s="39">
        <f t="shared" si="1275"/>
        <v>13064.287499999933</v>
      </c>
      <c r="W1774" s="39">
        <f t="shared" si="1300"/>
        <v>13064.287499999933</v>
      </c>
      <c r="X1774" s="39">
        <f t="shared" ref="X1774" si="1319">W1774</f>
        <v>13064.287499999933</v>
      </c>
    </row>
    <row r="1775" spans="2:24" x14ac:dyDescent="0.25">
      <c r="B1775" s="7" t="s">
        <v>61</v>
      </c>
      <c r="C1775" s="7">
        <v>1760</v>
      </c>
      <c r="D1775" s="7">
        <v>283</v>
      </c>
      <c r="E1775" s="13">
        <v>84.4</v>
      </c>
      <c r="F1775" s="39">
        <f t="shared" si="1292"/>
        <v>-0.16666666666666705</v>
      </c>
      <c r="G1775" s="40">
        <f t="shared" si="1293"/>
        <v>23.444444444444446</v>
      </c>
      <c r="H1775" s="41">
        <v>1242</v>
      </c>
      <c r="I1775" s="42">
        <v>158.38999999999999</v>
      </c>
      <c r="J1775" s="43">
        <f t="shared" si="1294"/>
        <v>265.01537481481483</v>
      </c>
      <c r="K1775" s="44">
        <v>2.46</v>
      </c>
      <c r="L1775" s="45">
        <f t="shared" si="1304"/>
        <v>-207.00000000000048</v>
      </c>
      <c r="M1775" s="45">
        <f t="shared" si="1295"/>
        <v>-207.00000000000048</v>
      </c>
      <c r="N1775" s="46">
        <f t="shared" si="1296"/>
        <v>216.40537481481434</v>
      </c>
      <c r="O1775" s="47">
        <f t="shared" si="1309"/>
        <v>-17470.800000000043</v>
      </c>
      <c r="P1775" s="47">
        <f t="shared" si="1297"/>
        <v>17470.800000000043</v>
      </c>
      <c r="Q1775" s="47">
        <f t="shared" si="1298"/>
        <v>0</v>
      </c>
      <c r="R1775" s="39">
        <f t="shared" si="1301"/>
        <v>15942425.849999994</v>
      </c>
      <c r="S1775" s="50">
        <f t="shared" si="1277"/>
        <v>14723525.325000009</v>
      </c>
      <c r="T1775" s="49">
        <f t="shared" si="1299"/>
        <v>17470.800000000043</v>
      </c>
      <c r="U1775" s="58">
        <f t="shared" si="1310"/>
        <v>2332059176.2267513</v>
      </c>
      <c r="V1775" s="39">
        <f t="shared" si="1275"/>
        <v>14151.348000000036</v>
      </c>
      <c r="W1775" s="39">
        <f t="shared" si="1300"/>
        <v>14151.348000000036</v>
      </c>
      <c r="X1775" s="39">
        <f t="shared" ref="X1775" si="1320">W1775+X1774</f>
        <v>27215.635499999968</v>
      </c>
    </row>
    <row r="1776" spans="2:24" x14ac:dyDescent="0.25">
      <c r="B1776" s="7" t="s">
        <v>61</v>
      </c>
      <c r="C1776" s="7">
        <v>1761</v>
      </c>
      <c r="D1776" s="7">
        <v>284</v>
      </c>
      <c r="E1776" s="13">
        <v>83.8</v>
      </c>
      <c r="F1776" s="39">
        <f t="shared" si="1292"/>
        <v>-0.16666666666666705</v>
      </c>
      <c r="G1776" s="40">
        <f t="shared" si="1293"/>
        <v>23.277777777777775</v>
      </c>
      <c r="H1776" s="41">
        <v>1242</v>
      </c>
      <c r="I1776" s="42">
        <v>158.38999999999999</v>
      </c>
      <c r="J1776" s="43">
        <f t="shared" si="1294"/>
        <v>261.26077703703703</v>
      </c>
      <c r="K1776" s="44">
        <v>2.46</v>
      </c>
      <c r="L1776" s="45">
        <f t="shared" si="1304"/>
        <v>-207.00000000000048</v>
      </c>
      <c r="M1776" s="45">
        <f t="shared" si="1295"/>
        <v>-207.00000000000048</v>
      </c>
      <c r="N1776" s="46">
        <f t="shared" si="1296"/>
        <v>212.65077703703653</v>
      </c>
      <c r="O1776" s="47">
        <f t="shared" si="1309"/>
        <v>-17346.600000000039</v>
      </c>
      <c r="P1776" s="47">
        <f t="shared" si="1297"/>
        <v>17346.600000000039</v>
      </c>
      <c r="Q1776" s="47">
        <f t="shared" si="1298"/>
        <v>0</v>
      </c>
      <c r="R1776" s="39">
        <f t="shared" si="1301"/>
        <v>15942425.849999994</v>
      </c>
      <c r="S1776" s="50">
        <f t="shared" si="1277"/>
        <v>14740871.925000008</v>
      </c>
      <c r="T1776" s="49">
        <f t="shared" si="1299"/>
        <v>17346.600000000039</v>
      </c>
      <c r="U1776" s="58">
        <f t="shared" si="1310"/>
        <v>2334806704.2007513</v>
      </c>
      <c r="V1776" s="39">
        <f t="shared" si="1275"/>
        <v>14050.746000000032</v>
      </c>
      <c r="W1776" s="39">
        <f t="shared" si="1300"/>
        <v>14050.746000000032</v>
      </c>
      <c r="X1776" s="39">
        <f t="shared" si="1314"/>
        <v>41266.381500000003</v>
      </c>
    </row>
    <row r="1777" spans="2:24" x14ac:dyDescent="0.25">
      <c r="B1777" s="7" t="s">
        <v>61</v>
      </c>
      <c r="C1777" s="7">
        <v>1762</v>
      </c>
      <c r="D1777" s="7">
        <v>285</v>
      </c>
      <c r="E1777" s="13">
        <v>83.2</v>
      </c>
      <c r="F1777" s="39">
        <f t="shared" si="1292"/>
        <v>-0.16666666666666705</v>
      </c>
      <c r="G1777" s="40">
        <f t="shared" si="1293"/>
        <v>23.111111111111111</v>
      </c>
      <c r="H1777" s="41">
        <v>1242</v>
      </c>
      <c r="I1777" s="42">
        <v>158.38999999999999</v>
      </c>
      <c r="J1777" s="43">
        <f t="shared" si="1294"/>
        <v>257.53296592592596</v>
      </c>
      <c r="K1777" s="44">
        <v>2.46</v>
      </c>
      <c r="L1777" s="45">
        <f t="shared" si="1304"/>
        <v>-207.00000000000048</v>
      </c>
      <c r="M1777" s="45">
        <f t="shared" si="1295"/>
        <v>-207.00000000000048</v>
      </c>
      <c r="N1777" s="46">
        <f t="shared" si="1296"/>
        <v>208.92296592592547</v>
      </c>
      <c r="O1777" s="47">
        <f t="shared" si="1309"/>
        <v>-17222.400000000041</v>
      </c>
      <c r="P1777" s="47">
        <f t="shared" si="1297"/>
        <v>17222.400000000041</v>
      </c>
      <c r="Q1777" s="47">
        <f t="shared" si="1298"/>
        <v>0</v>
      </c>
      <c r="R1777" s="39">
        <f t="shared" si="1301"/>
        <v>15942425.849999994</v>
      </c>
      <c r="S1777" s="50">
        <f t="shared" si="1277"/>
        <v>14758094.325000009</v>
      </c>
      <c r="T1777" s="49">
        <f t="shared" si="1299"/>
        <v>17222.400000000041</v>
      </c>
      <c r="U1777" s="58">
        <f t="shared" si="1310"/>
        <v>2337534560.1367512</v>
      </c>
      <c r="V1777" s="39">
        <f t="shared" si="1275"/>
        <v>13950.144000000035</v>
      </c>
      <c r="W1777" s="39">
        <f t="shared" si="1300"/>
        <v>13950.144000000035</v>
      </c>
      <c r="X1777" s="39">
        <f t="shared" si="1314"/>
        <v>55216.52550000004</v>
      </c>
    </row>
    <row r="1778" spans="2:24" x14ac:dyDescent="0.25">
      <c r="B1778" s="7" t="s">
        <v>61</v>
      </c>
      <c r="C1778" s="7">
        <v>1763</v>
      </c>
      <c r="D1778" s="7">
        <v>286</v>
      </c>
      <c r="E1778" s="13">
        <v>82.6</v>
      </c>
      <c r="F1778" s="39">
        <f t="shared" si="1292"/>
        <v>-0.16666666666666705</v>
      </c>
      <c r="G1778" s="40">
        <f t="shared" si="1293"/>
        <v>22.944444444444443</v>
      </c>
      <c r="H1778" s="41">
        <v>1242</v>
      </c>
      <c r="I1778" s="42">
        <v>158.38999999999999</v>
      </c>
      <c r="J1778" s="43">
        <f t="shared" si="1294"/>
        <v>253.83194148148146</v>
      </c>
      <c r="K1778" s="44">
        <v>2.46</v>
      </c>
      <c r="L1778" s="45">
        <f t="shared" si="1304"/>
        <v>-207.00000000000048</v>
      </c>
      <c r="M1778" s="45">
        <f t="shared" si="1295"/>
        <v>-207.00000000000048</v>
      </c>
      <c r="N1778" s="46">
        <f t="shared" si="1296"/>
        <v>205.22194148148097</v>
      </c>
      <c r="O1778" s="47">
        <f t="shared" si="1309"/>
        <v>-17098.200000000037</v>
      </c>
      <c r="P1778" s="47">
        <f t="shared" si="1297"/>
        <v>17098.200000000037</v>
      </c>
      <c r="Q1778" s="47">
        <f t="shared" si="1298"/>
        <v>0</v>
      </c>
      <c r="R1778" s="39">
        <f t="shared" si="1301"/>
        <v>15942425.849999994</v>
      </c>
      <c r="S1778" s="50">
        <f t="shared" si="1277"/>
        <v>14775192.525000008</v>
      </c>
      <c r="T1778" s="49">
        <f t="shared" si="1299"/>
        <v>17098.200000000037</v>
      </c>
      <c r="U1778" s="58">
        <f t="shared" si="1310"/>
        <v>2340242744.0347509</v>
      </c>
      <c r="V1778" s="39">
        <f t="shared" si="1275"/>
        <v>13849.54200000003</v>
      </c>
      <c r="W1778" s="39">
        <f t="shared" si="1300"/>
        <v>13849.54200000003</v>
      </c>
      <c r="X1778" s="39">
        <f t="shared" ref="X1778" si="1321">W1778</f>
        <v>13849.54200000003</v>
      </c>
    </row>
    <row r="1779" spans="2:24" x14ac:dyDescent="0.25">
      <c r="B1779" s="7" t="s">
        <v>61</v>
      </c>
      <c r="C1779" s="7">
        <v>1764</v>
      </c>
      <c r="D1779" s="7">
        <v>287</v>
      </c>
      <c r="E1779" s="13">
        <v>82</v>
      </c>
      <c r="F1779" s="39">
        <f t="shared" si="1292"/>
        <v>-0.18055555555555516</v>
      </c>
      <c r="G1779" s="40">
        <f t="shared" si="1293"/>
        <v>22.777777777777779</v>
      </c>
      <c r="H1779" s="41">
        <v>1242</v>
      </c>
      <c r="I1779" s="42">
        <v>158.38999999999999</v>
      </c>
      <c r="J1779" s="43">
        <f t="shared" si="1294"/>
        <v>250.15770370370376</v>
      </c>
      <c r="K1779" s="44">
        <v>2.46</v>
      </c>
      <c r="L1779" s="45">
        <f t="shared" si="1304"/>
        <v>-224.24999999999952</v>
      </c>
      <c r="M1779" s="45">
        <f t="shared" si="1295"/>
        <v>-224.24999999999952</v>
      </c>
      <c r="N1779" s="46">
        <f t="shared" si="1296"/>
        <v>184.29770370370423</v>
      </c>
      <c r="O1779" s="47">
        <f t="shared" si="1309"/>
        <v>-18388.49999999996</v>
      </c>
      <c r="P1779" s="47">
        <f t="shared" si="1297"/>
        <v>18388.49999999996</v>
      </c>
      <c r="Q1779" s="47">
        <f t="shared" si="1298"/>
        <v>0</v>
      </c>
      <c r="R1779" s="39">
        <f t="shared" si="1301"/>
        <v>15942425.849999994</v>
      </c>
      <c r="S1779" s="50">
        <f t="shared" si="1277"/>
        <v>14793581.025000008</v>
      </c>
      <c r="T1779" s="49">
        <f t="shared" si="1299"/>
        <v>18388.49999999996</v>
      </c>
      <c r="U1779" s="58">
        <f t="shared" si="1310"/>
        <v>2343155298.5497508</v>
      </c>
      <c r="V1779" s="39">
        <f t="shared" ref="V1779:V1815" si="1322">0.81*T1779</f>
        <v>14894.684999999969</v>
      </c>
      <c r="W1779" s="39">
        <f t="shared" si="1300"/>
        <v>14894.684999999969</v>
      </c>
      <c r="X1779" s="39">
        <f t="shared" ref="X1779" si="1323">W1779+X1778</f>
        <v>28744.226999999999</v>
      </c>
    </row>
    <row r="1780" spans="2:24" x14ac:dyDescent="0.25">
      <c r="B1780" s="7" t="s">
        <v>61</v>
      </c>
      <c r="C1780" s="7">
        <v>1765</v>
      </c>
      <c r="D1780" s="7">
        <v>288</v>
      </c>
      <c r="E1780" s="13">
        <v>81.3</v>
      </c>
      <c r="F1780" s="39">
        <f t="shared" si="1292"/>
        <v>-0.22222222222222143</v>
      </c>
      <c r="G1780" s="40">
        <f t="shared" si="1293"/>
        <v>22.583333333333332</v>
      </c>
      <c r="H1780" s="41">
        <v>1242</v>
      </c>
      <c r="I1780" s="42">
        <v>158.38999999999999</v>
      </c>
      <c r="J1780" s="43">
        <f t="shared" si="1294"/>
        <v>245.90494833333332</v>
      </c>
      <c r="K1780" s="44">
        <v>2.46</v>
      </c>
      <c r="L1780" s="45">
        <f t="shared" si="1304"/>
        <v>-275.99999999999903</v>
      </c>
      <c r="M1780" s="45">
        <f t="shared" si="1295"/>
        <v>-275.99999999999903</v>
      </c>
      <c r="N1780" s="46">
        <f t="shared" si="1296"/>
        <v>128.29494833333428</v>
      </c>
      <c r="O1780" s="47">
        <f t="shared" si="1309"/>
        <v>-22438.799999999919</v>
      </c>
      <c r="P1780" s="47">
        <f t="shared" si="1297"/>
        <v>22438.799999999919</v>
      </c>
      <c r="Q1780" s="47">
        <f t="shared" si="1298"/>
        <v>0</v>
      </c>
      <c r="R1780" s="39">
        <f t="shared" si="1301"/>
        <v>15942425.849999994</v>
      </c>
      <c r="S1780" s="50">
        <f t="shared" ref="S1780:S1815" si="1324">S1779+T1780</f>
        <v>14816019.825000009</v>
      </c>
      <c r="T1780" s="49">
        <f t="shared" si="1299"/>
        <v>22438.799999999919</v>
      </c>
      <c r="U1780" s="58">
        <f t="shared" si="1310"/>
        <v>2346709380.0817513</v>
      </c>
      <c r="V1780" s="39">
        <f t="shared" si="1322"/>
        <v>18175.427999999934</v>
      </c>
      <c r="W1780" s="39">
        <f t="shared" si="1300"/>
        <v>18175.427999999934</v>
      </c>
      <c r="X1780" s="39">
        <f t="shared" si="1314"/>
        <v>46919.654999999933</v>
      </c>
    </row>
    <row r="1781" spans="2:24" x14ac:dyDescent="0.25">
      <c r="B1781" s="7" t="s">
        <v>61</v>
      </c>
      <c r="C1781" s="7">
        <v>1766</v>
      </c>
      <c r="D1781" s="7">
        <v>289</v>
      </c>
      <c r="E1781" s="13">
        <v>80.400000000000006</v>
      </c>
      <c r="F1781" s="39">
        <f t="shared" si="1292"/>
        <v>-0.30555555555555597</v>
      </c>
      <c r="G1781" s="40">
        <f t="shared" si="1293"/>
        <v>22.333333333333336</v>
      </c>
      <c r="H1781" s="41">
        <v>1242</v>
      </c>
      <c r="I1781" s="42">
        <v>158.38999999999999</v>
      </c>
      <c r="J1781" s="43">
        <f t="shared" si="1294"/>
        <v>240.49069333333341</v>
      </c>
      <c r="K1781" s="44">
        <v>2.46</v>
      </c>
      <c r="L1781" s="45">
        <f t="shared" si="1304"/>
        <v>-379.50000000000051</v>
      </c>
      <c r="M1781" s="45">
        <f t="shared" si="1295"/>
        <v>-379.50000000000051</v>
      </c>
      <c r="N1781" s="46">
        <f t="shared" si="1296"/>
        <v>19.380693333332886</v>
      </c>
      <c r="O1781" s="47">
        <f t="shared" si="1309"/>
        <v>-30511.800000000043</v>
      </c>
      <c r="P1781" s="47">
        <f t="shared" si="1297"/>
        <v>30511.800000000043</v>
      </c>
      <c r="Q1781" s="47">
        <f t="shared" si="1298"/>
        <v>0</v>
      </c>
      <c r="R1781" s="39">
        <f t="shared" si="1301"/>
        <v>15942425.849999994</v>
      </c>
      <c r="S1781" s="50">
        <f t="shared" si="1324"/>
        <v>14846531.625000009</v>
      </c>
      <c r="T1781" s="49">
        <f t="shared" si="1299"/>
        <v>30511.800000000043</v>
      </c>
      <c r="U1781" s="58">
        <f t="shared" si="1310"/>
        <v>2351542144.0837512</v>
      </c>
      <c r="V1781" s="39">
        <f t="shared" si="1322"/>
        <v>24714.558000000037</v>
      </c>
      <c r="W1781" s="39">
        <f t="shared" si="1300"/>
        <v>24714.558000000037</v>
      </c>
      <c r="X1781" s="39">
        <f t="shared" si="1314"/>
        <v>71634.212999999974</v>
      </c>
    </row>
    <row r="1782" spans="2:24" x14ac:dyDescent="0.25">
      <c r="B1782" s="7" t="s">
        <v>61</v>
      </c>
      <c r="C1782" s="7">
        <v>1767</v>
      </c>
      <c r="D1782" s="7">
        <v>290</v>
      </c>
      <c r="E1782" s="13">
        <v>79.099999999999994</v>
      </c>
      <c r="F1782" s="39">
        <f t="shared" si="1292"/>
        <v>-0.41666666666666663</v>
      </c>
      <c r="G1782" s="40">
        <f t="shared" si="1293"/>
        <v>21.972222222222221</v>
      </c>
      <c r="H1782" s="41">
        <v>1242</v>
      </c>
      <c r="I1782" s="42">
        <v>158.38999999999999</v>
      </c>
      <c r="J1782" s="43">
        <f t="shared" si="1294"/>
        <v>232.77650537037036</v>
      </c>
      <c r="K1782" s="44">
        <v>2.46</v>
      </c>
      <c r="L1782" s="45">
        <f t="shared" si="1304"/>
        <v>-517.5</v>
      </c>
      <c r="M1782" s="45">
        <f t="shared" si="1295"/>
        <v>-517.5</v>
      </c>
      <c r="N1782" s="46">
        <f t="shared" si="1296"/>
        <v>-126.33349462962963</v>
      </c>
      <c r="O1782" s="47">
        <f t="shared" si="1309"/>
        <v>-40934.25</v>
      </c>
      <c r="P1782" s="47">
        <f t="shared" si="1297"/>
        <v>40934.25</v>
      </c>
      <c r="Q1782" s="47">
        <f t="shared" si="1298"/>
        <v>0</v>
      </c>
      <c r="R1782" s="39">
        <f t="shared" si="1301"/>
        <v>15942425.849999994</v>
      </c>
      <c r="S1782" s="50">
        <f t="shared" si="1324"/>
        <v>14887465.875000009</v>
      </c>
      <c r="T1782" s="49">
        <f t="shared" si="1299"/>
        <v>40934.25</v>
      </c>
      <c r="U1782" s="58">
        <f t="shared" si="1310"/>
        <v>2358025719.9412513</v>
      </c>
      <c r="V1782" s="39">
        <f t="shared" si="1322"/>
        <v>33156.7425</v>
      </c>
      <c r="W1782" s="39">
        <f t="shared" si="1300"/>
        <v>33156.7425</v>
      </c>
      <c r="X1782" s="39">
        <f t="shared" ref="X1782" si="1325">W1782</f>
        <v>33156.7425</v>
      </c>
    </row>
    <row r="1783" spans="2:24" x14ac:dyDescent="0.25">
      <c r="B1783" s="7" t="s">
        <v>61</v>
      </c>
      <c r="C1783" s="7">
        <v>1768</v>
      </c>
      <c r="D1783" s="7">
        <v>291</v>
      </c>
      <c r="E1783" s="13">
        <v>77.400000000000006</v>
      </c>
      <c r="F1783" s="39">
        <f t="shared" si="1292"/>
        <v>-0.55555555555555558</v>
      </c>
      <c r="G1783" s="40">
        <f t="shared" si="1293"/>
        <v>21.5</v>
      </c>
      <c r="H1783" s="41">
        <v>1242</v>
      </c>
      <c r="I1783" s="42">
        <v>158.38999999999999</v>
      </c>
      <c r="J1783" s="43">
        <f t="shared" si="1294"/>
        <v>222.87846000000002</v>
      </c>
      <c r="K1783" s="44">
        <v>2.46</v>
      </c>
      <c r="L1783" s="45">
        <f t="shared" si="1304"/>
        <v>-690</v>
      </c>
      <c r="M1783" s="45">
        <f t="shared" si="1295"/>
        <v>-690</v>
      </c>
      <c r="N1783" s="46">
        <f t="shared" si="1296"/>
        <v>-308.73154</v>
      </c>
      <c r="O1783" s="47">
        <f t="shared" si="1309"/>
        <v>-53406.000000000007</v>
      </c>
      <c r="P1783" s="47">
        <f t="shared" si="1297"/>
        <v>53406.000000000007</v>
      </c>
      <c r="Q1783" s="47">
        <f t="shared" si="1298"/>
        <v>0</v>
      </c>
      <c r="R1783" s="39">
        <f t="shared" si="1301"/>
        <v>15942425.849999994</v>
      </c>
      <c r="S1783" s="50">
        <f t="shared" si="1324"/>
        <v>14940871.875000009</v>
      </c>
      <c r="T1783" s="49">
        <f t="shared" si="1299"/>
        <v>53406.000000000007</v>
      </c>
      <c r="U1783" s="58">
        <f t="shared" si="1310"/>
        <v>2366484696.2812514</v>
      </c>
      <c r="V1783" s="39">
        <f t="shared" si="1322"/>
        <v>43258.860000000008</v>
      </c>
      <c r="W1783" s="39">
        <f t="shared" si="1300"/>
        <v>43258.860000000008</v>
      </c>
      <c r="X1783" s="39">
        <f t="shared" ref="X1783" si="1326">W1783+X1782</f>
        <v>76415.602500000008</v>
      </c>
    </row>
    <row r="1784" spans="2:24" x14ac:dyDescent="0.25">
      <c r="B1784" s="7" t="s">
        <v>61</v>
      </c>
      <c r="C1784" s="7">
        <v>1769</v>
      </c>
      <c r="D1784" s="7">
        <v>292</v>
      </c>
      <c r="E1784" s="13">
        <v>75.099999999999994</v>
      </c>
      <c r="F1784" s="39">
        <f t="shared" si="1292"/>
        <v>-0.70833333333333448</v>
      </c>
      <c r="G1784" s="40">
        <f t="shared" si="1293"/>
        <v>20.861111111111111</v>
      </c>
      <c r="H1784" s="41">
        <v>1242</v>
      </c>
      <c r="I1784" s="42">
        <v>158.38999999999999</v>
      </c>
      <c r="J1784" s="43">
        <f t="shared" si="1294"/>
        <v>209.82926092592592</v>
      </c>
      <c r="K1784" s="44">
        <v>2.46</v>
      </c>
      <c r="L1784" s="45">
        <f t="shared" si="1304"/>
        <v>-879.75000000000148</v>
      </c>
      <c r="M1784" s="45">
        <f t="shared" si="1295"/>
        <v>-879.75000000000148</v>
      </c>
      <c r="N1784" s="46">
        <f t="shared" si="1296"/>
        <v>-511.53073907407554</v>
      </c>
      <c r="O1784" s="47">
        <f t="shared" si="1309"/>
        <v>-66069.225000000108</v>
      </c>
      <c r="P1784" s="47">
        <f t="shared" si="1297"/>
        <v>66069.225000000108</v>
      </c>
      <c r="Q1784" s="47">
        <f t="shared" si="1298"/>
        <v>0</v>
      </c>
      <c r="R1784" s="39">
        <f t="shared" si="1301"/>
        <v>15942425.849999994</v>
      </c>
      <c r="S1784" s="50">
        <f t="shared" si="1324"/>
        <v>15006941.100000009</v>
      </c>
      <c r="T1784" s="49">
        <f t="shared" si="1299"/>
        <v>66069.225000000108</v>
      </c>
      <c r="U1784" s="58">
        <f t="shared" si="1310"/>
        <v>2376949400.8290014</v>
      </c>
      <c r="V1784" s="39">
        <f t="shared" si="1322"/>
        <v>53516.072250000092</v>
      </c>
      <c r="W1784" s="39">
        <f t="shared" si="1300"/>
        <v>53516.072250000092</v>
      </c>
      <c r="X1784" s="39">
        <f t="shared" si="1314"/>
        <v>129931.67475000009</v>
      </c>
    </row>
    <row r="1785" spans="2:24" x14ac:dyDescent="0.25">
      <c r="B1785" s="7" t="s">
        <v>61</v>
      </c>
      <c r="C1785" s="7">
        <v>1770</v>
      </c>
      <c r="D1785" s="7">
        <v>293</v>
      </c>
      <c r="E1785" s="13">
        <v>72.3</v>
      </c>
      <c r="F1785" s="39">
        <f t="shared" si="1292"/>
        <v>-0.83333333333333326</v>
      </c>
      <c r="G1785" s="40">
        <f t="shared" si="1293"/>
        <v>20.083333333333332</v>
      </c>
      <c r="H1785" s="41">
        <v>1242</v>
      </c>
      <c r="I1785" s="42">
        <v>158.38999999999999</v>
      </c>
      <c r="J1785" s="43">
        <f t="shared" si="1294"/>
        <v>194.4745483333333</v>
      </c>
      <c r="K1785" s="44">
        <v>2.46</v>
      </c>
      <c r="L1785" s="45">
        <f t="shared" si="1304"/>
        <v>-1035</v>
      </c>
      <c r="M1785" s="45">
        <f t="shared" si="1295"/>
        <v>-1035</v>
      </c>
      <c r="N1785" s="46">
        <f t="shared" si="1296"/>
        <v>-682.13545166666677</v>
      </c>
      <c r="O1785" s="47">
        <f t="shared" si="1309"/>
        <v>-74830.5</v>
      </c>
      <c r="P1785" s="47">
        <f t="shared" si="1297"/>
        <v>74830.5</v>
      </c>
      <c r="Q1785" s="47">
        <f t="shared" si="1298"/>
        <v>0</v>
      </c>
      <c r="R1785" s="39">
        <f t="shared" si="1301"/>
        <v>15942425.849999994</v>
      </c>
      <c r="S1785" s="50">
        <f t="shared" si="1324"/>
        <v>15081771.600000009</v>
      </c>
      <c r="T1785" s="49">
        <f t="shared" si="1299"/>
        <v>74830.5</v>
      </c>
      <c r="U1785" s="58">
        <f t="shared" si="1310"/>
        <v>2388801803.7240014</v>
      </c>
      <c r="V1785" s="39">
        <f t="shared" si="1322"/>
        <v>60612.705000000002</v>
      </c>
      <c r="W1785" s="39">
        <f t="shared" si="1300"/>
        <v>60612.705000000002</v>
      </c>
      <c r="X1785" s="39">
        <f t="shared" si="1314"/>
        <v>190544.37975000008</v>
      </c>
    </row>
    <row r="1786" spans="2:24" x14ac:dyDescent="0.25">
      <c r="B1786" s="7" t="s">
        <v>61</v>
      </c>
      <c r="C1786" s="7">
        <v>1771</v>
      </c>
      <c r="D1786" s="7">
        <v>294</v>
      </c>
      <c r="E1786" s="13">
        <v>69.099999999999994</v>
      </c>
      <c r="F1786" s="39">
        <f t="shared" si="1292"/>
        <v>-0.88888888888888773</v>
      </c>
      <c r="G1786" s="40">
        <f t="shared" si="1293"/>
        <v>19.194444444444443</v>
      </c>
      <c r="H1786" s="41">
        <v>1242</v>
      </c>
      <c r="I1786" s="42">
        <v>158.38999999999999</v>
      </c>
      <c r="J1786" s="43">
        <f t="shared" si="1294"/>
        <v>177.64061648148146</v>
      </c>
      <c r="K1786" s="44">
        <v>2.46</v>
      </c>
      <c r="L1786" s="45">
        <f t="shared" si="1304"/>
        <v>-1103.9999999999986</v>
      </c>
      <c r="M1786" s="45">
        <f t="shared" si="1295"/>
        <v>-1103.9999999999986</v>
      </c>
      <c r="N1786" s="46">
        <f t="shared" si="1296"/>
        <v>-767.96938351851713</v>
      </c>
      <c r="O1786" s="47">
        <f t="shared" si="1309"/>
        <v>-76286.399999999892</v>
      </c>
      <c r="P1786" s="47">
        <f t="shared" si="1297"/>
        <v>76286.399999999892</v>
      </c>
      <c r="Q1786" s="47">
        <f t="shared" si="1298"/>
        <v>0</v>
      </c>
      <c r="R1786" s="39">
        <f t="shared" si="1301"/>
        <v>15942425.849999994</v>
      </c>
      <c r="S1786" s="50">
        <f t="shared" si="1324"/>
        <v>15158058.000000009</v>
      </c>
      <c r="T1786" s="49">
        <f t="shared" si="1299"/>
        <v>76286.399999999892</v>
      </c>
      <c r="U1786" s="58">
        <f t="shared" si="1310"/>
        <v>2400884806.6200013</v>
      </c>
      <c r="V1786" s="39">
        <f t="shared" si="1322"/>
        <v>61791.983999999917</v>
      </c>
      <c r="W1786" s="39">
        <f t="shared" si="1300"/>
        <v>61791.983999999917</v>
      </c>
      <c r="X1786" s="39">
        <f t="shared" ref="X1786" si="1327">W1786</f>
        <v>61791.983999999917</v>
      </c>
    </row>
    <row r="1787" spans="2:24" x14ac:dyDescent="0.25">
      <c r="B1787" s="7" t="s">
        <v>61</v>
      </c>
      <c r="C1787" s="7">
        <v>1772</v>
      </c>
      <c r="D1787" s="7">
        <v>295</v>
      </c>
      <c r="E1787" s="13">
        <v>65.900000000000006</v>
      </c>
      <c r="F1787" s="39">
        <f t="shared" si="1292"/>
        <v>-0.88888888888888773</v>
      </c>
      <c r="G1787" s="40">
        <f t="shared" si="1293"/>
        <v>18.305555555555557</v>
      </c>
      <c r="H1787" s="41">
        <v>1242</v>
      </c>
      <c r="I1787" s="42">
        <v>158.38999999999999</v>
      </c>
      <c r="J1787" s="43">
        <f t="shared" si="1294"/>
        <v>161.56861648148154</v>
      </c>
      <c r="K1787" s="44">
        <v>2.46</v>
      </c>
      <c r="L1787" s="45">
        <f t="shared" si="1304"/>
        <v>-1103.9999999999986</v>
      </c>
      <c r="M1787" s="45">
        <f t="shared" si="1295"/>
        <v>-1103.9999999999986</v>
      </c>
      <c r="N1787" s="46">
        <f t="shared" si="1296"/>
        <v>-784.04138351851714</v>
      </c>
      <c r="O1787" s="47">
        <f t="shared" si="1309"/>
        <v>-72753.599999999919</v>
      </c>
      <c r="P1787" s="47">
        <f t="shared" si="1297"/>
        <v>72753.599999999919</v>
      </c>
      <c r="Q1787" s="47">
        <f t="shared" si="1298"/>
        <v>0</v>
      </c>
      <c r="R1787" s="39">
        <f t="shared" si="1301"/>
        <v>15942425.849999994</v>
      </c>
      <c r="S1787" s="50">
        <f t="shared" si="1324"/>
        <v>15230811.600000009</v>
      </c>
      <c r="T1787" s="49">
        <f t="shared" si="1299"/>
        <v>72753.599999999919</v>
      </c>
      <c r="U1787" s="58">
        <f t="shared" si="1310"/>
        <v>2412408249.3240013</v>
      </c>
      <c r="V1787" s="39">
        <f t="shared" si="1322"/>
        <v>58930.415999999939</v>
      </c>
      <c r="W1787" s="39">
        <f t="shared" si="1300"/>
        <v>58930.415999999939</v>
      </c>
      <c r="X1787" s="39">
        <f t="shared" ref="X1787" si="1328">W1787+X1786</f>
        <v>120722.39999999985</v>
      </c>
    </row>
    <row r="1788" spans="2:24" x14ac:dyDescent="0.25">
      <c r="B1788" s="7" t="s">
        <v>61</v>
      </c>
      <c r="C1788" s="7">
        <v>1773</v>
      </c>
      <c r="D1788" s="7">
        <v>296</v>
      </c>
      <c r="E1788" s="13">
        <v>62.7</v>
      </c>
      <c r="F1788" s="39">
        <f t="shared" si="1292"/>
        <v>-0.86111111111111149</v>
      </c>
      <c r="G1788" s="40">
        <f t="shared" si="1293"/>
        <v>17.416666666666668</v>
      </c>
      <c r="H1788" s="41">
        <v>1242</v>
      </c>
      <c r="I1788" s="42">
        <v>158.38999999999999</v>
      </c>
      <c r="J1788" s="43">
        <f t="shared" si="1294"/>
        <v>146.25854833333338</v>
      </c>
      <c r="K1788" s="44">
        <v>2.46</v>
      </c>
      <c r="L1788" s="45">
        <f t="shared" si="1304"/>
        <v>-1069.5000000000005</v>
      </c>
      <c r="M1788" s="45">
        <f t="shared" si="1295"/>
        <v>-1069.5000000000005</v>
      </c>
      <c r="N1788" s="46">
        <f t="shared" si="1296"/>
        <v>-764.85145166666712</v>
      </c>
      <c r="O1788" s="47">
        <f t="shared" si="1309"/>
        <v>-67057.650000000038</v>
      </c>
      <c r="P1788" s="47">
        <f t="shared" si="1297"/>
        <v>67057.650000000038</v>
      </c>
      <c r="Q1788" s="47">
        <f t="shared" si="1298"/>
        <v>0</v>
      </c>
      <c r="R1788" s="39">
        <f t="shared" si="1301"/>
        <v>15942425.849999994</v>
      </c>
      <c r="S1788" s="50">
        <f t="shared" si="1324"/>
        <v>15297869.250000009</v>
      </c>
      <c r="T1788" s="49">
        <f t="shared" si="1299"/>
        <v>67057.650000000038</v>
      </c>
      <c r="U1788" s="58">
        <f t="shared" si="1310"/>
        <v>2423029510.5075011</v>
      </c>
      <c r="V1788" s="39">
        <f t="shared" si="1322"/>
        <v>54316.696500000035</v>
      </c>
      <c r="W1788" s="39">
        <f t="shared" si="1300"/>
        <v>54316.696500000035</v>
      </c>
      <c r="X1788" s="39">
        <f t="shared" si="1314"/>
        <v>175039.09649999987</v>
      </c>
    </row>
    <row r="1789" spans="2:24" x14ac:dyDescent="0.25">
      <c r="B1789" s="7" t="s">
        <v>61</v>
      </c>
      <c r="C1789" s="7">
        <v>1774</v>
      </c>
      <c r="D1789" s="7">
        <v>297</v>
      </c>
      <c r="E1789" s="13">
        <v>59.7</v>
      </c>
      <c r="F1789" s="39">
        <f t="shared" si="1292"/>
        <v>-0.79166666666666707</v>
      </c>
      <c r="G1789" s="40">
        <f t="shared" si="1293"/>
        <v>16.583333333333332</v>
      </c>
      <c r="H1789" s="41">
        <v>1242</v>
      </c>
      <c r="I1789" s="42">
        <v>158.38999999999999</v>
      </c>
      <c r="J1789" s="43">
        <f t="shared" si="1294"/>
        <v>132.59734833333331</v>
      </c>
      <c r="K1789" s="44">
        <v>2.46</v>
      </c>
      <c r="L1789" s="45">
        <f t="shared" si="1304"/>
        <v>-983.25000000000045</v>
      </c>
      <c r="M1789" s="45">
        <f t="shared" si="1295"/>
        <v>-983.25000000000045</v>
      </c>
      <c r="N1789" s="46">
        <f t="shared" si="1296"/>
        <v>-692.26265166666713</v>
      </c>
      <c r="O1789" s="47">
        <f t="shared" si="1309"/>
        <v>-58700.025000000031</v>
      </c>
      <c r="P1789" s="47">
        <f t="shared" si="1297"/>
        <v>58700.025000000031</v>
      </c>
      <c r="Q1789" s="47">
        <f t="shared" si="1298"/>
        <v>0</v>
      </c>
      <c r="R1789" s="39">
        <f t="shared" si="1301"/>
        <v>15942425.849999994</v>
      </c>
      <c r="S1789" s="50">
        <f t="shared" si="1324"/>
        <v>15356569.27500001</v>
      </c>
      <c r="T1789" s="49">
        <f t="shared" si="1299"/>
        <v>58700.025000000031</v>
      </c>
      <c r="U1789" s="58">
        <f t="shared" si="1310"/>
        <v>2432327007.4672513</v>
      </c>
      <c r="V1789" s="39">
        <f t="shared" si="1322"/>
        <v>47547.020250000031</v>
      </c>
      <c r="W1789" s="39">
        <f t="shared" si="1300"/>
        <v>47547.020250000031</v>
      </c>
      <c r="X1789" s="39">
        <f t="shared" si="1314"/>
        <v>222586.1167499999</v>
      </c>
    </row>
    <row r="1790" spans="2:24" x14ac:dyDescent="0.25">
      <c r="B1790" s="7" t="s">
        <v>61</v>
      </c>
      <c r="C1790" s="7">
        <v>1775</v>
      </c>
      <c r="D1790" s="7">
        <v>298</v>
      </c>
      <c r="E1790" s="13">
        <v>57</v>
      </c>
      <c r="F1790" s="39">
        <f t="shared" si="1292"/>
        <v>-0.70833333333333348</v>
      </c>
      <c r="G1790" s="40">
        <f t="shared" si="1293"/>
        <v>15.833333333333332</v>
      </c>
      <c r="H1790" s="41">
        <v>1242</v>
      </c>
      <c r="I1790" s="42">
        <v>158.38999999999999</v>
      </c>
      <c r="J1790" s="43">
        <f t="shared" si="1294"/>
        <v>120.87483333333331</v>
      </c>
      <c r="K1790" s="44">
        <v>2.46</v>
      </c>
      <c r="L1790" s="45">
        <f t="shared" si="1304"/>
        <v>-879.75000000000023</v>
      </c>
      <c r="M1790" s="45">
        <f t="shared" si="1295"/>
        <v>-879.75000000000023</v>
      </c>
      <c r="N1790" s="46">
        <f t="shared" si="1296"/>
        <v>-600.48516666666694</v>
      </c>
      <c r="O1790" s="47">
        <f t="shared" si="1309"/>
        <v>-50145.750000000015</v>
      </c>
      <c r="P1790" s="47">
        <f t="shared" si="1297"/>
        <v>50145.750000000015</v>
      </c>
      <c r="Q1790" s="47">
        <f t="shared" si="1298"/>
        <v>0</v>
      </c>
      <c r="R1790" s="39">
        <f t="shared" si="1301"/>
        <v>15942425.849999994</v>
      </c>
      <c r="S1790" s="50">
        <f t="shared" si="1324"/>
        <v>15406715.02500001</v>
      </c>
      <c r="T1790" s="49">
        <f t="shared" si="1299"/>
        <v>50145.750000000015</v>
      </c>
      <c r="U1790" s="58">
        <f t="shared" si="1310"/>
        <v>2440269592.8097515</v>
      </c>
      <c r="V1790" s="39">
        <f t="shared" si="1322"/>
        <v>40618.057500000017</v>
      </c>
      <c r="W1790" s="39">
        <f t="shared" si="1300"/>
        <v>40618.057500000017</v>
      </c>
      <c r="X1790" s="39">
        <f t="shared" ref="X1790" si="1329">W1790</f>
        <v>40618.057500000017</v>
      </c>
    </row>
    <row r="1791" spans="2:24" x14ac:dyDescent="0.25">
      <c r="B1791" s="7" t="s">
        <v>61</v>
      </c>
      <c r="C1791" s="7">
        <v>1776</v>
      </c>
      <c r="D1791" s="7">
        <v>299</v>
      </c>
      <c r="E1791" s="13">
        <v>54.6</v>
      </c>
      <c r="F1791" s="39">
        <f t="shared" si="1292"/>
        <v>-0.6666666666666663</v>
      </c>
      <c r="G1791" s="40">
        <f t="shared" si="1293"/>
        <v>15.166666666666666</v>
      </c>
      <c r="H1791" s="41">
        <v>1242</v>
      </c>
      <c r="I1791" s="42">
        <v>158.38999999999999</v>
      </c>
      <c r="J1791" s="43">
        <f t="shared" si="1294"/>
        <v>110.91019333333334</v>
      </c>
      <c r="K1791" s="44">
        <v>2.46</v>
      </c>
      <c r="L1791" s="45">
        <f t="shared" si="1304"/>
        <v>-827.99999999999955</v>
      </c>
      <c r="M1791" s="45">
        <f t="shared" si="1295"/>
        <v>-827.99999999999955</v>
      </c>
      <c r="N1791" s="46">
        <f t="shared" si="1296"/>
        <v>-558.69980666666629</v>
      </c>
      <c r="O1791" s="47">
        <f t="shared" si="1309"/>
        <v>-45208.799999999974</v>
      </c>
      <c r="P1791" s="47">
        <f t="shared" si="1297"/>
        <v>45208.799999999974</v>
      </c>
      <c r="Q1791" s="47">
        <f t="shared" si="1298"/>
        <v>0</v>
      </c>
      <c r="R1791" s="39">
        <f t="shared" si="1301"/>
        <v>15942425.849999994</v>
      </c>
      <c r="S1791" s="50">
        <f t="shared" si="1324"/>
        <v>15451923.82500001</v>
      </c>
      <c r="T1791" s="49">
        <f t="shared" si="1299"/>
        <v>45208.799999999974</v>
      </c>
      <c r="U1791" s="58">
        <f t="shared" si="1310"/>
        <v>2447430214.6417513</v>
      </c>
      <c r="V1791" s="39">
        <f t="shared" si="1322"/>
        <v>36619.127999999982</v>
      </c>
      <c r="W1791" s="39">
        <f t="shared" si="1300"/>
        <v>36619.127999999982</v>
      </c>
      <c r="X1791" s="39">
        <f t="shared" ref="X1791" si="1330">W1791+X1790</f>
        <v>77237.185499999992</v>
      </c>
    </row>
    <row r="1792" spans="2:24" x14ac:dyDescent="0.25">
      <c r="B1792" s="7" t="s">
        <v>61</v>
      </c>
      <c r="C1792" s="7">
        <v>1777</v>
      </c>
      <c r="D1792" s="7">
        <v>300</v>
      </c>
      <c r="E1792" s="13">
        <v>52.2</v>
      </c>
      <c r="F1792" s="39">
        <f t="shared" si="1292"/>
        <v>-0.68055555555555536</v>
      </c>
      <c r="G1792" s="40">
        <f t="shared" si="1293"/>
        <v>14.5</v>
      </c>
      <c r="H1792" s="41">
        <v>1242</v>
      </c>
      <c r="I1792" s="42">
        <v>158.38999999999999</v>
      </c>
      <c r="J1792" s="43">
        <f t="shared" si="1294"/>
        <v>101.37414000000001</v>
      </c>
      <c r="K1792" s="44">
        <v>2.46</v>
      </c>
      <c r="L1792" s="45">
        <f t="shared" si="1304"/>
        <v>-845.24999999999977</v>
      </c>
      <c r="M1792" s="45">
        <f t="shared" si="1295"/>
        <v>-845.24999999999977</v>
      </c>
      <c r="N1792" s="46">
        <f t="shared" si="1296"/>
        <v>-585.48585999999978</v>
      </c>
      <c r="O1792" s="47">
        <f t="shared" si="1309"/>
        <v>-44122.049999999988</v>
      </c>
      <c r="P1792" s="47">
        <f t="shared" si="1297"/>
        <v>44122.049999999988</v>
      </c>
      <c r="Q1792" s="47">
        <f t="shared" si="1298"/>
        <v>0</v>
      </c>
      <c r="R1792" s="39">
        <f t="shared" si="1301"/>
        <v>15942425.849999994</v>
      </c>
      <c r="S1792" s="50">
        <f t="shared" si="1324"/>
        <v>15496045.875000011</v>
      </c>
      <c r="T1792" s="49">
        <f t="shared" si="1299"/>
        <v>44122.049999999988</v>
      </c>
      <c r="U1792" s="58">
        <f t="shared" si="1310"/>
        <v>2454418706.1412516</v>
      </c>
      <c r="V1792" s="39">
        <f t="shared" si="1322"/>
        <v>35738.860499999995</v>
      </c>
      <c r="W1792" s="39">
        <f t="shared" si="1300"/>
        <v>35738.860499999995</v>
      </c>
      <c r="X1792" s="39">
        <f t="shared" si="1314"/>
        <v>112976.04599999999</v>
      </c>
    </row>
    <row r="1793" spans="2:24" x14ac:dyDescent="0.25">
      <c r="B1793" s="7" t="s">
        <v>61</v>
      </c>
      <c r="C1793" s="7">
        <v>1778</v>
      </c>
      <c r="D1793" s="7">
        <v>301</v>
      </c>
      <c r="E1793" s="13">
        <v>49.7</v>
      </c>
      <c r="F1793" s="39">
        <f t="shared" si="1292"/>
        <v>-0.75000000000000078</v>
      </c>
      <c r="G1793" s="40">
        <f t="shared" si="1293"/>
        <v>13.805555555555555</v>
      </c>
      <c r="H1793" s="41">
        <v>1242</v>
      </c>
      <c r="I1793" s="42">
        <v>158.38999999999999</v>
      </c>
      <c r="J1793" s="43">
        <f t="shared" si="1294"/>
        <v>91.896496481481492</v>
      </c>
      <c r="K1793" s="44">
        <v>2.46</v>
      </c>
      <c r="L1793" s="45">
        <f t="shared" si="1304"/>
        <v>-931.50000000000091</v>
      </c>
      <c r="M1793" s="45">
        <f t="shared" si="1295"/>
        <v>-931.50000000000091</v>
      </c>
      <c r="N1793" s="46">
        <f t="shared" si="1296"/>
        <v>-681.21350351851947</v>
      </c>
      <c r="O1793" s="47">
        <f t="shared" si="1309"/>
        <v>-46295.550000000047</v>
      </c>
      <c r="P1793" s="47">
        <f t="shared" si="1297"/>
        <v>46295.550000000047</v>
      </c>
      <c r="Q1793" s="47">
        <f t="shared" si="1298"/>
        <v>0</v>
      </c>
      <c r="R1793" s="39">
        <f t="shared" si="1301"/>
        <v>15942425.849999994</v>
      </c>
      <c r="S1793" s="50">
        <f t="shared" si="1324"/>
        <v>15542341.425000012</v>
      </c>
      <c r="T1793" s="49">
        <f t="shared" si="1299"/>
        <v>46295.550000000047</v>
      </c>
      <c r="U1793" s="58">
        <f t="shared" si="1310"/>
        <v>2461751458.3057518</v>
      </c>
      <c r="V1793" s="39">
        <f t="shared" si="1322"/>
        <v>37499.395500000042</v>
      </c>
      <c r="W1793" s="39">
        <f t="shared" si="1300"/>
        <v>37499.395500000042</v>
      </c>
      <c r="X1793" s="39">
        <f t="shared" si="1314"/>
        <v>150475.44150000002</v>
      </c>
    </row>
    <row r="1794" spans="2:24" x14ac:dyDescent="0.25">
      <c r="B1794" s="7" t="s">
        <v>61</v>
      </c>
      <c r="C1794" s="7">
        <v>1779</v>
      </c>
      <c r="D1794" s="7">
        <v>302</v>
      </c>
      <c r="E1794" s="13">
        <v>46.8</v>
      </c>
      <c r="F1794" s="39">
        <f t="shared" si="1292"/>
        <v>-0.86111111111111149</v>
      </c>
      <c r="G1794" s="40">
        <f t="shared" si="1293"/>
        <v>12.999999999999998</v>
      </c>
      <c r="H1794" s="41">
        <v>1242</v>
      </c>
      <c r="I1794" s="42">
        <v>158.38999999999999</v>
      </c>
      <c r="J1794" s="43">
        <f t="shared" si="1294"/>
        <v>81.485039999999984</v>
      </c>
      <c r="K1794" s="44">
        <v>2.46</v>
      </c>
      <c r="L1794" s="45">
        <f t="shared" si="1304"/>
        <v>-1069.5000000000005</v>
      </c>
      <c r="M1794" s="45">
        <f t="shared" si="1295"/>
        <v>-1069.5000000000005</v>
      </c>
      <c r="N1794" s="46">
        <f t="shared" si="1296"/>
        <v>-829.62496000000056</v>
      </c>
      <c r="O1794" s="47">
        <f t="shared" si="1309"/>
        <v>-50052.60000000002</v>
      </c>
      <c r="P1794" s="47">
        <f t="shared" si="1297"/>
        <v>50052.60000000002</v>
      </c>
      <c r="Q1794" s="47">
        <f t="shared" si="1298"/>
        <v>0</v>
      </c>
      <c r="R1794" s="39">
        <f t="shared" si="1301"/>
        <v>15942425.849999994</v>
      </c>
      <c r="S1794" s="50">
        <f t="shared" si="1324"/>
        <v>15592394.025000012</v>
      </c>
      <c r="T1794" s="49">
        <f t="shared" si="1299"/>
        <v>50052.60000000002</v>
      </c>
      <c r="U1794" s="58">
        <f t="shared" si="1310"/>
        <v>2469679289.6197515</v>
      </c>
      <c r="V1794" s="39">
        <f t="shared" si="1322"/>
        <v>40542.606000000022</v>
      </c>
      <c r="W1794" s="39">
        <f t="shared" si="1300"/>
        <v>40542.606000000022</v>
      </c>
      <c r="X1794" s="39">
        <f t="shared" ref="X1794" si="1331">W1794</f>
        <v>40542.606000000022</v>
      </c>
    </row>
    <row r="1795" spans="2:24" x14ac:dyDescent="0.25">
      <c r="B1795" s="7" t="s">
        <v>61</v>
      </c>
      <c r="C1795" s="7">
        <v>1780</v>
      </c>
      <c r="D1795" s="7">
        <v>303</v>
      </c>
      <c r="E1795" s="13">
        <v>43.5</v>
      </c>
      <c r="F1795" s="39">
        <f t="shared" si="1292"/>
        <v>-0.95833333333333315</v>
      </c>
      <c r="G1795" s="40">
        <f t="shared" si="1293"/>
        <v>12.083333333333332</v>
      </c>
      <c r="H1795" s="41">
        <v>1242</v>
      </c>
      <c r="I1795" s="42">
        <v>158.38999999999999</v>
      </c>
      <c r="J1795" s="43">
        <f t="shared" si="1294"/>
        <v>70.398708333333332</v>
      </c>
      <c r="K1795" s="44">
        <v>2.46</v>
      </c>
      <c r="L1795" s="45">
        <f t="shared" si="1304"/>
        <v>-1190.2499999999998</v>
      </c>
      <c r="M1795" s="45">
        <f t="shared" si="1295"/>
        <v>-1190.2499999999998</v>
      </c>
      <c r="N1795" s="46">
        <f t="shared" si="1296"/>
        <v>-961.46129166666651</v>
      </c>
      <c r="O1795" s="47">
        <f t="shared" si="1309"/>
        <v>-51775.874999999993</v>
      </c>
      <c r="P1795" s="47">
        <f t="shared" si="1297"/>
        <v>51775.874999999993</v>
      </c>
      <c r="Q1795" s="47">
        <f t="shared" si="1298"/>
        <v>0</v>
      </c>
      <c r="R1795" s="39">
        <f t="shared" si="1301"/>
        <v>15942425.849999994</v>
      </c>
      <c r="S1795" s="50">
        <f t="shared" si="1324"/>
        <v>15644169.900000012</v>
      </c>
      <c r="T1795" s="49">
        <f t="shared" si="1299"/>
        <v>51775.874999999993</v>
      </c>
      <c r="U1795" s="58">
        <f t="shared" si="1310"/>
        <v>2477880070.4610014</v>
      </c>
      <c r="V1795" s="39">
        <f t="shared" si="1322"/>
        <v>41938.458749999998</v>
      </c>
      <c r="W1795" s="39">
        <f t="shared" si="1300"/>
        <v>41938.458749999998</v>
      </c>
      <c r="X1795" s="39">
        <f t="shared" ref="X1795" si="1332">W1795+X1794</f>
        <v>82481.06475000002</v>
      </c>
    </row>
    <row r="1796" spans="2:24" x14ac:dyDescent="0.25">
      <c r="B1796" s="7" t="s">
        <v>61</v>
      </c>
      <c r="C1796" s="7">
        <v>1781</v>
      </c>
      <c r="D1796" s="7">
        <v>304</v>
      </c>
      <c r="E1796" s="13">
        <v>39.9</v>
      </c>
      <c r="F1796" s="39">
        <f t="shared" si="1292"/>
        <v>-0.98611111111111127</v>
      </c>
      <c r="G1796" s="40">
        <f t="shared" si="1293"/>
        <v>11.083333333333332</v>
      </c>
      <c r="H1796" s="41">
        <v>1242</v>
      </c>
      <c r="I1796" s="42">
        <v>158.38999999999999</v>
      </c>
      <c r="J1796" s="43">
        <f t="shared" si="1294"/>
        <v>59.228668333333324</v>
      </c>
      <c r="K1796" s="44">
        <v>2.46</v>
      </c>
      <c r="L1796" s="45">
        <f t="shared" si="1304"/>
        <v>-1224.7500000000002</v>
      </c>
      <c r="M1796" s="45">
        <f t="shared" si="1295"/>
        <v>-1224.7500000000002</v>
      </c>
      <c r="N1796" s="46">
        <f t="shared" si="1296"/>
        <v>-1007.1313316666669</v>
      </c>
      <c r="O1796" s="47">
        <f t="shared" si="1309"/>
        <v>-48867.525000000009</v>
      </c>
      <c r="P1796" s="47">
        <f t="shared" si="1297"/>
        <v>48867.525000000009</v>
      </c>
      <c r="Q1796" s="47">
        <f t="shared" si="1298"/>
        <v>0</v>
      </c>
      <c r="R1796" s="39">
        <f t="shared" si="1301"/>
        <v>15942425.849999994</v>
      </c>
      <c r="S1796" s="50">
        <f t="shared" si="1324"/>
        <v>15693037.425000012</v>
      </c>
      <c r="T1796" s="49">
        <f t="shared" si="1299"/>
        <v>48867.525000000009</v>
      </c>
      <c r="U1796" s="58">
        <f t="shared" si="1310"/>
        <v>2485620197.7457519</v>
      </c>
      <c r="V1796" s="39">
        <f t="shared" si="1322"/>
        <v>39582.695250000012</v>
      </c>
      <c r="W1796" s="39">
        <f t="shared" si="1300"/>
        <v>39582.695250000012</v>
      </c>
      <c r="X1796" s="39">
        <f t="shared" si="1314"/>
        <v>122063.76000000004</v>
      </c>
    </row>
    <row r="1797" spans="2:24" x14ac:dyDescent="0.25">
      <c r="B1797" s="7" t="s">
        <v>61</v>
      </c>
      <c r="C1797" s="7">
        <v>1782</v>
      </c>
      <c r="D1797" s="7">
        <v>305</v>
      </c>
      <c r="E1797" s="13">
        <v>36.4</v>
      </c>
      <c r="F1797" s="39">
        <f t="shared" si="1292"/>
        <v>-0.93055555555555491</v>
      </c>
      <c r="G1797" s="40">
        <f t="shared" si="1293"/>
        <v>10.111111111111111</v>
      </c>
      <c r="H1797" s="41">
        <v>1242</v>
      </c>
      <c r="I1797" s="42">
        <v>158.38999999999999</v>
      </c>
      <c r="J1797" s="43">
        <f t="shared" si="1294"/>
        <v>49.293419259259259</v>
      </c>
      <c r="K1797" s="44">
        <v>2.46</v>
      </c>
      <c r="L1797" s="45">
        <f t="shared" si="1304"/>
        <v>-1155.7499999999991</v>
      </c>
      <c r="M1797" s="45">
        <f t="shared" si="1295"/>
        <v>-1155.7499999999991</v>
      </c>
      <c r="N1797" s="46">
        <f t="shared" si="1296"/>
        <v>-948.06658074073982</v>
      </c>
      <c r="O1797" s="47">
        <f t="shared" si="1309"/>
        <v>-42069.299999999967</v>
      </c>
      <c r="P1797" s="47">
        <f t="shared" si="1297"/>
        <v>42069.299999999967</v>
      </c>
      <c r="Q1797" s="47">
        <f t="shared" si="1298"/>
        <v>0</v>
      </c>
      <c r="R1797" s="39">
        <f t="shared" si="1301"/>
        <v>15942425.849999994</v>
      </c>
      <c r="S1797" s="50">
        <f t="shared" si="1324"/>
        <v>15735106.725000013</v>
      </c>
      <c r="T1797" s="49">
        <f t="shared" si="1299"/>
        <v>42069.299999999967</v>
      </c>
      <c r="U1797" s="58">
        <f t="shared" si="1310"/>
        <v>2492283554.1727519</v>
      </c>
      <c r="V1797" s="39">
        <f t="shared" si="1322"/>
        <v>34076.132999999973</v>
      </c>
      <c r="W1797" s="39">
        <f t="shared" si="1300"/>
        <v>34076.132999999973</v>
      </c>
      <c r="X1797" s="39">
        <f t="shared" ref="X1797" si="1333">W1797</f>
        <v>34076.132999999973</v>
      </c>
    </row>
    <row r="1798" spans="2:24" x14ac:dyDescent="0.25">
      <c r="B1798" s="7" t="s">
        <v>61</v>
      </c>
      <c r="C1798" s="7">
        <v>1783</v>
      </c>
      <c r="D1798" s="7">
        <v>306</v>
      </c>
      <c r="E1798" s="13">
        <v>33.200000000000003</v>
      </c>
      <c r="F1798" s="39">
        <f t="shared" si="1292"/>
        <v>-0.8194444444444442</v>
      </c>
      <c r="G1798" s="40">
        <f t="shared" si="1293"/>
        <v>9.2222222222222232</v>
      </c>
      <c r="H1798" s="41">
        <v>1242</v>
      </c>
      <c r="I1798" s="42">
        <v>158.38999999999999</v>
      </c>
      <c r="J1798" s="43">
        <f t="shared" si="1294"/>
        <v>41.007410370370387</v>
      </c>
      <c r="K1798" s="44">
        <v>2.46</v>
      </c>
      <c r="L1798" s="45">
        <f t="shared" si="1304"/>
        <v>-1017.7499999999997</v>
      </c>
      <c r="M1798" s="45">
        <f t="shared" si="1295"/>
        <v>-1017.7499999999997</v>
      </c>
      <c r="N1798" s="46">
        <f t="shared" si="1296"/>
        <v>-818.35258962962928</v>
      </c>
      <c r="O1798" s="47">
        <f t="shared" si="1309"/>
        <v>-33789.299999999988</v>
      </c>
      <c r="P1798" s="47">
        <f t="shared" si="1297"/>
        <v>33789.299999999988</v>
      </c>
      <c r="Q1798" s="47">
        <f t="shared" si="1298"/>
        <v>0</v>
      </c>
      <c r="R1798" s="39">
        <f t="shared" si="1301"/>
        <v>15942425.849999994</v>
      </c>
      <c r="S1798" s="50">
        <f t="shared" si="1324"/>
        <v>15768896.025000013</v>
      </c>
      <c r="T1798" s="49">
        <f t="shared" si="1299"/>
        <v>33789.299999999988</v>
      </c>
      <c r="U1798" s="58">
        <f t="shared" si="1310"/>
        <v>2497635441.3997521</v>
      </c>
      <c r="V1798" s="39">
        <f t="shared" si="1322"/>
        <v>27369.332999999991</v>
      </c>
      <c r="W1798" s="39">
        <f t="shared" si="1300"/>
        <v>27369.332999999991</v>
      </c>
      <c r="X1798" s="39">
        <f t="shared" ref="X1798:X1815" si="1334">W1798+X1797</f>
        <v>61445.465999999964</v>
      </c>
    </row>
    <row r="1799" spans="2:24" x14ac:dyDescent="0.25">
      <c r="B1799" s="7" t="s">
        <v>61</v>
      </c>
      <c r="C1799" s="7">
        <v>1784</v>
      </c>
      <c r="D1799" s="7">
        <v>307</v>
      </c>
      <c r="E1799" s="13">
        <v>30.5</v>
      </c>
      <c r="F1799" s="39">
        <f t="shared" si="1292"/>
        <v>-0.6805555555555558</v>
      </c>
      <c r="G1799" s="40">
        <f t="shared" si="1293"/>
        <v>8.4722222222222214</v>
      </c>
      <c r="H1799" s="41">
        <v>1242</v>
      </c>
      <c r="I1799" s="42">
        <v>158.38999999999999</v>
      </c>
      <c r="J1799" s="43">
        <f t="shared" si="1294"/>
        <v>34.608745370370364</v>
      </c>
      <c r="K1799" s="44">
        <v>2.46</v>
      </c>
      <c r="L1799" s="45">
        <f t="shared" si="1304"/>
        <v>-845.25000000000034</v>
      </c>
      <c r="M1799" s="45">
        <f t="shared" si="1295"/>
        <v>-845.25000000000034</v>
      </c>
      <c r="N1799" s="46">
        <f t="shared" si="1296"/>
        <v>-652.25125462963001</v>
      </c>
      <c r="O1799" s="47">
        <f t="shared" si="1309"/>
        <v>-25780.125000000011</v>
      </c>
      <c r="P1799" s="47">
        <f t="shared" si="1297"/>
        <v>25780.125000000011</v>
      </c>
      <c r="Q1799" s="47">
        <f t="shared" si="1298"/>
        <v>0</v>
      </c>
      <c r="R1799" s="39">
        <f t="shared" si="1301"/>
        <v>15942425.849999994</v>
      </c>
      <c r="S1799" s="50">
        <f t="shared" si="1324"/>
        <v>15794676.150000013</v>
      </c>
      <c r="T1799" s="49">
        <f t="shared" si="1299"/>
        <v>25780.125000000011</v>
      </c>
      <c r="U1799" s="58">
        <f t="shared" si="1310"/>
        <v>2501718755.3985019</v>
      </c>
      <c r="V1799" s="39">
        <f t="shared" si="1322"/>
        <v>20881.90125000001</v>
      </c>
      <c r="W1799" s="39">
        <f t="shared" si="1300"/>
        <v>20881.90125000001</v>
      </c>
      <c r="X1799" s="39">
        <f t="shared" si="1334"/>
        <v>82327.367249999981</v>
      </c>
    </row>
    <row r="1800" spans="2:24" x14ac:dyDescent="0.25">
      <c r="B1800" s="7" t="s">
        <v>61</v>
      </c>
      <c r="C1800" s="7">
        <v>1785</v>
      </c>
      <c r="D1800" s="7">
        <v>308</v>
      </c>
      <c r="E1800" s="13">
        <v>28.3</v>
      </c>
      <c r="F1800" s="39">
        <f t="shared" si="1292"/>
        <v>-0.58333333333333326</v>
      </c>
      <c r="G1800" s="40">
        <f t="shared" si="1293"/>
        <v>7.8611111111111107</v>
      </c>
      <c r="H1800" s="41">
        <v>1242</v>
      </c>
      <c r="I1800" s="42">
        <v>158.38999999999999</v>
      </c>
      <c r="J1800" s="43">
        <f t="shared" si="1294"/>
        <v>29.79607425925926</v>
      </c>
      <c r="K1800" s="44">
        <v>2.46</v>
      </c>
      <c r="L1800" s="45">
        <f t="shared" si="1304"/>
        <v>-724.49999999999989</v>
      </c>
      <c r="M1800" s="45">
        <f t="shared" si="1295"/>
        <v>-724.49999999999989</v>
      </c>
      <c r="N1800" s="46">
        <f t="shared" si="1296"/>
        <v>-536.31392574074061</v>
      </c>
      <c r="O1800" s="47">
        <f t="shared" si="1309"/>
        <v>-20503.349999999999</v>
      </c>
      <c r="P1800" s="47">
        <f t="shared" si="1297"/>
        <v>20503.349999999999</v>
      </c>
      <c r="Q1800" s="47">
        <f t="shared" si="1298"/>
        <v>0</v>
      </c>
      <c r="R1800" s="39">
        <f t="shared" si="1301"/>
        <v>15942425.849999994</v>
      </c>
      <c r="S1800" s="50">
        <f t="shared" si="1324"/>
        <v>15815179.500000013</v>
      </c>
      <c r="T1800" s="49">
        <f t="shared" si="1299"/>
        <v>20503.349999999999</v>
      </c>
      <c r="U1800" s="58">
        <f t="shared" si="1310"/>
        <v>2504966281.005002</v>
      </c>
      <c r="V1800" s="39">
        <f t="shared" si="1322"/>
        <v>16607.713500000002</v>
      </c>
      <c r="W1800" s="39">
        <f t="shared" si="1300"/>
        <v>16607.713500000002</v>
      </c>
      <c r="X1800" s="39">
        <f t="shared" si="1334"/>
        <v>98935.080749999979</v>
      </c>
    </row>
    <row r="1801" spans="2:24" x14ac:dyDescent="0.25">
      <c r="B1801" s="7" t="s">
        <v>61</v>
      </c>
      <c r="C1801" s="7">
        <v>1786</v>
      </c>
      <c r="D1801" s="7">
        <v>309</v>
      </c>
      <c r="E1801" s="13">
        <v>26.3</v>
      </c>
      <c r="F1801" s="39">
        <f t="shared" si="1292"/>
        <v>-0.54166666666666696</v>
      </c>
      <c r="G1801" s="40">
        <f t="shared" si="1293"/>
        <v>7.3055555555555554</v>
      </c>
      <c r="H1801" s="41">
        <v>1242</v>
      </c>
      <c r="I1801" s="42">
        <v>158.38999999999999</v>
      </c>
      <c r="J1801" s="43">
        <f t="shared" si="1294"/>
        <v>25.733429814814816</v>
      </c>
      <c r="K1801" s="44">
        <v>2.46</v>
      </c>
      <c r="L1801" s="45">
        <f t="shared" si="1304"/>
        <v>-672.75000000000034</v>
      </c>
      <c r="M1801" s="45">
        <f t="shared" si="1295"/>
        <v>-672.75000000000034</v>
      </c>
      <c r="N1801" s="46">
        <f t="shared" si="1296"/>
        <v>-488.62657018518553</v>
      </c>
      <c r="O1801" s="47">
        <f t="shared" si="1309"/>
        <v>-17693.325000000008</v>
      </c>
      <c r="P1801" s="47">
        <f t="shared" si="1297"/>
        <v>17693.325000000008</v>
      </c>
      <c r="Q1801" s="47">
        <f t="shared" si="1298"/>
        <v>0</v>
      </c>
      <c r="R1801" s="39">
        <f t="shared" si="1301"/>
        <v>15942425.849999994</v>
      </c>
      <c r="S1801" s="50">
        <f t="shared" si="1324"/>
        <v>15832872.825000012</v>
      </c>
      <c r="T1801" s="49">
        <f t="shared" si="1299"/>
        <v>17693.325000000008</v>
      </c>
      <c r="U1801" s="58">
        <f t="shared" si="1310"/>
        <v>2507768726.7517519</v>
      </c>
      <c r="V1801" s="39">
        <f t="shared" si="1322"/>
        <v>14331.593250000007</v>
      </c>
      <c r="W1801" s="39">
        <f t="shared" si="1300"/>
        <v>14331.593250000007</v>
      </c>
      <c r="X1801" s="39">
        <f t="shared" ref="X1801" si="1335">W1801</f>
        <v>14331.593250000007</v>
      </c>
    </row>
    <row r="1802" spans="2:24" x14ac:dyDescent="0.25">
      <c r="B1802" s="7" t="s">
        <v>61</v>
      </c>
      <c r="C1802" s="7">
        <v>1787</v>
      </c>
      <c r="D1802" s="7">
        <v>310</v>
      </c>
      <c r="E1802" s="13">
        <v>24.4</v>
      </c>
      <c r="F1802" s="39">
        <f t="shared" si="1292"/>
        <v>-0.5277777777777779</v>
      </c>
      <c r="G1802" s="40">
        <f t="shared" si="1293"/>
        <v>6.7777777777777768</v>
      </c>
      <c r="H1802" s="41">
        <v>1242</v>
      </c>
      <c r="I1802" s="42">
        <v>158.38999999999999</v>
      </c>
      <c r="J1802" s="43">
        <f t="shared" si="1294"/>
        <v>22.149597037037033</v>
      </c>
      <c r="K1802" s="44">
        <v>2.46</v>
      </c>
      <c r="L1802" s="45">
        <f t="shared" si="1304"/>
        <v>-655.50000000000011</v>
      </c>
      <c r="M1802" s="45">
        <f t="shared" si="1295"/>
        <v>-655.50000000000011</v>
      </c>
      <c r="N1802" s="46">
        <f t="shared" si="1296"/>
        <v>-474.96040296296309</v>
      </c>
      <c r="O1802" s="47">
        <f t="shared" si="1309"/>
        <v>-15994.200000000003</v>
      </c>
      <c r="P1802" s="47">
        <f t="shared" si="1297"/>
        <v>15994.200000000003</v>
      </c>
      <c r="Q1802" s="47">
        <f t="shared" si="1298"/>
        <v>0</v>
      </c>
      <c r="R1802" s="39">
        <f t="shared" si="1301"/>
        <v>15942425.849999994</v>
      </c>
      <c r="S1802" s="50">
        <f t="shared" si="1324"/>
        <v>15848867.025000012</v>
      </c>
      <c r="T1802" s="49">
        <f t="shared" si="1299"/>
        <v>15994.200000000003</v>
      </c>
      <c r="U1802" s="58">
        <f t="shared" si="1310"/>
        <v>2510302048.0897517</v>
      </c>
      <c r="V1802" s="39">
        <f t="shared" si="1322"/>
        <v>12955.302000000003</v>
      </c>
      <c r="W1802" s="39">
        <f t="shared" si="1300"/>
        <v>12955.302000000003</v>
      </c>
      <c r="X1802" s="39">
        <f t="shared" ref="X1802" si="1336">W1802+X1801</f>
        <v>27286.895250000009</v>
      </c>
    </row>
    <row r="1803" spans="2:24" x14ac:dyDescent="0.25">
      <c r="B1803" s="7" t="s">
        <v>61</v>
      </c>
      <c r="C1803" s="7">
        <v>1788</v>
      </c>
      <c r="D1803" s="7">
        <v>311</v>
      </c>
      <c r="E1803" s="13">
        <v>22.5</v>
      </c>
      <c r="F1803" s="39">
        <f t="shared" si="1292"/>
        <v>-0.54166666666666641</v>
      </c>
      <c r="G1803" s="40">
        <f t="shared" si="1293"/>
        <v>6.25</v>
      </c>
      <c r="H1803" s="41">
        <v>1242</v>
      </c>
      <c r="I1803" s="42">
        <v>158.38999999999999</v>
      </c>
      <c r="J1803" s="43">
        <f t="shared" si="1294"/>
        <v>18.834375000000001</v>
      </c>
      <c r="K1803" s="44">
        <v>2.46</v>
      </c>
      <c r="L1803" s="45">
        <f t="shared" si="1304"/>
        <v>-672.74999999999966</v>
      </c>
      <c r="M1803" s="45">
        <f t="shared" si="1295"/>
        <v>-672.74999999999966</v>
      </c>
      <c r="N1803" s="46">
        <f t="shared" si="1296"/>
        <v>-495.52562499999965</v>
      </c>
      <c r="O1803" s="47">
        <f t="shared" si="1309"/>
        <v>-15136.874999999993</v>
      </c>
      <c r="P1803" s="47">
        <f t="shared" si="1297"/>
        <v>15136.874999999993</v>
      </c>
      <c r="Q1803" s="47">
        <f t="shared" si="1298"/>
        <v>0</v>
      </c>
      <c r="R1803" s="39">
        <f t="shared" si="1301"/>
        <v>15942425.849999994</v>
      </c>
      <c r="S1803" s="50">
        <f t="shared" si="1324"/>
        <v>15864003.900000012</v>
      </c>
      <c r="T1803" s="49">
        <f t="shared" si="1299"/>
        <v>15136.874999999993</v>
      </c>
      <c r="U1803" s="58">
        <f t="shared" si="1310"/>
        <v>2512699577.7210016</v>
      </c>
      <c r="V1803" s="39">
        <f t="shared" si="1322"/>
        <v>12260.868749999994</v>
      </c>
      <c r="W1803" s="39">
        <f t="shared" si="1300"/>
        <v>12260.868749999994</v>
      </c>
      <c r="X1803" s="39">
        <f t="shared" si="1334"/>
        <v>39547.764000000003</v>
      </c>
    </row>
    <row r="1804" spans="2:24" x14ac:dyDescent="0.25">
      <c r="B1804" s="7" t="s">
        <v>61</v>
      </c>
      <c r="C1804" s="7">
        <v>1789</v>
      </c>
      <c r="D1804" s="7">
        <v>312</v>
      </c>
      <c r="E1804" s="13">
        <v>20.5</v>
      </c>
      <c r="F1804" s="39">
        <f t="shared" si="1292"/>
        <v>-0.59722222222222232</v>
      </c>
      <c r="G1804" s="40">
        <f t="shared" si="1293"/>
        <v>5.6944444444444446</v>
      </c>
      <c r="H1804" s="41">
        <v>1242</v>
      </c>
      <c r="I1804" s="42">
        <v>158.38999999999999</v>
      </c>
      <c r="J1804" s="43">
        <f t="shared" si="1294"/>
        <v>15.634856481481485</v>
      </c>
      <c r="K1804" s="44">
        <v>2.46</v>
      </c>
      <c r="L1804" s="45">
        <f t="shared" si="1304"/>
        <v>-741.75000000000011</v>
      </c>
      <c r="M1804" s="45">
        <f t="shared" si="1295"/>
        <v>-741.75000000000011</v>
      </c>
      <c r="N1804" s="46">
        <f t="shared" si="1296"/>
        <v>-567.72514351851862</v>
      </c>
      <c r="O1804" s="47">
        <f t="shared" si="1309"/>
        <v>-15205.875000000002</v>
      </c>
      <c r="P1804" s="47">
        <f t="shared" si="1297"/>
        <v>15205.875000000002</v>
      </c>
      <c r="Q1804" s="47">
        <f t="shared" si="1298"/>
        <v>0</v>
      </c>
      <c r="R1804" s="39">
        <f t="shared" si="1301"/>
        <v>15942425.849999994</v>
      </c>
      <c r="S1804" s="50">
        <f t="shared" si="1324"/>
        <v>15879209.775000012</v>
      </c>
      <c r="T1804" s="49">
        <f t="shared" si="1299"/>
        <v>15205.875000000002</v>
      </c>
      <c r="U1804" s="58">
        <f t="shared" si="1310"/>
        <v>2515108036.2622514</v>
      </c>
      <c r="V1804" s="39">
        <f t="shared" si="1322"/>
        <v>12316.758750000003</v>
      </c>
      <c r="W1804" s="39">
        <f t="shared" si="1300"/>
        <v>12316.758750000003</v>
      </c>
      <c r="X1804" s="39">
        <f t="shared" si="1334"/>
        <v>51864.522750000004</v>
      </c>
    </row>
    <row r="1805" spans="2:24" x14ac:dyDescent="0.25">
      <c r="B1805" s="7" t="s">
        <v>61</v>
      </c>
      <c r="C1805" s="7">
        <v>1790</v>
      </c>
      <c r="D1805" s="7">
        <v>313</v>
      </c>
      <c r="E1805" s="13">
        <v>18.2</v>
      </c>
      <c r="F1805" s="39">
        <f t="shared" si="1292"/>
        <v>-0.69444444444444442</v>
      </c>
      <c r="G1805" s="40">
        <f t="shared" si="1293"/>
        <v>5.0555555555555554</v>
      </c>
      <c r="H1805" s="41">
        <v>1242</v>
      </c>
      <c r="I1805" s="42">
        <v>158.38999999999999</v>
      </c>
      <c r="J1805" s="43">
        <f t="shared" si="1294"/>
        <v>12.323354814814815</v>
      </c>
      <c r="K1805" s="44">
        <v>2.46</v>
      </c>
      <c r="L1805" s="45">
        <f t="shared" si="1304"/>
        <v>-862.5</v>
      </c>
      <c r="M1805" s="45">
        <f t="shared" si="1295"/>
        <v>-862.5</v>
      </c>
      <c r="N1805" s="46">
        <f t="shared" si="1296"/>
        <v>-691.78664518518519</v>
      </c>
      <c r="O1805" s="47">
        <f t="shared" si="1309"/>
        <v>-15697.5</v>
      </c>
      <c r="P1805" s="47">
        <f t="shared" si="1297"/>
        <v>15697.5</v>
      </c>
      <c r="Q1805" s="47">
        <f t="shared" si="1298"/>
        <v>0</v>
      </c>
      <c r="R1805" s="39">
        <f t="shared" si="1301"/>
        <v>15942425.849999994</v>
      </c>
      <c r="S1805" s="50">
        <f t="shared" si="1324"/>
        <v>15894907.275000012</v>
      </c>
      <c r="T1805" s="49">
        <f t="shared" si="1299"/>
        <v>15697.5</v>
      </c>
      <c r="U1805" s="58">
        <f t="shared" si="1310"/>
        <v>2517594363.2872515</v>
      </c>
      <c r="V1805" s="39">
        <f t="shared" si="1322"/>
        <v>12714.975</v>
      </c>
      <c r="W1805" s="39">
        <f t="shared" si="1300"/>
        <v>12714.975</v>
      </c>
      <c r="X1805" s="39">
        <f t="shared" ref="X1805" si="1337">W1805</f>
        <v>12714.975</v>
      </c>
    </row>
    <row r="1806" spans="2:24" x14ac:dyDescent="0.25">
      <c r="B1806" s="7" t="s">
        <v>61</v>
      </c>
      <c r="C1806" s="7">
        <v>1791</v>
      </c>
      <c r="D1806" s="7">
        <v>314</v>
      </c>
      <c r="E1806" s="13">
        <v>15.5</v>
      </c>
      <c r="F1806" s="39">
        <f t="shared" si="1292"/>
        <v>-0.8194444444444442</v>
      </c>
      <c r="G1806" s="40">
        <f t="shared" si="1293"/>
        <v>4.3055555555555554</v>
      </c>
      <c r="H1806" s="41">
        <v>1242</v>
      </c>
      <c r="I1806" s="42">
        <v>158.38999999999999</v>
      </c>
      <c r="J1806" s="43">
        <f t="shared" si="1294"/>
        <v>8.9381898148148142</v>
      </c>
      <c r="K1806" s="44">
        <v>2.46</v>
      </c>
      <c r="L1806" s="45">
        <f t="shared" si="1304"/>
        <v>-1017.7499999999997</v>
      </c>
      <c r="M1806" s="45">
        <f t="shared" si="1295"/>
        <v>-1017.7499999999997</v>
      </c>
      <c r="N1806" s="46">
        <f t="shared" si="1296"/>
        <v>-850.42181018518488</v>
      </c>
      <c r="O1806" s="47">
        <f t="shared" si="1309"/>
        <v>-15775.124999999995</v>
      </c>
      <c r="P1806" s="47">
        <f t="shared" si="1297"/>
        <v>15775.124999999995</v>
      </c>
      <c r="Q1806" s="47">
        <f t="shared" si="1298"/>
        <v>0</v>
      </c>
      <c r="R1806" s="39">
        <f t="shared" si="1301"/>
        <v>15942425.849999994</v>
      </c>
      <c r="S1806" s="50">
        <f t="shared" si="1324"/>
        <v>15910682.400000012</v>
      </c>
      <c r="T1806" s="49">
        <f t="shared" si="1299"/>
        <v>15775.124999999995</v>
      </c>
      <c r="U1806" s="58">
        <f t="shared" si="1310"/>
        <v>2520092985.3360014</v>
      </c>
      <c r="V1806" s="39">
        <f t="shared" si="1322"/>
        <v>12777.851249999996</v>
      </c>
      <c r="W1806" s="39">
        <f t="shared" si="1300"/>
        <v>12777.851249999996</v>
      </c>
      <c r="X1806" s="39">
        <f t="shared" ref="X1806" si="1338">W1806+X1805</f>
        <v>25492.826249999998</v>
      </c>
    </row>
    <row r="1807" spans="2:24" x14ac:dyDescent="0.25">
      <c r="B1807" s="7" t="s">
        <v>61</v>
      </c>
      <c r="C1807" s="7">
        <v>1792</v>
      </c>
      <c r="D1807" s="7">
        <v>315</v>
      </c>
      <c r="E1807" s="13">
        <v>12.3</v>
      </c>
      <c r="F1807" s="39">
        <f t="shared" si="1292"/>
        <v>-0.94444444444444453</v>
      </c>
      <c r="G1807" s="40">
        <f t="shared" si="1293"/>
        <v>3.416666666666667</v>
      </c>
      <c r="H1807" s="41">
        <v>1242</v>
      </c>
      <c r="I1807" s="42">
        <v>158.38999999999999</v>
      </c>
      <c r="J1807" s="43">
        <f t="shared" si="1294"/>
        <v>5.6285483333333346</v>
      </c>
      <c r="K1807" s="44">
        <v>2.46</v>
      </c>
      <c r="L1807" s="45">
        <f t="shared" si="1304"/>
        <v>-1173</v>
      </c>
      <c r="M1807" s="45">
        <f t="shared" si="1295"/>
        <v>-1173</v>
      </c>
      <c r="N1807" s="46">
        <f t="shared" si="1296"/>
        <v>-1008.9814516666667</v>
      </c>
      <c r="O1807" s="47">
        <f t="shared" si="1309"/>
        <v>-14427.900000000001</v>
      </c>
      <c r="P1807" s="47">
        <f t="shared" si="1297"/>
        <v>14427.900000000001</v>
      </c>
      <c r="Q1807" s="47">
        <f t="shared" si="1298"/>
        <v>0</v>
      </c>
      <c r="R1807" s="39">
        <f t="shared" si="1301"/>
        <v>15942425.849999994</v>
      </c>
      <c r="S1807" s="50">
        <f t="shared" si="1324"/>
        <v>15925110.300000012</v>
      </c>
      <c r="T1807" s="49">
        <f t="shared" si="1299"/>
        <v>14427.900000000001</v>
      </c>
      <c r="U1807" s="58">
        <f t="shared" si="1310"/>
        <v>2522378220.4170017</v>
      </c>
      <c r="V1807" s="39">
        <f t="shared" si="1322"/>
        <v>11686.599000000002</v>
      </c>
      <c r="W1807" s="39">
        <f t="shared" si="1300"/>
        <v>11686.599000000002</v>
      </c>
      <c r="X1807" s="39">
        <f t="shared" si="1334"/>
        <v>37179.42525</v>
      </c>
    </row>
    <row r="1808" spans="2:24" x14ac:dyDescent="0.25">
      <c r="B1808" s="7" t="s">
        <v>61</v>
      </c>
      <c r="C1808" s="7">
        <v>1793</v>
      </c>
      <c r="D1808" s="7">
        <v>316</v>
      </c>
      <c r="E1808" s="13">
        <v>8.6999999999999993</v>
      </c>
      <c r="F1808" s="39">
        <f t="shared" ref="F1808:F1814" si="1339">($E1809-$E1807)/2/3.6</f>
        <v>-0.98611111111111116</v>
      </c>
      <c r="G1808" s="40">
        <f t="shared" ref="G1808:G1815" si="1340">E1808/3.6</f>
        <v>2.4166666666666665</v>
      </c>
      <c r="H1808" s="41">
        <v>1242</v>
      </c>
      <c r="I1808" s="42">
        <v>158.38999999999999</v>
      </c>
      <c r="J1808" s="43">
        <f t="shared" ref="J1808:J1815" si="1341">0.5*$C$5*$C$6*$C$7*G1808^2</f>
        <v>2.8159483333333331</v>
      </c>
      <c r="K1808" s="44">
        <v>2.46</v>
      </c>
      <c r="L1808" s="45">
        <f t="shared" si="1304"/>
        <v>-1224.75</v>
      </c>
      <c r="M1808" s="45">
        <f t="shared" ref="M1808:M1814" si="1342">$C$3*F1808</f>
        <v>-1224.75</v>
      </c>
      <c r="N1808" s="46">
        <f t="shared" ref="N1808:N1814" si="1343">I1808+J1808+L1808</f>
        <v>-1063.5440516666667</v>
      </c>
      <c r="O1808" s="47">
        <f t="shared" si="1309"/>
        <v>-10655.324999999999</v>
      </c>
      <c r="P1808" s="47">
        <f t="shared" ref="P1808:P1815" si="1344">MAX(-O1808, 0)</f>
        <v>10655.324999999999</v>
      </c>
      <c r="Q1808" s="47">
        <f t="shared" ref="Q1808:Q1815" si="1345">MAX(O1808, 0)</f>
        <v>0</v>
      </c>
      <c r="R1808" s="39">
        <f t="shared" si="1301"/>
        <v>15942425.849999994</v>
      </c>
      <c r="S1808" s="50">
        <f t="shared" si="1324"/>
        <v>15935765.625000011</v>
      </c>
      <c r="T1808" s="49">
        <f>IF(O1808&lt;0, -O1808, 0)</f>
        <v>10655.324999999999</v>
      </c>
      <c r="U1808" s="58">
        <f t="shared" si="1310"/>
        <v>2524065917.3437514</v>
      </c>
      <c r="V1808" s="39">
        <f t="shared" si="1322"/>
        <v>8630.8132499999992</v>
      </c>
      <c r="W1808" s="39">
        <f t="shared" ref="W1808:W1815" si="1346">V1808*1</f>
        <v>8630.8132499999992</v>
      </c>
      <c r="X1808" s="39">
        <f t="shared" si="1334"/>
        <v>45810.238499999999</v>
      </c>
    </row>
    <row r="1809" spans="2:24" x14ac:dyDescent="0.25">
      <c r="B1809" s="7" t="s">
        <v>61</v>
      </c>
      <c r="C1809" s="7">
        <v>1794</v>
      </c>
      <c r="D1809" s="7">
        <v>317</v>
      </c>
      <c r="E1809" s="13">
        <v>5.2</v>
      </c>
      <c r="F1809" s="39">
        <f t="shared" si="1339"/>
        <v>-1.2083333333333333</v>
      </c>
      <c r="G1809" s="40">
        <f t="shared" si="1340"/>
        <v>1.4444444444444444</v>
      </c>
      <c r="H1809" s="41">
        <v>1242</v>
      </c>
      <c r="I1809" s="42">
        <v>158.38999999999999</v>
      </c>
      <c r="J1809" s="43">
        <f t="shared" si="1341"/>
        <v>1.0059881481481483</v>
      </c>
      <c r="K1809" s="44">
        <v>2.46</v>
      </c>
      <c r="L1809" s="45">
        <f t="shared" si="1304"/>
        <v>-1500.75</v>
      </c>
      <c r="M1809" s="45">
        <f t="shared" si="1342"/>
        <v>-1500.75</v>
      </c>
      <c r="N1809" s="46">
        <f>I1809+J1809+L1809</f>
        <v>-1341.3540118518517</v>
      </c>
      <c r="O1809" s="47">
        <f t="shared" si="1309"/>
        <v>-7803.9000000000005</v>
      </c>
      <c r="P1809" s="47">
        <f t="shared" si="1344"/>
        <v>7803.9000000000005</v>
      </c>
      <c r="Q1809" s="47">
        <f t="shared" si="1345"/>
        <v>0</v>
      </c>
      <c r="R1809" s="39">
        <f t="shared" ref="R1809:R1815" si="1347">Q1809+R1808</f>
        <v>15942425.849999994</v>
      </c>
      <c r="S1809" s="50">
        <f t="shared" si="1324"/>
        <v>15943569.525000012</v>
      </c>
      <c r="T1809" s="49">
        <f t="shared" ref="T1809:T1815" si="1348">IF(O1809&lt;0, -O1809, 0)</f>
        <v>7803.9000000000005</v>
      </c>
      <c r="U1809" s="58">
        <f t="shared" si="1310"/>
        <v>2525301977.0647516</v>
      </c>
      <c r="V1809" s="39">
        <f t="shared" si="1322"/>
        <v>6321.1590000000006</v>
      </c>
      <c r="W1809" s="39">
        <f t="shared" si="1346"/>
        <v>6321.1590000000006</v>
      </c>
      <c r="X1809" s="39">
        <f t="shared" ref="X1809" si="1349">W1809</f>
        <v>6321.1590000000006</v>
      </c>
    </row>
    <row r="1810" spans="2:24" x14ac:dyDescent="0.25">
      <c r="B1810" s="7" t="s">
        <v>61</v>
      </c>
      <c r="C1810" s="7">
        <v>1795</v>
      </c>
      <c r="D1810" s="7">
        <v>318</v>
      </c>
      <c r="E1810" s="13">
        <v>0</v>
      </c>
      <c r="F1810" s="39">
        <f t="shared" si="1339"/>
        <v>-0.72222222222222221</v>
      </c>
      <c r="G1810" s="40">
        <f t="shared" si="1340"/>
        <v>0</v>
      </c>
      <c r="H1810" s="41">
        <v>1242</v>
      </c>
      <c r="I1810" s="42">
        <v>158.38999999999999</v>
      </c>
      <c r="J1810" s="43">
        <f t="shared" si="1341"/>
        <v>0</v>
      </c>
      <c r="K1810" s="44">
        <v>2.46</v>
      </c>
      <c r="L1810" s="45">
        <f t="shared" si="1304"/>
        <v>-897</v>
      </c>
      <c r="M1810" s="45">
        <f t="shared" si="1342"/>
        <v>-897</v>
      </c>
      <c r="N1810" s="46">
        <f t="shared" si="1343"/>
        <v>-738.61</v>
      </c>
      <c r="O1810" s="47">
        <f t="shared" si="1309"/>
        <v>0</v>
      </c>
      <c r="P1810" s="47">
        <f t="shared" si="1344"/>
        <v>0</v>
      </c>
      <c r="Q1810" s="47">
        <f t="shared" si="1345"/>
        <v>0</v>
      </c>
      <c r="R1810" s="39">
        <f t="shared" si="1347"/>
        <v>15942425.849999994</v>
      </c>
      <c r="S1810" s="50">
        <f t="shared" si="1324"/>
        <v>15943569.525000012</v>
      </c>
      <c r="T1810" s="49">
        <f t="shared" si="1348"/>
        <v>0</v>
      </c>
      <c r="U1810" s="58">
        <f t="shared" si="1310"/>
        <v>2525301977.0647516</v>
      </c>
      <c r="V1810" s="39">
        <f t="shared" si="1322"/>
        <v>0</v>
      </c>
      <c r="W1810" s="39">
        <f t="shared" si="1346"/>
        <v>0</v>
      </c>
      <c r="X1810" s="39">
        <f t="shared" ref="X1810" si="1350">W1810+X1809</f>
        <v>6321.1590000000006</v>
      </c>
    </row>
    <row r="1811" spans="2:24" x14ac:dyDescent="0.25">
      <c r="B1811" s="7" t="s">
        <v>61</v>
      </c>
      <c r="C1811" s="7">
        <v>1796</v>
      </c>
      <c r="D1811" s="7">
        <v>319</v>
      </c>
      <c r="E1811" s="13">
        <v>0</v>
      </c>
      <c r="F1811" s="39">
        <f t="shared" si="1339"/>
        <v>0</v>
      </c>
      <c r="G1811" s="40">
        <f t="shared" si="1340"/>
        <v>0</v>
      </c>
      <c r="H1811" s="41">
        <v>1242</v>
      </c>
      <c r="I1811" s="42">
        <v>158.38999999999999</v>
      </c>
      <c r="J1811" s="43">
        <f t="shared" si="1341"/>
        <v>0</v>
      </c>
      <c r="K1811" s="44">
        <v>2.46</v>
      </c>
      <c r="L1811" s="45">
        <f t="shared" si="1304"/>
        <v>0</v>
      </c>
      <c r="M1811" s="45">
        <f t="shared" si="1342"/>
        <v>0</v>
      </c>
      <c r="N1811" s="46">
        <f t="shared" si="1343"/>
        <v>158.38999999999999</v>
      </c>
      <c r="O1811" s="47">
        <f t="shared" si="1309"/>
        <v>0</v>
      </c>
      <c r="P1811" s="47">
        <f t="shared" si="1344"/>
        <v>0</v>
      </c>
      <c r="Q1811" s="47">
        <f t="shared" si="1345"/>
        <v>0</v>
      </c>
      <c r="R1811" s="39">
        <f t="shared" si="1347"/>
        <v>15942425.849999994</v>
      </c>
      <c r="S1811" s="50">
        <f t="shared" si="1324"/>
        <v>15943569.525000012</v>
      </c>
      <c r="T1811" s="49">
        <f t="shared" si="1348"/>
        <v>0</v>
      </c>
      <c r="U1811" s="58">
        <f t="shared" si="1310"/>
        <v>2525301977.0647516</v>
      </c>
      <c r="V1811" s="39">
        <f t="shared" si="1322"/>
        <v>0</v>
      </c>
      <c r="W1811" s="39">
        <f t="shared" si="1346"/>
        <v>0</v>
      </c>
      <c r="X1811" s="39">
        <f t="shared" si="1334"/>
        <v>6321.1590000000006</v>
      </c>
    </row>
    <row r="1812" spans="2:24" x14ac:dyDescent="0.25">
      <c r="B1812" s="7" t="s">
        <v>61</v>
      </c>
      <c r="C1812" s="7">
        <v>1797</v>
      </c>
      <c r="D1812" s="7">
        <v>320</v>
      </c>
      <c r="E1812" s="13">
        <v>0</v>
      </c>
      <c r="F1812" s="39">
        <f t="shared" si="1339"/>
        <v>0</v>
      </c>
      <c r="G1812" s="40">
        <f t="shared" si="1340"/>
        <v>0</v>
      </c>
      <c r="H1812" s="41">
        <v>1242</v>
      </c>
      <c r="I1812" s="42">
        <v>158.38999999999999</v>
      </c>
      <c r="J1812" s="43">
        <f t="shared" si="1341"/>
        <v>0</v>
      </c>
      <c r="K1812" s="44">
        <v>2.46</v>
      </c>
      <c r="L1812" s="45">
        <f t="shared" si="1304"/>
        <v>0</v>
      </c>
      <c r="M1812" s="45">
        <f t="shared" si="1342"/>
        <v>0</v>
      </c>
      <c r="N1812" s="46">
        <f t="shared" si="1343"/>
        <v>158.38999999999999</v>
      </c>
      <c r="O1812" s="47">
        <f t="shared" si="1309"/>
        <v>0</v>
      </c>
      <c r="P1812" s="47">
        <f t="shared" si="1344"/>
        <v>0</v>
      </c>
      <c r="Q1812" s="47">
        <f t="shared" si="1345"/>
        <v>0</v>
      </c>
      <c r="R1812" s="39">
        <f t="shared" si="1347"/>
        <v>15942425.849999994</v>
      </c>
      <c r="S1812" s="50">
        <f t="shared" si="1324"/>
        <v>15943569.525000012</v>
      </c>
      <c r="T1812" s="49">
        <f t="shared" si="1348"/>
        <v>0</v>
      </c>
      <c r="U1812" s="58">
        <f t="shared" si="1310"/>
        <v>2525301977.0647516</v>
      </c>
      <c r="V1812" s="39">
        <f t="shared" si="1322"/>
        <v>0</v>
      </c>
      <c r="W1812" s="39">
        <f t="shared" si="1346"/>
        <v>0</v>
      </c>
      <c r="X1812" s="39">
        <f t="shared" si="1334"/>
        <v>6321.1590000000006</v>
      </c>
    </row>
    <row r="1813" spans="2:24" x14ac:dyDescent="0.25">
      <c r="B1813" s="7" t="s">
        <v>61</v>
      </c>
      <c r="C1813" s="7">
        <v>1798</v>
      </c>
      <c r="D1813" s="7">
        <v>321</v>
      </c>
      <c r="E1813" s="13">
        <v>0</v>
      </c>
      <c r="F1813" s="39">
        <f t="shared" si="1339"/>
        <v>0</v>
      </c>
      <c r="G1813" s="40">
        <f t="shared" si="1340"/>
        <v>0</v>
      </c>
      <c r="H1813" s="41">
        <v>1242</v>
      </c>
      <c r="I1813" s="42">
        <v>158.38999999999999</v>
      </c>
      <c r="J1813" s="43">
        <f t="shared" si="1341"/>
        <v>0</v>
      </c>
      <c r="K1813" s="44">
        <v>2.46</v>
      </c>
      <c r="L1813" s="45">
        <f t="shared" si="1304"/>
        <v>0</v>
      </c>
      <c r="M1813" s="45">
        <f t="shared" si="1342"/>
        <v>0</v>
      </c>
      <c r="N1813" s="46">
        <f t="shared" si="1343"/>
        <v>158.38999999999999</v>
      </c>
      <c r="O1813" s="47">
        <f t="shared" si="1309"/>
        <v>0</v>
      </c>
      <c r="P1813" s="47">
        <f t="shared" si="1344"/>
        <v>0</v>
      </c>
      <c r="Q1813" s="47">
        <f t="shared" si="1345"/>
        <v>0</v>
      </c>
      <c r="R1813" s="39">
        <f t="shared" si="1347"/>
        <v>15942425.849999994</v>
      </c>
      <c r="S1813" s="50">
        <f t="shared" si="1324"/>
        <v>15943569.525000012</v>
      </c>
      <c r="T1813" s="49">
        <f t="shared" si="1348"/>
        <v>0</v>
      </c>
      <c r="U1813" s="58">
        <f t="shared" si="1310"/>
        <v>2525301977.0647516</v>
      </c>
      <c r="V1813" s="39">
        <f t="shared" si="1322"/>
        <v>0</v>
      </c>
      <c r="W1813" s="39">
        <f t="shared" si="1346"/>
        <v>0</v>
      </c>
      <c r="X1813" s="39">
        <f t="shared" ref="X1813" si="1351">W1813</f>
        <v>0</v>
      </c>
    </row>
    <row r="1814" spans="2:24" x14ac:dyDescent="0.25">
      <c r="B1814" s="7" t="s">
        <v>61</v>
      </c>
      <c r="C1814" s="7">
        <v>1799</v>
      </c>
      <c r="D1814" s="7">
        <v>322</v>
      </c>
      <c r="E1814" s="13">
        <v>0</v>
      </c>
      <c r="F1814" s="39">
        <f t="shared" si="1339"/>
        <v>0</v>
      </c>
      <c r="G1814" s="40">
        <f t="shared" si="1340"/>
        <v>0</v>
      </c>
      <c r="H1814" s="41">
        <v>1242</v>
      </c>
      <c r="I1814" s="42">
        <v>158.38999999999999</v>
      </c>
      <c r="J1814" s="43">
        <f t="shared" si="1341"/>
        <v>0</v>
      </c>
      <c r="K1814" s="44">
        <v>2.46</v>
      </c>
      <c r="L1814" s="45">
        <f t="shared" ref="L1814" si="1352">$C$3*F1814</f>
        <v>0</v>
      </c>
      <c r="M1814" s="45">
        <f t="shared" si="1342"/>
        <v>0</v>
      </c>
      <c r="N1814" s="46">
        <f t="shared" si="1343"/>
        <v>158.38999999999999</v>
      </c>
      <c r="O1814" s="47">
        <f t="shared" si="1309"/>
        <v>0</v>
      </c>
      <c r="P1814" s="47">
        <f t="shared" si="1344"/>
        <v>0</v>
      </c>
      <c r="Q1814" s="47">
        <f t="shared" si="1345"/>
        <v>0</v>
      </c>
      <c r="R1814" s="39">
        <f t="shared" si="1347"/>
        <v>15942425.849999994</v>
      </c>
      <c r="S1814" s="50">
        <f t="shared" si="1324"/>
        <v>15943569.525000012</v>
      </c>
      <c r="T1814" s="49">
        <f t="shared" si="1348"/>
        <v>0</v>
      </c>
      <c r="U1814" s="58">
        <f t="shared" si="1310"/>
        <v>2525301977.0647516</v>
      </c>
      <c r="V1814" s="39">
        <f t="shared" si="1322"/>
        <v>0</v>
      </c>
      <c r="W1814" s="39">
        <f t="shared" si="1346"/>
        <v>0</v>
      </c>
      <c r="X1814" s="39">
        <f t="shared" ref="X1814" si="1353">W1814+X1813</f>
        <v>0</v>
      </c>
    </row>
    <row r="1815" spans="2:24" x14ac:dyDescent="0.25">
      <c r="B1815" s="7" t="s">
        <v>61</v>
      </c>
      <c r="C1815" s="7">
        <v>1800</v>
      </c>
      <c r="D1815" s="7">
        <v>323</v>
      </c>
      <c r="E1815" s="13">
        <v>0</v>
      </c>
      <c r="F1815" s="39">
        <f t="shared" ref="F1815" si="1354">($E1816-$E1814)/2/3.6</f>
        <v>0</v>
      </c>
      <c r="G1815" s="40">
        <f t="shared" si="1340"/>
        <v>0</v>
      </c>
      <c r="H1815" s="44">
        <v>1242</v>
      </c>
      <c r="I1815" s="42">
        <v>158.38999999999999</v>
      </c>
      <c r="J1815" s="43">
        <f t="shared" si="1341"/>
        <v>0</v>
      </c>
      <c r="K1815" s="44">
        <v>2.46</v>
      </c>
      <c r="L1815" s="45">
        <f>$C$3*F1816</f>
        <v>0</v>
      </c>
      <c r="M1815" s="45">
        <f>$C$3*F1815</f>
        <v>0</v>
      </c>
      <c r="N1815" s="46">
        <f>I1815+J1815+L1815</f>
        <v>158.38999999999999</v>
      </c>
      <c r="O1815" s="47">
        <f t="shared" si="1309"/>
        <v>0</v>
      </c>
      <c r="P1815" s="47">
        <f t="shared" si="1344"/>
        <v>0</v>
      </c>
      <c r="Q1815" s="47">
        <f t="shared" si="1345"/>
        <v>0</v>
      </c>
      <c r="R1815" s="39">
        <f t="shared" si="1347"/>
        <v>15942425.849999994</v>
      </c>
      <c r="S1815" s="49">
        <f t="shared" si="1324"/>
        <v>15943569.525000012</v>
      </c>
      <c r="T1815" s="49">
        <f t="shared" si="1348"/>
        <v>0</v>
      </c>
      <c r="U1815" s="58">
        <f t="shared" si="1310"/>
        <v>2525301977.0647516</v>
      </c>
      <c r="V1815" s="39">
        <f t="shared" si="1322"/>
        <v>0</v>
      </c>
      <c r="W1815" s="39">
        <f t="shared" si="1346"/>
        <v>0</v>
      </c>
      <c r="X1815" s="39">
        <f t="shared" si="1334"/>
        <v>0</v>
      </c>
    </row>
    <row r="1816" spans="2:24" x14ac:dyDescent="0.25">
      <c r="E1816" s="28"/>
      <c r="F1816" s="16"/>
    </row>
    <row r="1817" spans="2:24" x14ac:dyDescent="0.25">
      <c r="F1817" s="16"/>
    </row>
    <row r="1818" spans="2:24" x14ac:dyDescent="0.25">
      <c r="F1818" s="16"/>
    </row>
    <row r="1819" spans="2:24" x14ac:dyDescent="0.25">
      <c r="F1819" s="16"/>
    </row>
    <row r="1820" spans="2:24" x14ac:dyDescent="0.25">
      <c r="F1820" s="16"/>
    </row>
    <row r="1831" spans="11:11" x14ac:dyDescent="0.25">
      <c r="K1831" s="27" t="s">
        <v>75</v>
      </c>
    </row>
  </sheetData>
  <mergeCells count="1">
    <mergeCell ref="E7:I8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</cols>
  <sheetData>
    <row r="2" spans="2:6" x14ac:dyDescent="0.25">
      <c r="B2" s="15" t="s">
        <v>62</v>
      </c>
      <c r="C2" s="15" t="s">
        <v>63</v>
      </c>
    </row>
    <row r="4" spans="2:6" x14ac:dyDescent="0.25">
      <c r="B4" s="15" t="s">
        <v>64</v>
      </c>
    </row>
    <row r="6" spans="2:6" ht="40.5" x14ac:dyDescent="0.25">
      <c r="B6" s="1" t="s">
        <v>36</v>
      </c>
      <c r="C6" s="1" t="s">
        <v>37</v>
      </c>
      <c r="D6" s="1" t="s">
        <v>38</v>
      </c>
      <c r="E6" s="8" t="s">
        <v>65</v>
      </c>
      <c r="F6" s="8" t="s">
        <v>66</v>
      </c>
    </row>
    <row r="7" spans="2:6" x14ac:dyDescent="0.25">
      <c r="B7" s="1" t="s">
        <v>36</v>
      </c>
      <c r="C7" s="1" t="s">
        <v>49</v>
      </c>
      <c r="D7" s="1" t="s">
        <v>49</v>
      </c>
      <c r="E7" s="1" t="s">
        <v>50</v>
      </c>
      <c r="F7" s="1" t="s">
        <v>51</v>
      </c>
    </row>
    <row r="8" spans="2:6" x14ac:dyDescent="0.25">
      <c r="B8" s="2" t="s">
        <v>29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29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29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25">
      <c r="B11" s="3" t="s">
        <v>29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25">
      <c r="B12" s="3" t="s">
        <v>29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25">
      <c r="B13" s="3" t="s">
        <v>29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25">
      <c r="B14" s="3" t="s">
        <v>29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25">
      <c r="B15" s="3" t="s">
        <v>29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29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29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29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29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25">
      <c r="B20" s="3" t="s">
        <v>29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25">
      <c r="B21" s="3" t="s">
        <v>29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25">
      <c r="B22" s="3" t="s">
        <v>29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25">
      <c r="B23" s="3" t="s">
        <v>29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25">
      <c r="B24" s="3" t="s">
        <v>29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25">
      <c r="B25" s="3" t="s">
        <v>29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25">
      <c r="B26" s="3" t="s">
        <v>29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25">
      <c r="B27" s="3" t="s">
        <v>29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25">
      <c r="B28" s="3" t="s">
        <v>29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25">
      <c r="B29" s="3" t="s">
        <v>29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25">
      <c r="B30" s="3" t="s">
        <v>29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25">
      <c r="B31" s="3" t="s">
        <v>29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25">
      <c r="B32" s="3" t="s">
        <v>29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25">
      <c r="B33" s="3" t="s">
        <v>29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25">
      <c r="B34" s="3" t="s">
        <v>29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25">
      <c r="B35" s="3" t="s">
        <v>29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25">
      <c r="B36" s="3" t="s">
        <v>29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25">
      <c r="B37" s="3" t="s">
        <v>29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25">
      <c r="B38" s="3" t="s">
        <v>29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25">
      <c r="B39" s="3" t="s">
        <v>29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25">
      <c r="B40" s="3" t="s">
        <v>29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25">
      <c r="B41" s="3" t="s">
        <v>29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25">
      <c r="B42" s="3" t="s">
        <v>29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25">
      <c r="B43" s="3" t="s">
        <v>29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25">
      <c r="B44" s="3" t="s">
        <v>29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25">
      <c r="B45" s="3" t="s">
        <v>29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25">
      <c r="B46" s="3" t="s">
        <v>29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25">
      <c r="B47" s="3" t="s">
        <v>29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25">
      <c r="B48" s="3" t="s">
        <v>29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25">
      <c r="B49" s="3" t="s">
        <v>29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25">
      <c r="B50" s="3" t="s">
        <v>29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25">
      <c r="B51" s="3" t="s">
        <v>29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25">
      <c r="B52" s="3" t="s">
        <v>29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25">
      <c r="B53" s="3" t="s">
        <v>29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25">
      <c r="B54" s="3" t="s">
        <v>29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25">
      <c r="B55" s="3" t="s">
        <v>29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25">
      <c r="B56" s="3" t="s">
        <v>29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25">
      <c r="B57" s="3" t="s">
        <v>29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25">
      <c r="B58" s="3" t="s">
        <v>29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25">
      <c r="B59" s="3" t="s">
        <v>29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25">
      <c r="B60" s="3" t="s">
        <v>29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25">
      <c r="B61" s="3" t="s">
        <v>29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25">
      <c r="B62" s="3" t="s">
        <v>29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25">
      <c r="B63" s="3" t="s">
        <v>29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25">
      <c r="B64" s="3" t="s">
        <v>29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25">
      <c r="B65" s="3" t="s">
        <v>29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25">
      <c r="B66" s="3" t="s">
        <v>29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25">
      <c r="B67" s="3" t="s">
        <v>29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25">
      <c r="B68" s="3" t="s">
        <v>29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25">
      <c r="B69" s="3" t="s">
        <v>29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25">
      <c r="B70" s="3" t="s">
        <v>29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25">
      <c r="B71" s="3" t="s">
        <v>29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25">
      <c r="B72" s="3" t="s">
        <v>29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25">
      <c r="B73" s="3" t="s">
        <v>29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25">
      <c r="B74" s="3" t="s">
        <v>29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25">
      <c r="B75" s="3" t="s">
        <v>29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25">
      <c r="B76" s="3" t="s">
        <v>29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25">
      <c r="B77" s="3" t="s">
        <v>29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25">
      <c r="B78" s="3" t="s">
        <v>29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25">
      <c r="B79" s="3" t="s">
        <v>29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29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29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29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29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29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25">
      <c r="B85" s="3" t="s">
        <v>29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25">
      <c r="B86" s="3" t="s">
        <v>29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25">
      <c r="B87" s="3" t="s">
        <v>29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25">
      <c r="B88" s="3" t="s">
        <v>29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25">
      <c r="B89" s="3" t="s">
        <v>29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25">
      <c r="B90" s="3" t="s">
        <v>29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25">
      <c r="B91" s="3" t="s">
        <v>29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25">
      <c r="B92" s="3" t="s">
        <v>29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25">
      <c r="B93" s="3" t="s">
        <v>29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25">
      <c r="B94" s="3" t="s">
        <v>29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25">
      <c r="B95" s="3" t="s">
        <v>29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25">
      <c r="B96" s="3" t="s">
        <v>29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25">
      <c r="B97" s="3" t="s">
        <v>29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25">
      <c r="B98" s="3" t="s">
        <v>29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25">
      <c r="B99" s="3" t="s">
        <v>29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25">
      <c r="B100" s="3" t="s">
        <v>29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25">
      <c r="B101" s="3" t="s">
        <v>29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25">
      <c r="B102" s="3" t="s">
        <v>29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25">
      <c r="B103" s="3" t="s">
        <v>29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25">
      <c r="B104" s="3" t="s">
        <v>29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25">
      <c r="B105" s="3" t="s">
        <v>29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25">
      <c r="B106" s="3" t="s">
        <v>29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25">
      <c r="B107" s="3" t="s">
        <v>29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25">
      <c r="B108" s="3" t="s">
        <v>29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25">
      <c r="B109" s="3" t="s">
        <v>29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25">
      <c r="B110" s="3" t="s">
        <v>29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25">
      <c r="B111" s="3" t="s">
        <v>29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25">
      <c r="B112" s="3" t="s">
        <v>29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25">
      <c r="B113" s="3" t="s">
        <v>29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25">
      <c r="B114" s="3" t="s">
        <v>29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25">
      <c r="B115" s="3" t="s">
        <v>29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25">
      <c r="B116" s="3" t="s">
        <v>29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25">
      <c r="B117" s="3" t="s">
        <v>29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25">
      <c r="B118" s="3" t="s">
        <v>29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25">
      <c r="B119" s="3" t="s">
        <v>29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25">
      <c r="B120" s="3" t="s">
        <v>29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25">
      <c r="B121" s="3" t="s">
        <v>29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25">
      <c r="B122" s="3" t="s">
        <v>29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25">
      <c r="B123" s="3" t="s">
        <v>29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25">
      <c r="B124" s="3" t="s">
        <v>29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25">
      <c r="B125" s="3" t="s">
        <v>29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25">
      <c r="B126" s="3" t="s">
        <v>29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25">
      <c r="B127" s="3" t="s">
        <v>29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25">
      <c r="B128" s="3" t="s">
        <v>29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25">
      <c r="B129" s="3" t="s">
        <v>29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25">
      <c r="B130" s="3" t="s">
        <v>29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25">
      <c r="B131" s="3" t="s">
        <v>29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25">
      <c r="B132" s="3" t="s">
        <v>29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25">
      <c r="B133" s="3" t="s">
        <v>29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25">
      <c r="B134" s="3" t="s">
        <v>29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25">
      <c r="B135" s="3" t="s">
        <v>29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25">
      <c r="B136" s="3" t="s">
        <v>29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25">
      <c r="B137" s="3" t="s">
        <v>29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25">
      <c r="B138" s="3" t="s">
        <v>29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25">
      <c r="B139" s="3" t="s">
        <v>29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25">
      <c r="B140" s="3" t="s">
        <v>29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25">
      <c r="B141" s="3" t="s">
        <v>29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25">
      <c r="B142" s="3" t="s">
        <v>29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25">
      <c r="B143" s="3" t="s">
        <v>29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25">
      <c r="B144" s="3" t="s">
        <v>29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25">
      <c r="B145" s="3" t="s">
        <v>29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25">
      <c r="B146" s="3" t="s">
        <v>29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25">
      <c r="B147" s="3" t="s">
        <v>29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25">
      <c r="B148" s="3" t="s">
        <v>29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25">
      <c r="B149" s="3" t="s">
        <v>29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25">
      <c r="B150" s="3" t="s">
        <v>29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25">
      <c r="B151" s="3" t="s">
        <v>29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25">
      <c r="B152" s="3" t="s">
        <v>29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25">
      <c r="B153" s="3" t="s">
        <v>29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25">
      <c r="B154" s="3" t="s">
        <v>29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25">
      <c r="B155" s="3" t="s">
        <v>29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25">
      <c r="B156" s="3" t="s">
        <v>29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25">
      <c r="B157" s="3" t="s">
        <v>29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25">
      <c r="B158" s="3" t="s">
        <v>29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25">
      <c r="B159" s="3" t="s">
        <v>29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25">
      <c r="B160" s="3" t="s">
        <v>29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25">
      <c r="B161" s="3" t="s">
        <v>29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25">
      <c r="B162" s="3" t="s">
        <v>29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25">
      <c r="B163" s="3" t="s">
        <v>29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25">
      <c r="B164" s="3" t="s">
        <v>29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25">
      <c r="B165" s="3" t="s">
        <v>29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25">
      <c r="B166" s="3" t="s">
        <v>29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25">
      <c r="B167" s="3" t="s">
        <v>29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25">
      <c r="B168" s="3" t="s">
        <v>29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25">
      <c r="B169" s="3" t="s">
        <v>29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25">
      <c r="B170" s="3" t="s">
        <v>29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25">
      <c r="B171" s="3" t="s">
        <v>29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25">
      <c r="B172" s="3" t="s">
        <v>29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25">
      <c r="B173" s="3" t="s">
        <v>29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25">
      <c r="B174" s="3" t="s">
        <v>29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25">
      <c r="B175" s="3" t="s">
        <v>29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25">
      <c r="B176" s="3" t="s">
        <v>29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25">
      <c r="B177" s="3" t="s">
        <v>29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25">
      <c r="B178" s="3" t="s">
        <v>29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25">
      <c r="B179" s="3" t="s">
        <v>29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25">
      <c r="B180" s="3" t="s">
        <v>29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25">
      <c r="B181" s="3" t="s">
        <v>29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25">
      <c r="B182" s="3" t="s">
        <v>29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25">
      <c r="B183" s="3" t="s">
        <v>29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25">
      <c r="B184" s="3" t="s">
        <v>29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25">
      <c r="B185" s="3" t="s">
        <v>29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25">
      <c r="B186" s="3" t="s">
        <v>29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25">
      <c r="B187" s="3" t="s">
        <v>29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25">
      <c r="B188" s="3" t="s">
        <v>29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25">
      <c r="B189" s="3" t="s">
        <v>29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25">
      <c r="B190" s="3" t="s">
        <v>29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25">
      <c r="B191" s="3" t="s">
        <v>29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25">
      <c r="B192" s="3" t="s">
        <v>29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25">
      <c r="B193" s="3" t="s">
        <v>29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25">
      <c r="B194" s="3" t="s">
        <v>29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25">
      <c r="B195" s="3" t="s">
        <v>29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25">
      <c r="B196" s="3" t="s">
        <v>29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25">
      <c r="B197" s="3" t="s">
        <v>29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25">
      <c r="B198" s="3" t="s">
        <v>29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25">
      <c r="B199" s="3" t="s">
        <v>29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25">
      <c r="B200" s="3" t="s">
        <v>29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25">
      <c r="B201" s="3" t="s">
        <v>29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25">
      <c r="B202" s="3" t="s">
        <v>29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25">
      <c r="B203" s="3" t="s">
        <v>29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25">
      <c r="B204" s="3" t="s">
        <v>29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25">
      <c r="B205" s="3" t="s">
        <v>29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25">
      <c r="B206" s="3" t="s">
        <v>29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25">
      <c r="B207" s="3" t="s">
        <v>29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25">
      <c r="B208" s="3" t="s">
        <v>29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25">
      <c r="B209" s="3" t="s">
        <v>29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25">
      <c r="B210" s="3" t="s">
        <v>29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25">
      <c r="B211" s="3" t="s">
        <v>29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25">
      <c r="B212" s="3" t="s">
        <v>29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25">
      <c r="B213" s="3" t="s">
        <v>29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25">
      <c r="B214" s="3" t="s">
        <v>29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25">
      <c r="B215" s="3" t="s">
        <v>29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25">
      <c r="B216" s="3" t="s">
        <v>29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25">
      <c r="B217" s="3" t="s">
        <v>29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25">
      <c r="B218" s="3" t="s">
        <v>29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25">
      <c r="B219" s="3" t="s">
        <v>29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25">
      <c r="B220" s="3" t="s">
        <v>29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25">
      <c r="B221" s="3" t="s">
        <v>29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25">
      <c r="B222" s="3" t="s">
        <v>29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25">
      <c r="B223" s="3" t="s">
        <v>29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25">
      <c r="B224" s="3" t="s">
        <v>29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25">
      <c r="B225" s="3" t="s">
        <v>29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25">
      <c r="B226" s="3" t="s">
        <v>29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25">
      <c r="B227" s="3" t="s">
        <v>29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25">
      <c r="B228" s="3" t="s">
        <v>29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25">
      <c r="B229" s="3" t="s">
        <v>29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25">
      <c r="B230" s="3" t="s">
        <v>29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25">
      <c r="B231" s="3" t="s">
        <v>29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25">
      <c r="B232" s="3" t="s">
        <v>29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25">
      <c r="B233" s="3" t="s">
        <v>29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25">
      <c r="B234" s="3" t="s">
        <v>29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25">
      <c r="B235" s="3" t="s">
        <v>29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25">
      <c r="B236" s="3" t="s">
        <v>29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25">
      <c r="B237" s="3" t="s">
        <v>29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25">
      <c r="B238" s="3" t="s">
        <v>29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25">
      <c r="B239" s="3" t="s">
        <v>29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25">
      <c r="B240" s="3" t="s">
        <v>29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25">
      <c r="B241" s="3" t="s">
        <v>29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25">
      <c r="B242" s="3" t="s">
        <v>29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25">
      <c r="B243" s="3" t="s">
        <v>29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25">
      <c r="B244" s="3" t="s">
        <v>29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25">
      <c r="B245" s="3" t="s">
        <v>29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25">
      <c r="B246" s="3" t="s">
        <v>29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25">
      <c r="B247" s="3" t="s">
        <v>29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25">
      <c r="B248" s="3" t="s">
        <v>29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25">
      <c r="B249" s="3" t="s">
        <v>29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25">
      <c r="B250" s="3" t="s">
        <v>29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25">
      <c r="B251" s="3" t="s">
        <v>29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25">
      <c r="B252" s="3" t="s">
        <v>29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25">
      <c r="B253" s="3" t="s">
        <v>29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25">
      <c r="B254" s="3" t="s">
        <v>29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25">
      <c r="B255" s="3" t="s">
        <v>29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25">
      <c r="B256" s="3" t="s">
        <v>29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25">
      <c r="B257" s="3" t="s">
        <v>29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25">
      <c r="B258" s="3" t="s">
        <v>29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25">
      <c r="B259" s="3" t="s">
        <v>29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25">
      <c r="B260" s="3" t="s">
        <v>29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25">
      <c r="B261" s="3" t="s">
        <v>29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25">
      <c r="B262" s="3" t="s">
        <v>29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25">
      <c r="B263" s="3" t="s">
        <v>29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25">
      <c r="B264" s="3" t="s">
        <v>29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25">
      <c r="B265" s="3" t="s">
        <v>29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25">
      <c r="B266" s="3" t="s">
        <v>29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25">
      <c r="B267" s="3" t="s">
        <v>29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25">
      <c r="B268" s="3" t="s">
        <v>29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25">
      <c r="B269" s="3" t="s">
        <v>29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25">
      <c r="B270" s="3" t="s">
        <v>29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25">
      <c r="B271" s="3" t="s">
        <v>29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25">
      <c r="B272" s="3" t="s">
        <v>29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25">
      <c r="B273" s="3" t="s">
        <v>29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25">
      <c r="B274" s="3" t="s">
        <v>29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25">
      <c r="B275" s="3" t="s">
        <v>29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25">
      <c r="B276" s="3" t="s">
        <v>29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25">
      <c r="B277" s="3" t="s">
        <v>29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25">
      <c r="B278" s="3" t="s">
        <v>29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25">
      <c r="B279" s="3" t="s">
        <v>29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25">
      <c r="B280" s="3" t="s">
        <v>29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25">
      <c r="B281" s="3" t="s">
        <v>29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25">
      <c r="B282" s="3" t="s">
        <v>29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25">
      <c r="B283" s="3" t="s">
        <v>29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25">
      <c r="B284" s="3" t="s">
        <v>29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25">
      <c r="B285" s="3" t="s">
        <v>29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25">
      <c r="B286" s="3" t="s">
        <v>29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25">
      <c r="B287" s="3" t="s">
        <v>29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25">
      <c r="B288" s="3" t="s">
        <v>29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25">
      <c r="B289" s="3" t="s">
        <v>29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25">
      <c r="B290" s="3" t="s">
        <v>29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25">
      <c r="B291" s="3" t="s">
        <v>29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25">
      <c r="B292" s="3" t="s">
        <v>29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25">
      <c r="B293" s="3" t="s">
        <v>29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25">
      <c r="B294" s="3" t="s">
        <v>29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25">
      <c r="B295" s="3" t="s">
        <v>29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25">
      <c r="B296" s="3" t="s">
        <v>29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25">
      <c r="B297" s="3" t="s">
        <v>29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25">
      <c r="B298" s="3" t="s">
        <v>29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25">
      <c r="B299" s="3" t="s">
        <v>29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25">
      <c r="B300" s="3" t="s">
        <v>29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25">
      <c r="B301" s="3" t="s">
        <v>29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25">
      <c r="B302" s="3" t="s">
        <v>29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25">
      <c r="B303" s="3" t="s">
        <v>29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25">
      <c r="B304" s="3" t="s">
        <v>29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25">
      <c r="B305" s="3" t="s">
        <v>29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25">
      <c r="B306" s="3" t="s">
        <v>29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25">
      <c r="B307" s="3" t="s">
        <v>29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25">
      <c r="B308" s="3" t="s">
        <v>29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25">
      <c r="B309" s="3" t="s">
        <v>29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25">
      <c r="B310" s="3" t="s">
        <v>29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25">
      <c r="B311" s="3" t="s">
        <v>29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25">
      <c r="B312" s="3" t="s">
        <v>29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25">
      <c r="B313" s="3" t="s">
        <v>29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25">
      <c r="B314" s="3" t="s">
        <v>29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25">
      <c r="B315" s="3" t="s">
        <v>29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25">
      <c r="B316" s="3" t="s">
        <v>29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25">
      <c r="B317" s="3" t="s">
        <v>29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25">
      <c r="B318" s="3" t="s">
        <v>29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25">
      <c r="B319" s="3" t="s">
        <v>29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25">
      <c r="B320" s="3" t="s">
        <v>29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25">
      <c r="B321" s="3" t="s">
        <v>29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25">
      <c r="B322" s="3" t="s">
        <v>29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25">
      <c r="B323" s="3" t="s">
        <v>29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25">
      <c r="B324" s="3" t="s">
        <v>29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25">
      <c r="B325" s="3" t="s">
        <v>29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25">
      <c r="B326" s="3" t="s">
        <v>29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25">
      <c r="B327" s="3" t="s">
        <v>29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25">
      <c r="B328" s="3" t="s">
        <v>29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25">
      <c r="B329" s="3" t="s">
        <v>29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25">
      <c r="B330" s="3" t="s">
        <v>29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25">
      <c r="B331" s="3" t="s">
        <v>29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25">
      <c r="B332" s="3" t="s">
        <v>29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25">
      <c r="B333" s="3" t="s">
        <v>29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25">
      <c r="B334" s="3" t="s">
        <v>29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25">
      <c r="B335" s="3" t="s">
        <v>29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25">
      <c r="B336" s="3" t="s">
        <v>29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25">
      <c r="B337" s="3" t="s">
        <v>29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25">
      <c r="B338" s="3" t="s">
        <v>29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25">
      <c r="B339" s="3" t="s">
        <v>29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25">
      <c r="B340" s="3" t="s">
        <v>29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25">
      <c r="B341" s="3" t="s">
        <v>29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25">
      <c r="B342" s="3" t="s">
        <v>29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25">
      <c r="B343" s="3" t="s">
        <v>29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25">
      <c r="B344" s="3" t="s">
        <v>29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25">
      <c r="B345" s="3" t="s">
        <v>29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25">
      <c r="B346" s="3" t="s">
        <v>29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25">
      <c r="B347" s="3" t="s">
        <v>29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25">
      <c r="B348" s="3" t="s">
        <v>29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25">
      <c r="B349" s="3" t="s">
        <v>29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25">
      <c r="B350" s="3" t="s">
        <v>29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25">
      <c r="B351" s="3" t="s">
        <v>29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25">
      <c r="B352" s="3" t="s">
        <v>29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25">
      <c r="B353" s="3" t="s">
        <v>29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25">
      <c r="B354" s="3" t="s">
        <v>29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25">
      <c r="B355" s="3" t="s">
        <v>29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25">
      <c r="B356" s="3" t="s">
        <v>29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25">
      <c r="B357" s="3" t="s">
        <v>29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25">
      <c r="B358" s="3" t="s">
        <v>29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25">
      <c r="B359" s="3" t="s">
        <v>29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25">
      <c r="B360" s="3" t="s">
        <v>29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25">
      <c r="B361" s="3" t="s">
        <v>29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25">
      <c r="B362" s="3" t="s">
        <v>29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25">
      <c r="B363" s="3" t="s">
        <v>29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25">
      <c r="B364" s="3" t="s">
        <v>29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25">
      <c r="B365" s="3" t="s">
        <v>29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25">
      <c r="B366" s="3" t="s">
        <v>29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25">
      <c r="B367" s="3" t="s">
        <v>29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25">
      <c r="B368" s="3" t="s">
        <v>29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25">
      <c r="B369" s="3" t="s">
        <v>29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25">
      <c r="B370" s="3" t="s">
        <v>29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25">
      <c r="B371" s="3" t="s">
        <v>29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25">
      <c r="B372" s="3" t="s">
        <v>29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25">
      <c r="B373" s="3" t="s">
        <v>29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25">
      <c r="B374" s="3" t="s">
        <v>29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25">
      <c r="B375" s="3" t="s">
        <v>29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25">
      <c r="B376" s="3" t="s">
        <v>29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25">
      <c r="B377" s="3" t="s">
        <v>29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25">
      <c r="B378" s="3" t="s">
        <v>29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25">
      <c r="B379" s="3" t="s">
        <v>29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25">
      <c r="B380" s="3" t="s">
        <v>29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25">
      <c r="B381" s="3" t="s">
        <v>29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25">
      <c r="B382" s="3" t="s">
        <v>29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25">
      <c r="B383" s="3" t="s">
        <v>29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25">
      <c r="B384" s="3" t="s">
        <v>29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25">
      <c r="B385" s="3" t="s">
        <v>29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25">
      <c r="B386" s="3" t="s">
        <v>29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25">
      <c r="B387" s="3" t="s">
        <v>29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25">
      <c r="B388" s="3" t="s">
        <v>29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25">
      <c r="B389" s="3" t="s">
        <v>29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25">
      <c r="B390" s="3" t="s">
        <v>29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25">
      <c r="B391" s="3" t="s">
        <v>29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25">
      <c r="B392" s="3" t="s">
        <v>29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25">
      <c r="B393" s="3" t="s">
        <v>29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25">
      <c r="B394" s="3" t="s">
        <v>29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25">
      <c r="B395" s="3" t="s">
        <v>29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25">
      <c r="B396" s="3" t="s">
        <v>29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25">
      <c r="B397" s="3" t="s">
        <v>29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25">
      <c r="B398" s="3" t="s">
        <v>29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25">
      <c r="B399" s="3" t="s">
        <v>29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25">
      <c r="B400" s="3" t="s">
        <v>29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25">
      <c r="B401" s="3" t="s">
        <v>29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25">
      <c r="B402" s="3" t="s">
        <v>29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25">
      <c r="B403" s="3" t="s">
        <v>29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25">
      <c r="B404" s="3" t="s">
        <v>29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25">
      <c r="B405" s="3" t="s">
        <v>29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25">
      <c r="B406" s="3" t="s">
        <v>29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25">
      <c r="B407" s="3" t="s">
        <v>29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25">
      <c r="B408" s="3" t="s">
        <v>29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25">
      <c r="B409" s="3" t="s">
        <v>29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25">
      <c r="B410" s="3" t="s">
        <v>29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25">
      <c r="B411" s="3" t="s">
        <v>29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25">
      <c r="B412" s="3" t="s">
        <v>29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25">
      <c r="B413" s="3" t="s">
        <v>29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25">
      <c r="B414" s="3" t="s">
        <v>29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25">
      <c r="B415" s="3" t="s">
        <v>29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25">
      <c r="B416" s="3" t="s">
        <v>29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25">
      <c r="B417" s="3" t="s">
        <v>29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25">
      <c r="B418" s="3" t="s">
        <v>29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25">
      <c r="B419" s="3" t="s">
        <v>29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25">
      <c r="B420" s="3" t="s">
        <v>29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25">
      <c r="B421" s="3" t="s">
        <v>29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25">
      <c r="B422" s="3" t="s">
        <v>29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25">
      <c r="B423" s="3" t="s">
        <v>29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25">
      <c r="B424" s="3" t="s">
        <v>29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25">
      <c r="B425" s="3" t="s">
        <v>29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25">
      <c r="B426" s="3" t="s">
        <v>29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25">
      <c r="B427" s="3" t="s">
        <v>29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25">
      <c r="B428" s="3" t="s">
        <v>29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25">
      <c r="B429" s="3" t="s">
        <v>29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25">
      <c r="B430" s="3" t="s">
        <v>29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25">
      <c r="B431" s="3" t="s">
        <v>29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25">
      <c r="B432" s="3" t="s">
        <v>29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25">
      <c r="B433" s="3" t="s">
        <v>29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25">
      <c r="B434" s="3" t="s">
        <v>29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25">
      <c r="B435" s="3" t="s">
        <v>29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25">
      <c r="B436" s="3" t="s">
        <v>29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25">
      <c r="B437" s="3" t="s">
        <v>29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25">
      <c r="B438" s="3" t="s">
        <v>29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25">
      <c r="B439" s="3" t="s">
        <v>29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25">
      <c r="B440" s="3" t="s">
        <v>29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25">
      <c r="B441" s="3" t="s">
        <v>29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25">
      <c r="B442" s="3" t="s">
        <v>29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25">
      <c r="B443" s="3" t="s">
        <v>29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25">
      <c r="B444" s="3" t="s">
        <v>29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25">
      <c r="B445" s="3" t="s">
        <v>29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25">
      <c r="B446" s="3" t="s">
        <v>29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25">
      <c r="B447" s="3" t="s">
        <v>29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25">
      <c r="B448" s="3" t="s">
        <v>29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25">
      <c r="B449" s="3" t="s">
        <v>29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25">
      <c r="B450" s="3" t="s">
        <v>29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25">
      <c r="B451" s="3" t="s">
        <v>29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25">
      <c r="B452" s="3" t="s">
        <v>29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25">
      <c r="B453" s="3" t="s">
        <v>29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25">
      <c r="B454" s="3" t="s">
        <v>29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25">
      <c r="B455" s="3" t="s">
        <v>29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25">
      <c r="B456" s="3" t="s">
        <v>29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25">
      <c r="B457" s="3" t="s">
        <v>29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25">
      <c r="B458" s="3" t="s">
        <v>29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25">
      <c r="B459" s="3" t="s">
        <v>29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25">
      <c r="B460" s="3" t="s">
        <v>29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25">
      <c r="B461" s="3" t="s">
        <v>29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25">
      <c r="B462" s="3" t="s">
        <v>29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25">
      <c r="B463" s="3" t="s">
        <v>29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29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29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29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29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29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25">
      <c r="B469" s="3" t="s">
        <v>29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25">
      <c r="B470" s="3" t="s">
        <v>29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25">
      <c r="B471" s="3" t="s">
        <v>29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25">
      <c r="B472" s="3" t="s">
        <v>29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25">
      <c r="B473" s="3" t="s">
        <v>29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25">
      <c r="B474" s="3" t="s">
        <v>29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25">
      <c r="B475" s="3" t="s">
        <v>29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25">
      <c r="B476" s="3" t="s">
        <v>29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25">
      <c r="B477" s="3" t="s">
        <v>29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25">
      <c r="B478" s="3" t="s">
        <v>29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25">
      <c r="B479" s="3" t="s">
        <v>29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25">
      <c r="B480" s="3" t="s">
        <v>29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25">
      <c r="B481" s="3" t="s">
        <v>29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25">
      <c r="B482" s="3" t="s">
        <v>29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25">
      <c r="B483" s="3" t="s">
        <v>29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25">
      <c r="B484" s="3" t="s">
        <v>29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25">
      <c r="B485" s="3" t="s">
        <v>29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25">
      <c r="B486" s="3" t="s">
        <v>29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25">
      <c r="B487" s="3" t="s">
        <v>29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25">
      <c r="B488" s="3" t="s">
        <v>29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25">
      <c r="B489" s="3" t="s">
        <v>29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25">
      <c r="B490" s="3" t="s">
        <v>29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25">
      <c r="B491" s="3" t="s">
        <v>29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25">
      <c r="B492" s="3" t="s">
        <v>29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25">
      <c r="B493" s="3" t="s">
        <v>29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25">
      <c r="B494" s="3" t="s">
        <v>29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25">
      <c r="B495" s="3" t="s">
        <v>29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25">
      <c r="B496" s="3" t="s">
        <v>29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25">
      <c r="B497" s="3" t="s">
        <v>29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25">
      <c r="B498" s="3" t="s">
        <v>29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25">
      <c r="B499" s="3" t="s">
        <v>29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25">
      <c r="B500" s="3" t="s">
        <v>29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25">
      <c r="B501" s="3" t="s">
        <v>29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25">
      <c r="B502" s="3" t="s">
        <v>29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25">
      <c r="B503" s="3" t="s">
        <v>29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25">
      <c r="B504" s="3" t="s">
        <v>29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25">
      <c r="B505" s="3" t="s">
        <v>29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25">
      <c r="B506" s="3" t="s">
        <v>29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25">
      <c r="B507" s="3" t="s">
        <v>29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25">
      <c r="B508" s="3" t="s">
        <v>29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25">
      <c r="B509" s="3" t="s">
        <v>29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25">
      <c r="B510" s="3" t="s">
        <v>29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25">
      <c r="B511" s="3" t="s">
        <v>29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25">
      <c r="B512" s="3" t="s">
        <v>29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25">
      <c r="B513" s="3" t="s">
        <v>29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25">
      <c r="B514" s="3" t="s">
        <v>29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25">
      <c r="B515" s="3" t="s">
        <v>29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25">
      <c r="B516" s="3" t="s">
        <v>29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25">
      <c r="B517" s="3" t="s">
        <v>29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25">
      <c r="B518" s="3" t="s">
        <v>29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25">
      <c r="B519" s="3" t="s">
        <v>29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25">
      <c r="B520" s="3" t="s">
        <v>29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25">
      <c r="B521" s="3" t="s">
        <v>29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25">
      <c r="B522" s="3" t="s">
        <v>29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25">
      <c r="B523" s="3" t="s">
        <v>29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25">
      <c r="B524" s="3" t="s">
        <v>29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25">
      <c r="B525" s="3" t="s">
        <v>29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25">
      <c r="B526" s="3" t="s">
        <v>29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25">
      <c r="B527" s="3" t="s">
        <v>29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25">
      <c r="B528" s="3" t="s">
        <v>29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25">
      <c r="B529" s="3" t="s">
        <v>29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25">
      <c r="B530" s="3" t="s">
        <v>29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25">
      <c r="B531" s="3" t="s">
        <v>29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25">
      <c r="B532" s="3" t="s">
        <v>29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25">
      <c r="B533" s="3" t="s">
        <v>29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25">
      <c r="B534" s="3" t="s">
        <v>29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25">
      <c r="B535" s="3" t="s">
        <v>29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25">
      <c r="B536" s="3" t="s">
        <v>29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25">
      <c r="B537" s="3" t="s">
        <v>29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25">
      <c r="B538" s="3" t="s">
        <v>29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25">
      <c r="B539" s="3" t="s">
        <v>29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25">
      <c r="B540" s="3" t="s">
        <v>29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25">
      <c r="B541" s="3" t="s">
        <v>29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25">
      <c r="B542" s="3" t="s">
        <v>29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25">
      <c r="B543" s="3" t="s">
        <v>29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25">
      <c r="B544" s="3" t="s">
        <v>29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25">
      <c r="B545" s="3" t="s">
        <v>29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25">
      <c r="B546" s="3" t="s">
        <v>29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25">
      <c r="B547" s="3" t="s">
        <v>29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25">
      <c r="B548" s="3" t="s">
        <v>29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25">
      <c r="B549" s="3" t="s">
        <v>29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25">
      <c r="B550" s="3" t="s">
        <v>29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25">
      <c r="B551" s="3" t="s">
        <v>29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25">
      <c r="B552" s="3" t="s">
        <v>29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25">
      <c r="B553" s="3" t="s">
        <v>29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25">
      <c r="B554" s="3" t="s">
        <v>29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25">
      <c r="B555" s="3" t="s">
        <v>29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25">
      <c r="B556" s="3" t="s">
        <v>29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25">
      <c r="B557" s="3" t="s">
        <v>29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25">
      <c r="B558" s="3" t="s">
        <v>29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25">
      <c r="B559" s="3" t="s">
        <v>29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25">
      <c r="B560" s="3" t="s">
        <v>29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25">
      <c r="B561" s="3" t="s">
        <v>29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25">
      <c r="B562" s="3" t="s">
        <v>29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25">
      <c r="B563" s="3" t="s">
        <v>29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25">
      <c r="B564" s="3" t="s">
        <v>29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25">
      <c r="B565" s="3" t="s">
        <v>29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25">
      <c r="B566" s="3" t="s">
        <v>29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25">
      <c r="B567" s="3" t="s">
        <v>29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25">
      <c r="B568" s="3" t="s">
        <v>29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25">
      <c r="B569" s="3" t="s">
        <v>29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25">
      <c r="B570" s="3" t="s">
        <v>29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25">
      <c r="B571" s="3" t="s">
        <v>29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25">
      <c r="B572" s="3" t="s">
        <v>29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25">
      <c r="B573" s="3" t="s">
        <v>29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25">
      <c r="B574" s="3" t="s">
        <v>29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25">
      <c r="B575" s="3" t="s">
        <v>29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25">
      <c r="B576" s="3" t="s">
        <v>29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25">
      <c r="B577" s="3" t="s">
        <v>29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25">
      <c r="B578" s="3" t="s">
        <v>29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25">
      <c r="B579" s="3" t="s">
        <v>29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25">
      <c r="B580" s="3" t="s">
        <v>29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25">
      <c r="B581" s="3" t="s">
        <v>29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25">
      <c r="B582" s="3" t="s">
        <v>29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25">
      <c r="B583" s="3" t="s">
        <v>29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25">
      <c r="B584" s="3" t="s">
        <v>29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25">
      <c r="B585" s="3" t="s">
        <v>29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25">
      <c r="B586" s="3" t="s">
        <v>29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25">
      <c r="B587" s="3" t="s">
        <v>29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25">
      <c r="B588" s="3" t="s">
        <v>29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25">
      <c r="B589" s="3" t="s">
        <v>29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25">
      <c r="B590" s="3" t="s">
        <v>29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25">
      <c r="B591" s="3" t="s">
        <v>29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29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29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29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29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29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25">
      <c r="B597" s="3" t="s">
        <v>29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25">
      <c r="B598" s="4" t="s">
        <v>59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25">
      <c r="B599" s="4" t="s">
        <v>59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25">
      <c r="B600" s="4" t="s">
        <v>59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25">
      <c r="B601" s="4" t="s">
        <v>59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25">
      <c r="B602" s="4" t="s">
        <v>59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25">
      <c r="B603" s="4" t="s">
        <v>59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25">
      <c r="B604" s="4" t="s">
        <v>59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25">
      <c r="B605" s="4" t="s">
        <v>59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25">
      <c r="B606" s="4" t="s">
        <v>59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25">
      <c r="B607" s="4" t="s">
        <v>59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25">
      <c r="B608" s="4" t="s">
        <v>59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25">
      <c r="B609" s="4" t="s">
        <v>59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25">
      <c r="B610" s="4" t="s">
        <v>59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25">
      <c r="B611" s="4" t="s">
        <v>59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25">
      <c r="B612" s="4" t="s">
        <v>59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25">
      <c r="B613" s="4" t="s">
        <v>59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25">
      <c r="B614" s="4" t="s">
        <v>59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25">
      <c r="B615" s="4" t="s">
        <v>59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25">
      <c r="B616" s="4" t="s">
        <v>59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25">
      <c r="B617" s="4" t="s">
        <v>59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25">
      <c r="B618" s="4" t="s">
        <v>59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25">
      <c r="B619" s="4" t="s">
        <v>59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25">
      <c r="B620" s="4" t="s">
        <v>59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25">
      <c r="B621" s="4" t="s">
        <v>59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25">
      <c r="B622" s="4" t="s">
        <v>59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25">
      <c r="B623" s="4" t="s">
        <v>59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25">
      <c r="B624" s="4" t="s">
        <v>59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25">
      <c r="B625" s="4" t="s">
        <v>59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25">
      <c r="B626" s="4" t="s">
        <v>59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25">
      <c r="B627" s="4" t="s">
        <v>59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25">
      <c r="B628" s="4" t="s">
        <v>59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25">
      <c r="B629" s="4" t="s">
        <v>59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25">
      <c r="B630" s="4" t="s">
        <v>59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25">
      <c r="B631" s="4" t="s">
        <v>59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25">
      <c r="B632" s="4" t="s">
        <v>59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25">
      <c r="B633" s="4" t="s">
        <v>59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25">
      <c r="B634" s="4" t="s">
        <v>59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25">
      <c r="B635" s="4" t="s">
        <v>59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25">
      <c r="B636" s="4" t="s">
        <v>59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25">
      <c r="B637" s="4" t="s">
        <v>59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25">
      <c r="B638" s="4" t="s">
        <v>59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25">
      <c r="B639" s="4" t="s">
        <v>59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25">
      <c r="B640" s="4" t="s">
        <v>59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25">
      <c r="B641" s="4" t="s">
        <v>59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25">
      <c r="B642" s="4" t="s">
        <v>59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25">
      <c r="B643" s="4" t="s">
        <v>59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25">
      <c r="B644" s="4" t="s">
        <v>59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25">
      <c r="B645" s="4" t="s">
        <v>59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25">
      <c r="B646" s="4" t="s">
        <v>59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25">
      <c r="B647" s="4" t="s">
        <v>59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25">
      <c r="B648" s="4" t="s">
        <v>59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25">
      <c r="B649" s="4" t="s">
        <v>59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25">
      <c r="B650" s="4" t="s">
        <v>59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25">
      <c r="B651" s="4" t="s">
        <v>59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25">
      <c r="B652" s="4" t="s">
        <v>59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25">
      <c r="B653" s="4" t="s">
        <v>59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25">
      <c r="B654" s="4" t="s">
        <v>59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25">
      <c r="B655" s="4" t="s">
        <v>59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25">
      <c r="B656" s="4" t="s">
        <v>59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25">
      <c r="B657" s="4" t="s">
        <v>59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25">
      <c r="B658" s="4" t="s">
        <v>59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25">
      <c r="B659" s="4" t="s">
        <v>59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25">
      <c r="B660" s="4" t="s">
        <v>59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25">
      <c r="B661" s="4" t="s">
        <v>59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25">
      <c r="B662" s="4" t="s">
        <v>59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25">
      <c r="B663" s="4" t="s">
        <v>59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25">
      <c r="B664" s="4" t="s">
        <v>59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25">
      <c r="B665" s="4" t="s">
        <v>59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25">
      <c r="B666" s="4" t="s">
        <v>59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25">
      <c r="B667" s="4" t="s">
        <v>59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25">
      <c r="B668" s="4" t="s">
        <v>59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25">
      <c r="B669" s="4" t="s">
        <v>59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25">
      <c r="B670" s="4" t="s">
        <v>59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25">
      <c r="B671" s="4" t="s">
        <v>59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25">
      <c r="B672" s="4" t="s">
        <v>59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25">
      <c r="B673" s="4" t="s">
        <v>59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25">
      <c r="B674" s="4" t="s">
        <v>59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25">
      <c r="B675" s="4" t="s">
        <v>59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25">
      <c r="B676" s="4" t="s">
        <v>59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25">
      <c r="B677" s="4" t="s">
        <v>59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25">
      <c r="B678" s="4" t="s">
        <v>59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25">
      <c r="B679" s="4" t="s">
        <v>59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25">
      <c r="B680" s="4" t="s">
        <v>59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25">
      <c r="B681" s="4" t="s">
        <v>59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25">
      <c r="B682" s="4" t="s">
        <v>59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25">
      <c r="B683" s="4" t="s">
        <v>59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25">
      <c r="B684" s="4" t="s">
        <v>59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25">
      <c r="B685" s="4" t="s">
        <v>59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25">
      <c r="B686" s="4" t="s">
        <v>59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25">
      <c r="B687" s="4" t="s">
        <v>59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25">
      <c r="B688" s="4" t="s">
        <v>59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25">
      <c r="B689" s="4" t="s">
        <v>59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25">
      <c r="B690" s="4" t="s">
        <v>59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25">
      <c r="B691" s="4" t="s">
        <v>59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25">
      <c r="B692" s="4" t="s">
        <v>59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25">
      <c r="B693" s="4" t="s">
        <v>59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25">
      <c r="B694" s="4" t="s">
        <v>59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25">
      <c r="B695" s="4" t="s">
        <v>59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25">
      <c r="B696" s="4" t="s">
        <v>59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25">
      <c r="B697" s="4" t="s">
        <v>59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25">
      <c r="B698" s="4" t="s">
        <v>59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25">
      <c r="B699" s="4" t="s">
        <v>59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25">
      <c r="B700" s="4" t="s">
        <v>59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25">
      <c r="B701" s="4" t="s">
        <v>59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25">
      <c r="B702" s="4" t="s">
        <v>59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25">
      <c r="B703" s="4" t="s">
        <v>59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25">
      <c r="B704" s="4" t="s">
        <v>59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25">
      <c r="B705" s="4" t="s">
        <v>59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25">
      <c r="B706" s="4" t="s">
        <v>59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25">
      <c r="B707" s="4" t="s">
        <v>59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25">
      <c r="B708" s="4" t="s">
        <v>59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25">
      <c r="B709" s="4" t="s">
        <v>59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25">
      <c r="B710" s="4" t="s">
        <v>59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25">
      <c r="B711" s="4" t="s">
        <v>59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25">
      <c r="B712" s="4" t="s">
        <v>59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25">
      <c r="B713" s="4" t="s">
        <v>59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25">
      <c r="B714" s="4" t="s">
        <v>59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25">
      <c r="B715" s="4" t="s">
        <v>59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25">
      <c r="B716" s="4" t="s">
        <v>59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25">
      <c r="B717" s="4" t="s">
        <v>59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25">
      <c r="B718" s="4" t="s">
        <v>59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25">
      <c r="B719" s="4" t="s">
        <v>59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25">
      <c r="B720" s="4" t="s">
        <v>59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25">
      <c r="B721" s="4" t="s">
        <v>59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25">
      <c r="B722" s="4" t="s">
        <v>59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25">
      <c r="B723" s="4" t="s">
        <v>59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25">
      <c r="B724" s="4" t="s">
        <v>59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25">
      <c r="B725" s="4" t="s">
        <v>59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25">
      <c r="B726" s="4" t="s">
        <v>59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25">
      <c r="B727" s="4" t="s">
        <v>59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25">
      <c r="B728" s="4" t="s">
        <v>59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25">
      <c r="B729" s="4" t="s">
        <v>59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25">
      <c r="B730" s="4" t="s">
        <v>59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25">
      <c r="B731" s="4" t="s">
        <v>59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25">
      <c r="B732" s="4" t="s">
        <v>59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25">
      <c r="B733" s="4" t="s">
        <v>59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25">
      <c r="B734" s="4" t="s">
        <v>59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25">
      <c r="B735" s="4" t="s">
        <v>59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25">
      <c r="B736" s="4" t="s">
        <v>59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25">
      <c r="B737" s="4" t="s">
        <v>59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25">
      <c r="B738" s="4" t="s">
        <v>59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25">
      <c r="B739" s="4" t="s">
        <v>59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25">
      <c r="B740" s="4" t="s">
        <v>59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25">
      <c r="B741" s="4" t="s">
        <v>59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25">
      <c r="B742" s="4" t="s">
        <v>59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25">
      <c r="B743" s="4" t="s">
        <v>59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25">
      <c r="B744" s="4" t="s">
        <v>59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25">
      <c r="B745" s="4" t="s">
        <v>59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25">
      <c r="B746" s="4" t="s">
        <v>59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25">
      <c r="B747" s="4" t="s">
        <v>59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25">
      <c r="B748" s="4" t="s">
        <v>59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25">
      <c r="B749" s="4" t="s">
        <v>59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25">
      <c r="B750" s="4" t="s">
        <v>59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25">
      <c r="B751" s="4" t="s">
        <v>59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25">
      <c r="B752" s="4" t="s">
        <v>59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25">
      <c r="B753" s="4" t="s">
        <v>59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25">
      <c r="B754" s="4" t="s">
        <v>59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25">
      <c r="B755" s="4" t="s">
        <v>59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25">
      <c r="B756" s="4" t="s">
        <v>59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25">
      <c r="B757" s="4" t="s">
        <v>59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25">
      <c r="B758" s="4" t="s">
        <v>59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25">
      <c r="B759" s="4" t="s">
        <v>59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25">
      <c r="B760" s="4" t="s">
        <v>59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25">
      <c r="B761" s="4" t="s">
        <v>59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25">
      <c r="B762" s="4" t="s">
        <v>59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25">
      <c r="B763" s="4" t="s">
        <v>59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25">
      <c r="B764" s="4" t="s">
        <v>59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25">
      <c r="B765" s="4" t="s">
        <v>59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25">
      <c r="B766" s="4" t="s">
        <v>59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25">
      <c r="B767" s="4" t="s">
        <v>59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25">
      <c r="B768" s="4" t="s">
        <v>59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25">
      <c r="B769" s="4" t="s">
        <v>59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25">
      <c r="B770" s="4" t="s">
        <v>59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25">
      <c r="B771" s="4" t="s">
        <v>59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25">
      <c r="B772" s="4" t="s">
        <v>59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25">
      <c r="B773" s="4" t="s">
        <v>59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25">
      <c r="B774" s="4" t="s">
        <v>59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25">
      <c r="B775" s="4" t="s">
        <v>59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25">
      <c r="B776" s="4" t="s">
        <v>59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25">
      <c r="B777" s="4" t="s">
        <v>59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25">
      <c r="B778" s="4" t="s">
        <v>59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25">
      <c r="B779" s="4" t="s">
        <v>59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25">
      <c r="B780" s="4" t="s">
        <v>59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25">
      <c r="B781" s="4" t="s">
        <v>59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25">
      <c r="B782" s="4" t="s">
        <v>59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25">
      <c r="B783" s="4" t="s">
        <v>59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25">
      <c r="B784" s="4" t="s">
        <v>59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25">
      <c r="B785" s="4" t="s">
        <v>59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25">
      <c r="B786" s="4" t="s">
        <v>59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25">
      <c r="B787" s="4" t="s">
        <v>59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25">
      <c r="B788" s="4" t="s">
        <v>59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25">
      <c r="B789" s="4" t="s">
        <v>59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25">
      <c r="B790" s="4" t="s">
        <v>59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25">
      <c r="B791" s="4" t="s">
        <v>59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25">
      <c r="B792" s="4" t="s">
        <v>59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25">
      <c r="B793" s="4" t="s">
        <v>59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25">
      <c r="B794" s="4" t="s">
        <v>59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25">
      <c r="B795" s="4" t="s">
        <v>59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25">
      <c r="B796" s="4" t="s">
        <v>59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25">
      <c r="B797" s="4" t="s">
        <v>59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25">
      <c r="B798" s="4" t="s">
        <v>59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25">
      <c r="B799" s="4" t="s">
        <v>59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25">
      <c r="B800" s="4" t="s">
        <v>59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25">
      <c r="B801" s="4" t="s">
        <v>59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25">
      <c r="B802" s="4" t="s">
        <v>59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25">
      <c r="B803" s="4" t="s">
        <v>59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25">
      <c r="B804" s="4" t="s">
        <v>59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25">
      <c r="B805" s="4" t="s">
        <v>59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25">
      <c r="B806" s="4" t="s">
        <v>59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25">
      <c r="B807" s="4" t="s">
        <v>59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25">
      <c r="B808" s="4" t="s">
        <v>59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25">
      <c r="B809" s="4" t="s">
        <v>59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25">
      <c r="B810" s="4" t="s">
        <v>59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25">
      <c r="B811" s="4" t="s">
        <v>59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25">
      <c r="B812" s="4" t="s">
        <v>59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25">
      <c r="B813" s="4" t="s">
        <v>59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25">
      <c r="B814" s="4" t="s">
        <v>59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25">
      <c r="B815" s="4" t="s">
        <v>59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25">
      <c r="B816" s="4" t="s">
        <v>59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25">
      <c r="B817" s="4" t="s">
        <v>59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25">
      <c r="B818" s="4" t="s">
        <v>59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25">
      <c r="B819" s="4" t="s">
        <v>59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25">
      <c r="B820" s="4" t="s">
        <v>59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25">
      <c r="B821" s="4" t="s">
        <v>59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25">
      <c r="B822" s="4" t="s">
        <v>59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25">
      <c r="B823" s="4" t="s">
        <v>59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25">
      <c r="B824" s="4" t="s">
        <v>59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25">
      <c r="B825" s="4" t="s">
        <v>59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25">
      <c r="B826" s="5" t="s">
        <v>59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25">
      <c r="B827" s="4" t="s">
        <v>59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25">
      <c r="B828" s="4" t="s">
        <v>59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25">
      <c r="B829" s="4" t="s">
        <v>59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25">
      <c r="B830" s="4" t="s">
        <v>59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25">
      <c r="B831" s="4" t="s">
        <v>59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25">
      <c r="B832" s="4" t="s">
        <v>59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25">
      <c r="B833" s="4" t="s">
        <v>59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25">
      <c r="B834" s="4" t="s">
        <v>59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25">
      <c r="B835" s="4" t="s">
        <v>59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25">
      <c r="B836" s="4" t="s">
        <v>59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25">
      <c r="B837" s="4" t="s">
        <v>59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25">
      <c r="B838" s="4" t="s">
        <v>59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25">
      <c r="B839" s="4" t="s">
        <v>59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25">
      <c r="B840" s="4" t="s">
        <v>59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25">
      <c r="B841" s="4" t="s">
        <v>59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25">
      <c r="B842" s="4" t="s">
        <v>59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25">
      <c r="B843" s="4" t="s">
        <v>59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25">
      <c r="B844" s="4" t="s">
        <v>59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25">
      <c r="B845" s="4" t="s">
        <v>59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25">
      <c r="B846" s="4" t="s">
        <v>59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25">
      <c r="B847" s="4" t="s">
        <v>59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25">
      <c r="B848" s="4" t="s">
        <v>59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25">
      <c r="B849" s="4" t="s">
        <v>59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25">
      <c r="B850" s="4" t="s">
        <v>59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25">
      <c r="B851" s="4" t="s">
        <v>59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25">
      <c r="B852" s="4" t="s">
        <v>59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25">
      <c r="B853" s="4" t="s">
        <v>59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25">
      <c r="B854" s="4" t="s">
        <v>59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25">
      <c r="B855" s="4" t="s">
        <v>59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25">
      <c r="B856" s="4" t="s">
        <v>59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25">
      <c r="B857" s="4" t="s">
        <v>59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25">
      <c r="B858" s="4" t="s">
        <v>59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25">
      <c r="B859" s="4" t="s">
        <v>59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25">
      <c r="B860" s="4" t="s">
        <v>59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25">
      <c r="B861" s="4" t="s">
        <v>59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25">
      <c r="B862" s="4" t="s">
        <v>59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25">
      <c r="B863" s="4" t="s">
        <v>59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25">
      <c r="B864" s="4" t="s">
        <v>59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25">
      <c r="B865" s="4" t="s">
        <v>59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25">
      <c r="B866" s="4" t="s">
        <v>59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25">
      <c r="B867" s="4" t="s">
        <v>59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25">
      <c r="B868" s="4" t="s">
        <v>59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25">
      <c r="B869" s="4" t="s">
        <v>59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25">
      <c r="B870" s="4" t="s">
        <v>59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25">
      <c r="B871" s="4" t="s">
        <v>59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25">
      <c r="B872" s="4" t="s">
        <v>59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25">
      <c r="B873" s="4" t="s">
        <v>59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25">
      <c r="B874" s="4" t="s">
        <v>59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25">
      <c r="B875" s="4" t="s">
        <v>59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25">
      <c r="B876" s="4" t="s">
        <v>59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25">
      <c r="B877" s="4" t="s">
        <v>59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25">
      <c r="B878" s="4" t="s">
        <v>59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25">
      <c r="B879" s="4" t="s">
        <v>59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25">
      <c r="B880" s="4" t="s">
        <v>59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25">
      <c r="B881" s="4" t="s">
        <v>59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25">
      <c r="B882" s="4" t="s">
        <v>59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25">
      <c r="B883" s="4" t="s">
        <v>59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25">
      <c r="B884" s="4" t="s">
        <v>59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25">
      <c r="B885" s="4" t="s">
        <v>59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25">
      <c r="B886" s="4" t="s">
        <v>59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25">
      <c r="B887" s="4" t="s">
        <v>59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25">
      <c r="B888" s="4" t="s">
        <v>59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25">
      <c r="B889" s="4" t="s">
        <v>59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25">
      <c r="B890" s="4" t="s">
        <v>59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25">
      <c r="B891" s="4" t="s">
        <v>59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25">
      <c r="B892" s="4" t="s">
        <v>59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25">
      <c r="B893" s="4" t="s">
        <v>59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25">
      <c r="B894" s="4" t="s">
        <v>59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25">
      <c r="B895" s="4" t="s">
        <v>59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25">
      <c r="B896" s="4" t="s">
        <v>59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25">
      <c r="B897" s="4" t="s">
        <v>59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25">
      <c r="B898" s="4" t="s">
        <v>59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25">
      <c r="B899" s="4" t="s">
        <v>59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25">
      <c r="B900" s="4" t="s">
        <v>59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25">
      <c r="B901" s="4" t="s">
        <v>59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25">
      <c r="B902" s="4" t="s">
        <v>59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25">
      <c r="B903" s="4" t="s">
        <v>59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25">
      <c r="B904" s="4" t="s">
        <v>59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25">
      <c r="B905" s="4" t="s">
        <v>59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25">
      <c r="B906" s="4" t="s">
        <v>59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25">
      <c r="B907" s="4" t="s">
        <v>59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25">
      <c r="B908" s="4" t="s">
        <v>59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25">
      <c r="B909" s="4" t="s">
        <v>59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25">
      <c r="B910" s="4" t="s">
        <v>59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25">
      <c r="B911" s="4" t="s">
        <v>59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25">
      <c r="B912" s="4" t="s">
        <v>59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25">
      <c r="B913" s="4" t="s">
        <v>59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25">
      <c r="B914" s="4" t="s">
        <v>59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25">
      <c r="B915" s="4" t="s">
        <v>59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25">
      <c r="B916" s="4" t="s">
        <v>59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25">
      <c r="B917" s="4" t="s">
        <v>59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25">
      <c r="B918" s="4" t="s">
        <v>59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25">
      <c r="B919" s="4" t="s">
        <v>59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25">
      <c r="B920" s="4" t="s">
        <v>59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25">
      <c r="B921" s="4" t="s">
        <v>59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25">
      <c r="B922" s="4" t="s">
        <v>59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25">
      <c r="B923" s="4" t="s">
        <v>59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25">
      <c r="B924" s="4" t="s">
        <v>59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25">
      <c r="B925" s="4" t="s">
        <v>59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25">
      <c r="B926" s="4" t="s">
        <v>59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25">
      <c r="B927" s="4" t="s">
        <v>59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25">
      <c r="B928" s="4" t="s">
        <v>59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25">
      <c r="B929" s="4" t="s">
        <v>59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25">
      <c r="B930" s="4" t="s">
        <v>59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25">
      <c r="B931" s="4" t="s">
        <v>59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25">
      <c r="B932" s="4" t="s">
        <v>59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25">
      <c r="B933" s="4" t="s">
        <v>59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25">
      <c r="B934" s="4" t="s">
        <v>59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25">
      <c r="B935" s="4" t="s">
        <v>59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25">
      <c r="B936" s="4" t="s">
        <v>59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25">
      <c r="B937" s="4" t="s">
        <v>59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25">
      <c r="B938" s="4" t="s">
        <v>59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25">
      <c r="B939" s="4" t="s">
        <v>59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25">
      <c r="B940" s="4" t="s">
        <v>59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25">
      <c r="B941" s="4" t="s">
        <v>59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25">
      <c r="B942" s="4" t="s">
        <v>59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25">
      <c r="B943" s="4" t="s">
        <v>59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25">
      <c r="B944" s="4" t="s">
        <v>59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25">
      <c r="B945" s="4" t="s">
        <v>59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25">
      <c r="B946" s="4" t="s">
        <v>59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25">
      <c r="B947" s="4" t="s">
        <v>59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25">
      <c r="B948" s="4" t="s">
        <v>59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25">
      <c r="B949" s="4" t="s">
        <v>59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25">
      <c r="B950" s="4" t="s">
        <v>59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25">
      <c r="B951" s="4" t="s">
        <v>59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25">
      <c r="B952" s="4" t="s">
        <v>59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25">
      <c r="B953" s="4" t="s">
        <v>59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25">
      <c r="B954" s="4" t="s">
        <v>59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25">
      <c r="B955" s="4" t="s">
        <v>59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25">
      <c r="B956" s="4" t="s">
        <v>59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25">
      <c r="B957" s="4" t="s">
        <v>59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25">
      <c r="B958" s="4" t="s">
        <v>59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25">
      <c r="B959" s="4" t="s">
        <v>59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25">
      <c r="B960" s="4" t="s">
        <v>59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25">
      <c r="B961" s="4" t="s">
        <v>59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25">
      <c r="B962" s="4" t="s">
        <v>59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25">
      <c r="B963" s="4" t="s">
        <v>59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25">
      <c r="B964" s="4" t="s">
        <v>59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25">
      <c r="B965" s="4" t="s">
        <v>59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25">
      <c r="B966" s="4" t="s">
        <v>59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25">
      <c r="B967" s="4" t="s">
        <v>59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25">
      <c r="B968" s="4" t="s">
        <v>59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25">
      <c r="B969" s="4" t="s">
        <v>59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25">
      <c r="B970" s="4" t="s">
        <v>59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25">
      <c r="B971" s="4" t="s">
        <v>59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25">
      <c r="B972" s="4" t="s">
        <v>59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25">
      <c r="B973" s="4" t="s">
        <v>59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25">
      <c r="B974" s="4" t="s">
        <v>59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25">
      <c r="B975" s="4" t="s">
        <v>59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25">
      <c r="B976" s="4" t="s">
        <v>59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25">
      <c r="B977" s="4" t="s">
        <v>59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25">
      <c r="B978" s="4" t="s">
        <v>59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25">
      <c r="B979" s="4" t="s">
        <v>59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25">
      <c r="B980" s="4" t="s">
        <v>59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25">
      <c r="B981" s="4" t="s">
        <v>59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25">
      <c r="B982" s="4" t="s">
        <v>59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25">
      <c r="B983" s="4" t="s">
        <v>59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25">
      <c r="B984" s="4" t="s">
        <v>59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25">
      <c r="B985" s="4" t="s">
        <v>59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25">
      <c r="B986" s="4" t="s">
        <v>59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25">
      <c r="B987" s="4" t="s">
        <v>59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25">
      <c r="B988" s="4" t="s">
        <v>59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25">
      <c r="B989" s="4" t="s">
        <v>59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25">
      <c r="B990" s="4" t="s">
        <v>59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25">
      <c r="B991" s="4" t="s">
        <v>59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25">
      <c r="B992" s="4" t="s">
        <v>59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25">
      <c r="B993" s="4" t="s">
        <v>59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25">
      <c r="B994" s="4" t="s">
        <v>59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25">
      <c r="B995" s="4" t="s">
        <v>59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25">
      <c r="B996" s="4" t="s">
        <v>59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25">
      <c r="B997" s="4" t="s">
        <v>59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25">
      <c r="B998" s="4" t="s">
        <v>59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25">
      <c r="B999" s="4" t="s">
        <v>59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25">
      <c r="B1000" s="4" t="s">
        <v>59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25">
      <c r="B1001" s="4" t="s">
        <v>59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25">
      <c r="B1002" s="4" t="s">
        <v>59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25">
      <c r="B1003" s="4" t="s">
        <v>59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25">
      <c r="B1004" s="4" t="s">
        <v>59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25">
      <c r="B1005" s="4" t="s">
        <v>59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25">
      <c r="B1006" s="4" t="s">
        <v>59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25">
      <c r="B1007" s="4" t="s">
        <v>59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25">
      <c r="B1008" s="4" t="s">
        <v>59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25">
      <c r="B1009" s="4" t="s">
        <v>59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25">
      <c r="B1010" s="4" t="s">
        <v>59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25">
      <c r="B1011" s="4" t="s">
        <v>59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25">
      <c r="B1012" s="4" t="s">
        <v>59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25">
      <c r="B1013" s="4" t="s">
        <v>59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25">
      <c r="B1014" s="4" t="s">
        <v>59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25">
      <c r="B1015" s="4" t="s">
        <v>59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25">
      <c r="B1016" s="4" t="s">
        <v>59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25">
      <c r="B1017" s="4" t="s">
        <v>59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25">
      <c r="B1018" s="4" t="s">
        <v>59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25">
      <c r="B1019" s="4" t="s">
        <v>59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25">
      <c r="B1020" s="4" t="s">
        <v>59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25">
      <c r="B1021" s="4" t="s">
        <v>59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25">
      <c r="B1022" s="4" t="s">
        <v>59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25">
      <c r="B1023" s="4" t="s">
        <v>59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25">
      <c r="B1024" s="4" t="s">
        <v>59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25">
      <c r="B1025" s="4" t="s">
        <v>59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25">
      <c r="B1026" s="4" t="s">
        <v>59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25">
      <c r="B1027" s="4" t="s">
        <v>59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25">
      <c r="B1028" s="4" t="s">
        <v>59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25">
      <c r="B1029" s="4" t="s">
        <v>59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25">
      <c r="B1030" s="4" t="s">
        <v>59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25">
      <c r="B1031" s="6" t="s">
        <v>60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25">
      <c r="B1032" s="6" t="s">
        <v>60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25">
      <c r="B1033" s="6" t="s">
        <v>60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25">
      <c r="B1034" s="6" t="s">
        <v>60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25">
      <c r="B1035" s="6" t="s">
        <v>60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25">
      <c r="B1036" s="6" t="s">
        <v>60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25">
      <c r="B1037" s="6" t="s">
        <v>60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25">
      <c r="B1038" s="6" t="s">
        <v>60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25">
      <c r="B1039" s="6" t="s">
        <v>60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25">
      <c r="B1040" s="6" t="s">
        <v>60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25">
      <c r="B1041" s="6" t="s">
        <v>60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25">
      <c r="B1042" s="6" t="s">
        <v>60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25">
      <c r="B1043" s="6" t="s">
        <v>60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25">
      <c r="B1044" s="6" t="s">
        <v>60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25">
      <c r="B1045" s="6" t="s">
        <v>60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25">
      <c r="B1046" s="6" t="s">
        <v>60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25">
      <c r="B1047" s="6" t="s">
        <v>60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25">
      <c r="B1048" s="6" t="s">
        <v>60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25">
      <c r="B1049" s="6" t="s">
        <v>60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25">
      <c r="B1050" s="6" t="s">
        <v>60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25">
      <c r="B1051" s="6" t="s">
        <v>60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25">
      <c r="B1052" s="6" t="s">
        <v>60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25">
      <c r="B1053" s="6" t="s">
        <v>60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25">
      <c r="B1054" s="6" t="s">
        <v>60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25">
      <c r="B1055" s="6" t="s">
        <v>60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25">
      <c r="B1056" s="6" t="s">
        <v>60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25">
      <c r="B1057" s="6" t="s">
        <v>60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25">
      <c r="B1058" s="6" t="s">
        <v>60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25">
      <c r="B1059" s="6" t="s">
        <v>60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25">
      <c r="B1060" s="6" t="s">
        <v>60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25">
      <c r="B1061" s="6" t="s">
        <v>60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25">
      <c r="B1062" s="6" t="s">
        <v>60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25">
      <c r="B1063" s="6" t="s">
        <v>60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25">
      <c r="B1064" s="6" t="s">
        <v>60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25">
      <c r="B1065" s="6" t="s">
        <v>60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25">
      <c r="B1066" s="6" t="s">
        <v>60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25">
      <c r="B1067" s="6" t="s">
        <v>60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25">
      <c r="B1068" s="6" t="s">
        <v>60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25">
      <c r="B1069" s="6" t="s">
        <v>60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25">
      <c r="B1070" s="6" t="s">
        <v>60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25">
      <c r="B1071" s="6" t="s">
        <v>60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25">
      <c r="B1072" s="6" t="s">
        <v>60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25">
      <c r="B1073" s="6" t="s">
        <v>60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25">
      <c r="B1074" s="6" t="s">
        <v>60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25">
      <c r="B1075" s="6" t="s">
        <v>60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25">
      <c r="B1076" s="6" t="s">
        <v>60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25">
      <c r="B1077" s="6" t="s">
        <v>60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25">
      <c r="B1078" s="6" t="s">
        <v>60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25">
      <c r="B1079" s="6" t="s">
        <v>60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25">
      <c r="B1080" s="6" t="s">
        <v>60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25">
      <c r="B1081" s="6" t="s">
        <v>60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25">
      <c r="B1082" s="6" t="s">
        <v>60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25">
      <c r="B1083" s="6" t="s">
        <v>60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25">
      <c r="B1084" s="6" t="s">
        <v>60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25">
      <c r="B1085" s="6" t="s">
        <v>60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25">
      <c r="B1086" s="6" t="s">
        <v>60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25">
      <c r="B1087" s="6" t="s">
        <v>60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25">
      <c r="B1088" s="6" t="s">
        <v>60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25">
      <c r="B1089" s="6" t="s">
        <v>60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25">
      <c r="B1090" s="6" t="s">
        <v>60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25">
      <c r="B1091" s="6" t="s">
        <v>60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25">
      <c r="B1092" s="6" t="s">
        <v>60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25">
      <c r="B1093" s="6" t="s">
        <v>60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25">
      <c r="B1094" s="6" t="s">
        <v>60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25">
      <c r="B1095" s="6" t="s">
        <v>60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25">
      <c r="B1096" s="6" t="s">
        <v>60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25">
      <c r="B1097" s="6" t="s">
        <v>60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25">
      <c r="B1098" s="6" t="s">
        <v>60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25">
      <c r="B1099" s="6" t="s">
        <v>60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25">
      <c r="B1100" s="6" t="s">
        <v>60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25">
      <c r="B1101" s="6" t="s">
        <v>60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25">
      <c r="B1102" s="6" t="s">
        <v>60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25">
      <c r="B1103" s="6" t="s">
        <v>60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25">
      <c r="B1104" s="6" t="s">
        <v>60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25">
      <c r="B1105" s="6" t="s">
        <v>60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25">
      <c r="B1106" s="6" t="s">
        <v>60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25">
      <c r="B1107" s="6" t="s">
        <v>60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25">
      <c r="B1108" s="6" t="s">
        <v>60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25">
      <c r="B1109" s="6" t="s">
        <v>60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25">
      <c r="B1110" s="6" t="s">
        <v>60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25">
      <c r="B1111" s="6" t="s">
        <v>60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25">
      <c r="B1112" s="6" t="s">
        <v>60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25">
      <c r="B1113" s="6" t="s">
        <v>60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25">
      <c r="B1114" s="6" t="s">
        <v>60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25">
      <c r="B1115" s="6" t="s">
        <v>60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25">
      <c r="B1116" s="6" t="s">
        <v>60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25">
      <c r="B1117" s="6" t="s">
        <v>60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25">
      <c r="B1118" s="6" t="s">
        <v>60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25">
      <c r="B1119" s="6" t="s">
        <v>60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25">
      <c r="B1120" s="6" t="s">
        <v>60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25">
      <c r="B1121" s="6" t="s">
        <v>60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25">
      <c r="B1122" s="6" t="s">
        <v>60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25">
      <c r="B1123" s="6" t="s">
        <v>60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25">
      <c r="B1124" s="6" t="s">
        <v>60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25">
      <c r="B1125" s="6" t="s">
        <v>60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25">
      <c r="B1126" s="6" t="s">
        <v>60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25">
      <c r="B1127" s="6" t="s">
        <v>60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25">
      <c r="B1128" s="6" t="s">
        <v>60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25">
      <c r="B1129" s="6" t="s">
        <v>60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25">
      <c r="B1130" s="6" t="s">
        <v>60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25">
      <c r="B1131" s="6" t="s">
        <v>60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25">
      <c r="B1132" s="6" t="s">
        <v>60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25">
      <c r="B1133" s="6" t="s">
        <v>60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25">
      <c r="B1134" s="6" t="s">
        <v>60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25">
      <c r="B1135" s="6" t="s">
        <v>60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25">
      <c r="B1136" s="6" t="s">
        <v>60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25">
      <c r="B1137" s="6" t="s">
        <v>60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25">
      <c r="B1138" s="6" t="s">
        <v>60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25">
      <c r="B1139" s="6" t="s">
        <v>60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25">
      <c r="B1140" s="6" t="s">
        <v>60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25">
      <c r="B1141" s="6" t="s">
        <v>60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25">
      <c r="B1142" s="6" t="s">
        <v>60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25">
      <c r="B1143" s="6" t="s">
        <v>60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25">
      <c r="B1144" s="6" t="s">
        <v>60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25">
      <c r="B1145" s="6" t="s">
        <v>60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25">
      <c r="B1146" s="6" t="s">
        <v>60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25">
      <c r="B1147" s="6" t="s">
        <v>60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25">
      <c r="B1148" s="6" t="s">
        <v>60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25">
      <c r="B1149" s="6" t="s">
        <v>60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25">
      <c r="B1150" s="6" t="s">
        <v>60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25">
      <c r="B1151" s="6" t="s">
        <v>60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25">
      <c r="B1152" s="6" t="s">
        <v>60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25">
      <c r="B1153" s="6" t="s">
        <v>60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25">
      <c r="B1154" s="6" t="s">
        <v>60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25">
      <c r="B1155" s="6" t="s">
        <v>60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25">
      <c r="B1156" s="6" t="s">
        <v>60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25">
      <c r="B1157" s="6" t="s">
        <v>60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25">
      <c r="B1158" s="6" t="s">
        <v>60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25">
      <c r="B1159" s="6" t="s">
        <v>60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25">
      <c r="B1160" s="6" t="s">
        <v>60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25">
      <c r="B1161" s="6" t="s">
        <v>60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25">
      <c r="B1162" s="6" t="s">
        <v>60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25">
      <c r="B1163" s="6" t="s">
        <v>60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25">
      <c r="B1164" s="6" t="s">
        <v>60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25">
      <c r="B1165" s="6" t="s">
        <v>60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25">
      <c r="B1166" s="6" t="s">
        <v>60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25">
      <c r="B1167" s="6" t="s">
        <v>60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25">
      <c r="B1168" s="6" t="s">
        <v>60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25">
      <c r="B1169" s="6" t="s">
        <v>60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25">
      <c r="B1170" s="6" t="s">
        <v>60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25">
      <c r="B1171" s="6" t="s">
        <v>60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25">
      <c r="B1172" s="6" t="s">
        <v>60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25">
      <c r="B1173" s="6" t="s">
        <v>60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25">
      <c r="B1174" s="6" t="s">
        <v>60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25">
      <c r="B1175" s="6" t="s">
        <v>60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25">
      <c r="B1176" s="6" t="s">
        <v>60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25">
      <c r="B1177" s="6" t="s">
        <v>60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25">
      <c r="B1178" s="6" t="s">
        <v>60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25">
      <c r="B1179" s="6" t="s">
        <v>60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25">
      <c r="B1180" s="6" t="s">
        <v>60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25">
      <c r="B1181" s="6" t="s">
        <v>60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25">
      <c r="B1182" s="6" t="s">
        <v>60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25">
      <c r="B1183" s="6" t="s">
        <v>60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25">
      <c r="B1184" s="6" t="s">
        <v>60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25">
      <c r="B1185" s="6" t="s">
        <v>60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25">
      <c r="B1186" s="6" t="s">
        <v>60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25">
      <c r="B1187" s="6" t="s">
        <v>60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25">
      <c r="B1188" s="6" t="s">
        <v>60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25">
      <c r="B1189" s="6" t="s">
        <v>60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25">
      <c r="B1190" s="6" t="s">
        <v>60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25">
      <c r="B1191" s="6" t="s">
        <v>60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25">
      <c r="B1192" s="6" t="s">
        <v>60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25">
      <c r="B1193" s="6" t="s">
        <v>60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25">
      <c r="B1194" s="6" t="s">
        <v>60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25">
      <c r="B1195" s="6" t="s">
        <v>60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25">
      <c r="B1196" s="6" t="s">
        <v>60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25">
      <c r="B1197" s="6" t="s">
        <v>60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25">
      <c r="B1198" s="6" t="s">
        <v>60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25">
      <c r="B1199" s="6" t="s">
        <v>60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25">
      <c r="B1200" s="6" t="s">
        <v>60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25">
      <c r="B1201" s="6" t="s">
        <v>60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25">
      <c r="B1202" s="6" t="s">
        <v>60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25">
      <c r="B1203" s="6" t="s">
        <v>60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25">
      <c r="B1204" s="6" t="s">
        <v>60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25">
      <c r="B1205" s="6" t="s">
        <v>60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25">
      <c r="B1206" s="6" t="s">
        <v>60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25">
      <c r="B1207" s="6" t="s">
        <v>60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25">
      <c r="B1208" s="6" t="s">
        <v>60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25">
      <c r="B1209" s="6" t="s">
        <v>60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25">
      <c r="B1210" s="6" t="s">
        <v>60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25">
      <c r="B1211" s="6" t="s">
        <v>60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25">
      <c r="B1212" s="6" t="s">
        <v>60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25">
      <c r="B1213" s="6" t="s">
        <v>60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25">
      <c r="B1214" s="6" t="s">
        <v>60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25">
      <c r="B1215" s="6" t="s">
        <v>60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25">
      <c r="B1216" s="6" t="s">
        <v>60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25">
      <c r="B1217" s="6" t="s">
        <v>60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25">
      <c r="B1218" s="6" t="s">
        <v>60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25">
      <c r="B1219" s="6" t="s">
        <v>60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25">
      <c r="B1220" s="6" t="s">
        <v>60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25">
      <c r="B1221" s="6" t="s">
        <v>60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25">
      <c r="B1222" s="6" t="s">
        <v>60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25">
      <c r="B1223" s="6" t="s">
        <v>60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25">
      <c r="B1224" s="6" t="s">
        <v>60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25">
      <c r="B1225" s="6" t="s">
        <v>60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25">
      <c r="B1226" s="6" t="s">
        <v>60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25">
      <c r="B1227" s="6" t="s">
        <v>60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25">
      <c r="B1228" s="6" t="s">
        <v>60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25">
      <c r="B1229" s="6" t="s">
        <v>60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25">
      <c r="B1230" s="6" t="s">
        <v>60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25">
      <c r="B1231" s="6" t="s">
        <v>60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25">
      <c r="B1232" s="6" t="s">
        <v>60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25">
      <c r="B1233" s="6" t="s">
        <v>60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25">
      <c r="B1234" s="6" t="s">
        <v>60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25">
      <c r="B1235" s="6" t="s">
        <v>60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25">
      <c r="B1236" s="6" t="s">
        <v>60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25">
      <c r="B1237" s="6" t="s">
        <v>60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25">
      <c r="B1238" s="6" t="s">
        <v>60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25">
      <c r="B1239" s="6" t="s">
        <v>60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25">
      <c r="B1240" s="6" t="s">
        <v>60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25">
      <c r="B1241" s="6" t="s">
        <v>60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25">
      <c r="B1242" s="6" t="s">
        <v>60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25">
      <c r="B1243" s="6" t="s">
        <v>60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25">
      <c r="B1244" s="6" t="s">
        <v>60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25">
      <c r="B1245" s="6" t="s">
        <v>60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25">
      <c r="B1246" s="6" t="s">
        <v>60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25">
      <c r="B1247" s="6" t="s">
        <v>60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25">
      <c r="B1248" s="6" t="s">
        <v>60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25">
      <c r="B1249" s="6" t="s">
        <v>60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25">
      <c r="B1250" s="6" t="s">
        <v>60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25">
      <c r="B1251" s="6" t="s">
        <v>60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25">
      <c r="B1252" s="6" t="s">
        <v>60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25">
      <c r="B1253" s="6" t="s">
        <v>60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25">
      <c r="B1254" s="6" t="s">
        <v>60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25">
      <c r="B1255" s="6" t="s">
        <v>60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25">
      <c r="B1256" s="6" t="s">
        <v>60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25">
      <c r="B1257" s="6" t="s">
        <v>60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25">
      <c r="B1258" s="6" t="s">
        <v>60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25">
      <c r="B1259" s="6" t="s">
        <v>60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25">
      <c r="B1260" s="6" t="s">
        <v>60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25">
      <c r="B1261" s="6" t="s">
        <v>60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25">
      <c r="B1262" s="6" t="s">
        <v>60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25">
      <c r="B1263" s="6" t="s">
        <v>60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25">
      <c r="B1264" s="6" t="s">
        <v>60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25">
      <c r="B1265" s="6" t="s">
        <v>60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25">
      <c r="B1266" s="6" t="s">
        <v>60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25">
      <c r="B1267" s="6" t="s">
        <v>60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25">
      <c r="B1268" s="6" t="s">
        <v>60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25">
      <c r="B1269" s="6" t="s">
        <v>60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25">
      <c r="B1270" s="6" t="s">
        <v>60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25">
      <c r="B1271" s="6" t="s">
        <v>60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25">
      <c r="B1272" s="6" t="s">
        <v>60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25">
      <c r="B1273" s="6" t="s">
        <v>60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25">
      <c r="B1274" s="6" t="s">
        <v>60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25">
      <c r="B1275" s="6" t="s">
        <v>60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25">
      <c r="B1276" s="6" t="s">
        <v>60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25">
      <c r="B1277" s="6" t="s">
        <v>60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25">
      <c r="B1278" s="6" t="s">
        <v>60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25">
      <c r="B1279" s="6" t="s">
        <v>60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25">
      <c r="B1280" s="6" t="s">
        <v>60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25">
      <c r="B1281" s="6" t="s">
        <v>60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25">
      <c r="B1282" s="6" t="s">
        <v>60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25">
      <c r="B1283" s="6" t="s">
        <v>60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25">
      <c r="B1284" s="6" t="s">
        <v>60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25">
      <c r="B1285" s="6" t="s">
        <v>60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25">
      <c r="B1286" s="6" t="s">
        <v>60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25">
      <c r="B1287" s="6" t="s">
        <v>60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25">
      <c r="B1288" s="6" t="s">
        <v>60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25">
      <c r="B1289" s="6" t="s">
        <v>60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25">
      <c r="B1290" s="6" t="s">
        <v>60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25">
      <c r="B1291" s="6" t="s">
        <v>60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25">
      <c r="B1292" s="6" t="s">
        <v>60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25">
      <c r="B1293" s="6" t="s">
        <v>60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25">
      <c r="B1294" s="6" t="s">
        <v>60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25">
      <c r="B1295" s="6" t="s">
        <v>60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25">
      <c r="B1296" s="6" t="s">
        <v>60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25">
      <c r="B1297" s="6" t="s">
        <v>60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25">
      <c r="B1298" s="6" t="s">
        <v>60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25">
      <c r="B1299" s="6" t="s">
        <v>60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25">
      <c r="B1300" s="6" t="s">
        <v>60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25">
      <c r="B1301" s="6" t="s">
        <v>60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25">
      <c r="B1302" s="6" t="s">
        <v>60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25">
      <c r="B1303" s="6" t="s">
        <v>60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25">
      <c r="B1304" s="6" t="s">
        <v>60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25">
      <c r="B1305" s="6" t="s">
        <v>60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25">
      <c r="B1306" s="6" t="s">
        <v>60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25">
      <c r="B1307" s="6" t="s">
        <v>60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25">
      <c r="B1308" s="6" t="s">
        <v>60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25">
      <c r="B1309" s="6" t="s">
        <v>60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25">
      <c r="B1310" s="6" t="s">
        <v>60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25">
      <c r="B1311" s="6" t="s">
        <v>60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25">
      <c r="B1312" s="6" t="s">
        <v>60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25">
      <c r="B1313" s="6" t="s">
        <v>60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25">
      <c r="B1314" s="6" t="s">
        <v>60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25">
      <c r="B1315" s="6" t="s">
        <v>60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25">
      <c r="B1316" s="6" t="s">
        <v>60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25">
      <c r="B1317" s="6" t="s">
        <v>60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25">
      <c r="B1318" s="6" t="s">
        <v>60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25">
      <c r="B1319" s="6" t="s">
        <v>60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25">
      <c r="B1320" s="6" t="s">
        <v>60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25">
      <c r="B1321" s="6" t="s">
        <v>60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25">
      <c r="B1322" s="6" t="s">
        <v>60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25">
      <c r="B1323" s="6" t="s">
        <v>60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25">
      <c r="B1324" s="6" t="s">
        <v>60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25">
      <c r="B1325" s="6" t="s">
        <v>60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25">
      <c r="B1326" s="6" t="s">
        <v>60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25">
      <c r="B1327" s="6" t="s">
        <v>60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25">
      <c r="B1328" s="6" t="s">
        <v>60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25">
      <c r="B1329" s="6" t="s">
        <v>60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25">
      <c r="B1330" s="6" t="s">
        <v>60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25">
      <c r="B1331" s="6" t="s">
        <v>60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25">
      <c r="B1332" s="6" t="s">
        <v>60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25">
      <c r="B1333" s="6" t="s">
        <v>60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25">
      <c r="B1334" s="6" t="s">
        <v>60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25">
      <c r="B1335" s="6" t="s">
        <v>60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25">
      <c r="B1336" s="6" t="s">
        <v>60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25">
      <c r="B1337" s="6" t="s">
        <v>60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25">
      <c r="B1338" s="6" t="s">
        <v>60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25">
      <c r="B1339" s="6" t="s">
        <v>60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25">
      <c r="B1340" s="6" t="s">
        <v>60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25">
      <c r="B1341" s="6" t="s">
        <v>60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25">
      <c r="B1342" s="6" t="s">
        <v>60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25">
      <c r="B1343" s="6" t="s">
        <v>60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25">
      <c r="B1344" s="6" t="s">
        <v>60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25">
      <c r="B1345" s="6" t="s">
        <v>60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25">
      <c r="B1346" s="6" t="s">
        <v>60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25">
      <c r="B1347" s="6" t="s">
        <v>60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25">
      <c r="B1348" s="6" t="s">
        <v>60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25">
      <c r="B1349" s="6" t="s">
        <v>60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25">
      <c r="B1350" s="6" t="s">
        <v>60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25">
      <c r="B1351" s="6" t="s">
        <v>60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25">
      <c r="B1352" s="6" t="s">
        <v>60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25">
      <c r="B1353" s="6" t="s">
        <v>60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25">
      <c r="B1354" s="6" t="s">
        <v>60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25">
      <c r="B1355" s="6" t="s">
        <v>60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25">
      <c r="B1356" s="6" t="s">
        <v>60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25">
      <c r="B1357" s="6" t="s">
        <v>60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25">
      <c r="B1358" s="6" t="s">
        <v>60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25">
      <c r="B1359" s="6" t="s">
        <v>60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25">
      <c r="B1360" s="6" t="s">
        <v>60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25">
      <c r="B1361" s="6" t="s">
        <v>60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25">
      <c r="B1362" s="6" t="s">
        <v>60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25">
      <c r="B1363" s="6" t="s">
        <v>60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25">
      <c r="B1364" s="6" t="s">
        <v>60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25">
      <c r="B1365" s="6" t="s">
        <v>60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25">
      <c r="B1366" s="6" t="s">
        <v>60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25">
      <c r="B1367" s="6" t="s">
        <v>60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25">
      <c r="B1368" s="6" t="s">
        <v>60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25">
      <c r="B1369" s="6" t="s">
        <v>60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25">
      <c r="B1370" s="6" t="s">
        <v>60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25">
      <c r="B1371" s="6" t="s">
        <v>60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25">
      <c r="B1372" s="6" t="s">
        <v>60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25">
      <c r="B1373" s="6" t="s">
        <v>60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25">
      <c r="B1374" s="6" t="s">
        <v>60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25">
      <c r="B1375" s="6" t="s">
        <v>60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25">
      <c r="B1376" s="6" t="s">
        <v>60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25">
      <c r="B1377" s="6" t="s">
        <v>60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25">
      <c r="B1378" s="6" t="s">
        <v>60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25">
      <c r="B1379" s="6" t="s">
        <v>60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25">
      <c r="B1380" s="6" t="s">
        <v>60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25">
      <c r="B1381" s="6" t="s">
        <v>60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25">
      <c r="B1382" s="6" t="s">
        <v>60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25">
      <c r="B1383" s="6" t="s">
        <v>60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25">
      <c r="B1384" s="6" t="s">
        <v>60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25">
      <c r="B1385" s="6" t="s">
        <v>60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25">
      <c r="B1386" s="6" t="s">
        <v>60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25">
      <c r="B1387" s="6" t="s">
        <v>60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25">
      <c r="B1388" s="6" t="s">
        <v>60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25">
      <c r="B1389" s="6" t="s">
        <v>60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25">
      <c r="B1390" s="6" t="s">
        <v>60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25">
      <c r="B1391" s="6" t="s">
        <v>60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25">
      <c r="B1392" s="6" t="s">
        <v>60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25">
      <c r="B1393" s="6" t="s">
        <v>60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25">
      <c r="B1394" s="6" t="s">
        <v>60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25">
      <c r="B1395" s="6" t="s">
        <v>60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25">
      <c r="B1396" s="6" t="s">
        <v>60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25">
      <c r="B1397" s="6" t="s">
        <v>60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25">
      <c r="B1398" s="6" t="s">
        <v>60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25">
      <c r="B1399" s="6" t="s">
        <v>60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25">
      <c r="B1400" s="6" t="s">
        <v>60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25">
      <c r="B1401" s="6" t="s">
        <v>60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25">
      <c r="B1402" s="6" t="s">
        <v>60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25">
      <c r="B1403" s="6" t="s">
        <v>60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25">
      <c r="B1404" s="6" t="s">
        <v>60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25">
      <c r="B1405" s="6" t="s">
        <v>60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25">
      <c r="B1406" s="6" t="s">
        <v>60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25">
      <c r="B1407" s="6" t="s">
        <v>60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25">
      <c r="B1408" s="6" t="s">
        <v>60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25">
      <c r="B1409" s="6" t="s">
        <v>60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25">
      <c r="B1410" s="6" t="s">
        <v>60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25">
      <c r="B1411" s="6" t="s">
        <v>60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25">
      <c r="B1412" s="6" t="s">
        <v>60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25">
      <c r="B1413" s="6" t="s">
        <v>60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25">
      <c r="B1414" s="6" t="s">
        <v>60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25">
      <c r="B1415" s="6" t="s">
        <v>60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25">
      <c r="B1416" s="6" t="s">
        <v>60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25">
      <c r="B1417" s="6" t="s">
        <v>60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25">
      <c r="B1418" s="6" t="s">
        <v>60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25">
      <c r="B1419" s="6" t="s">
        <v>60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25">
      <c r="B1420" s="6" t="s">
        <v>60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25">
      <c r="B1421" s="6" t="s">
        <v>60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25">
      <c r="B1422" s="6" t="s">
        <v>60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25">
      <c r="B1423" s="6" t="s">
        <v>60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25">
      <c r="B1424" s="6" t="s">
        <v>60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25">
      <c r="B1425" s="6" t="s">
        <v>60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25">
      <c r="B1426" s="6" t="s">
        <v>60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25">
      <c r="B1427" s="6" t="s">
        <v>60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25">
      <c r="B1428" s="6" t="s">
        <v>60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25">
      <c r="B1429" s="6" t="s">
        <v>60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25">
      <c r="B1430" s="6" t="s">
        <v>60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25">
      <c r="B1431" s="6" t="s">
        <v>60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25">
      <c r="B1432" s="6" t="s">
        <v>60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25">
      <c r="B1433" s="6" t="s">
        <v>60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25">
      <c r="B1434" s="6" t="s">
        <v>60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25">
      <c r="B1435" s="6" t="s">
        <v>60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25">
      <c r="B1436" s="6" t="s">
        <v>60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25">
      <c r="B1437" s="6" t="s">
        <v>60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25">
      <c r="B1438" s="6" t="s">
        <v>60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25">
      <c r="B1439" s="6" t="s">
        <v>60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25">
      <c r="B1440" s="6" t="s">
        <v>60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25">
      <c r="B1441" s="6" t="s">
        <v>60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25">
      <c r="B1442" s="6" t="s">
        <v>60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25">
      <c r="B1443" s="6" t="s">
        <v>60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25">
      <c r="B1444" s="6" t="s">
        <v>60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25">
      <c r="B1445" s="6" t="s">
        <v>60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25">
      <c r="B1446" s="6" t="s">
        <v>60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25">
      <c r="B1447" s="6" t="s">
        <v>60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25">
      <c r="B1448" s="6" t="s">
        <v>60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25">
      <c r="B1449" s="6" t="s">
        <v>60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25">
      <c r="B1450" s="6" t="s">
        <v>60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25">
      <c r="B1451" s="6" t="s">
        <v>60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25">
      <c r="B1452" s="6" t="s">
        <v>60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25">
      <c r="B1453" s="6" t="s">
        <v>60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25">
      <c r="B1454" s="6" t="s">
        <v>60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25">
      <c r="B1455" s="6" t="s">
        <v>60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25">
      <c r="B1456" s="6" t="s">
        <v>60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25">
      <c r="B1457" s="6" t="s">
        <v>60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25">
      <c r="B1458" s="6" t="s">
        <v>60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25">
      <c r="B1459" s="6" t="s">
        <v>60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25">
      <c r="B1460" s="6" t="s">
        <v>60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25">
      <c r="B1461" s="6" t="s">
        <v>60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25">
      <c r="B1462" s="6" t="s">
        <v>60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25">
      <c r="B1463" s="6" t="s">
        <v>60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25">
      <c r="B1464" s="6" t="s">
        <v>60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25">
      <c r="B1465" s="6" t="s">
        <v>60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25">
      <c r="B1466" s="6" t="s">
        <v>60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25">
      <c r="B1467" s="6" t="s">
        <v>60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25">
      <c r="B1468" s="6" t="s">
        <v>60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25">
      <c r="B1469" s="6" t="s">
        <v>60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25">
      <c r="B1470" s="6" t="s">
        <v>60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25">
      <c r="B1471" s="6" t="s">
        <v>60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25">
      <c r="B1472" s="6" t="s">
        <v>60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25">
      <c r="B1473" s="6" t="s">
        <v>60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25">
      <c r="B1474" s="6" t="s">
        <v>60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25">
      <c r="B1475" s="6" t="s">
        <v>60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25">
      <c r="B1476" s="6" t="s">
        <v>60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25">
      <c r="B1477" s="6" t="s">
        <v>60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25">
      <c r="B1478" s="6" t="s">
        <v>60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25">
      <c r="B1479" s="6" t="s">
        <v>60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25">
      <c r="B1480" s="6" t="s">
        <v>60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25">
      <c r="B1481" s="6" t="s">
        <v>60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25">
      <c r="B1482" s="6" t="s">
        <v>60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25">
      <c r="B1483" s="6" t="s">
        <v>60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25">
      <c r="B1484" s="6" t="s">
        <v>60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25">
      <c r="B1485" s="6" t="s">
        <v>60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030"/>
  <sheetViews>
    <sheetView workbookViewId="0">
      <selection activeCell="I24" sqref="I24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6" width="13.85546875" customWidth="1"/>
    <col min="9" max="9" width="12.5703125" customWidth="1"/>
  </cols>
  <sheetData>
    <row r="2" spans="2:9" x14ac:dyDescent="0.25">
      <c r="B2" s="15" t="s">
        <v>67</v>
      </c>
      <c r="C2" s="15" t="s">
        <v>2</v>
      </c>
    </row>
    <row r="3" spans="2:9" x14ac:dyDescent="0.25">
      <c r="B3" s="15"/>
    </row>
    <row r="4" spans="2:9" x14ac:dyDescent="0.25">
      <c r="B4" s="15" t="s">
        <v>64</v>
      </c>
    </row>
    <row r="6" spans="2:9" ht="40.5" x14ac:dyDescent="0.25">
      <c r="B6" s="1" t="s">
        <v>36</v>
      </c>
      <c r="C6" s="1" t="s">
        <v>37</v>
      </c>
      <c r="D6" s="1" t="s">
        <v>38</v>
      </c>
      <c r="E6" s="8" t="s">
        <v>68</v>
      </c>
      <c r="F6" s="8" t="s">
        <v>69</v>
      </c>
      <c r="H6" s="18" t="s">
        <v>70</v>
      </c>
      <c r="I6" s="18" t="s">
        <v>30</v>
      </c>
    </row>
    <row r="7" spans="2:9" x14ac:dyDescent="0.25">
      <c r="B7" s="1"/>
      <c r="C7" s="1" t="s">
        <v>49</v>
      </c>
      <c r="D7" s="1" t="s">
        <v>49</v>
      </c>
      <c r="E7" s="1" t="s">
        <v>50</v>
      </c>
      <c r="F7" s="1" t="s">
        <v>51</v>
      </c>
    </row>
    <row r="8" spans="2:9" x14ac:dyDescent="0.25">
      <c r="B8" s="2" t="s">
        <v>29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9" x14ac:dyDescent="0.25">
      <c r="B9" s="3" t="s">
        <v>29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9" x14ac:dyDescent="0.25">
      <c r="B10" s="3" t="s">
        <v>29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9" x14ac:dyDescent="0.25">
      <c r="B11" s="3" t="s">
        <v>29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9" x14ac:dyDescent="0.25">
      <c r="B12" s="3" t="s">
        <v>29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9" x14ac:dyDescent="0.25">
      <c r="B13" s="3" t="s">
        <v>29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9" x14ac:dyDescent="0.25">
      <c r="B14" s="3" t="s">
        <v>29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9" x14ac:dyDescent="0.25">
      <c r="B15" s="3" t="s">
        <v>29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9" x14ac:dyDescent="0.25">
      <c r="B16" s="3" t="s">
        <v>29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29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29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29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25">
      <c r="B20" s="3" t="s">
        <v>29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25">
      <c r="B21" s="3" t="s">
        <v>29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25">
      <c r="B22" s="3" t="s">
        <v>29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25">
      <c r="B23" s="3" t="s">
        <v>29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25">
      <c r="B24" s="3" t="s">
        <v>29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25">
      <c r="B25" s="3" t="s">
        <v>29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25">
      <c r="B26" s="3" t="s">
        <v>29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25">
      <c r="B27" s="3" t="s">
        <v>29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25">
      <c r="B28" s="3" t="s">
        <v>29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25">
      <c r="B29" s="3" t="s">
        <v>29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25">
      <c r="B30" s="3" t="s">
        <v>29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25">
      <c r="B31" s="3" t="s">
        <v>29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25">
      <c r="B32" s="3" t="s">
        <v>29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25">
      <c r="B33" s="3" t="s">
        <v>29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25">
      <c r="B34" s="3" t="s">
        <v>29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25">
      <c r="B35" s="3" t="s">
        <v>29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25">
      <c r="B36" s="3" t="s">
        <v>29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25">
      <c r="B37" s="3" t="s">
        <v>29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25">
      <c r="B38" s="3" t="s">
        <v>29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25">
      <c r="B39" s="3" t="s">
        <v>29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25">
      <c r="B40" s="3" t="s">
        <v>29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25">
      <c r="B41" s="3" t="s">
        <v>29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25">
      <c r="B42" s="3" t="s">
        <v>29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25">
      <c r="B43" s="3" t="s">
        <v>29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25">
      <c r="B44" s="3" t="s">
        <v>29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25">
      <c r="B45" s="3" t="s">
        <v>29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25">
      <c r="B46" s="3" t="s">
        <v>29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25">
      <c r="B47" s="3" t="s">
        <v>29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25">
      <c r="B48" s="3" t="s">
        <v>29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25">
      <c r="B49" s="3" t="s">
        <v>29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25">
      <c r="B50" s="3" t="s">
        <v>29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25">
      <c r="B51" s="3" t="s">
        <v>29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25">
      <c r="B52" s="3" t="s">
        <v>29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25">
      <c r="B53" s="3" t="s">
        <v>29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25">
      <c r="B54" s="3" t="s">
        <v>29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25">
      <c r="B55" s="3" t="s">
        <v>29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25">
      <c r="B56" s="3" t="s">
        <v>29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25">
      <c r="B57" s="3" t="s">
        <v>29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25">
      <c r="B58" s="3" t="s">
        <v>29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25">
      <c r="B59" s="3" t="s">
        <v>29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25">
      <c r="B60" s="3" t="s">
        <v>29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25">
      <c r="B61" s="3" t="s">
        <v>29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25">
      <c r="B62" s="3" t="s">
        <v>29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25">
      <c r="B63" s="3" t="s">
        <v>29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25">
      <c r="B64" s="3" t="s">
        <v>29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25">
      <c r="B65" s="3" t="s">
        <v>29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25">
      <c r="B66" s="3" t="s">
        <v>29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25">
      <c r="B67" s="3" t="s">
        <v>29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25">
      <c r="B68" s="3" t="s">
        <v>29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25">
      <c r="B69" s="3" t="s">
        <v>29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25">
      <c r="B70" s="3" t="s">
        <v>29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25">
      <c r="B71" s="3" t="s">
        <v>29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25">
      <c r="B72" s="3" t="s">
        <v>29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25">
      <c r="B73" s="3" t="s">
        <v>29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25">
      <c r="B74" s="3" t="s">
        <v>29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25">
      <c r="B75" s="3" t="s">
        <v>29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25">
      <c r="B76" s="3" t="s">
        <v>29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25">
      <c r="B77" s="3" t="s">
        <v>29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25">
      <c r="B78" s="3" t="s">
        <v>29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25">
      <c r="B79" s="3" t="s">
        <v>29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29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29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29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29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29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25">
      <c r="B85" s="3" t="s">
        <v>29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25">
      <c r="B86" s="3" t="s">
        <v>29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25">
      <c r="B87" s="3" t="s">
        <v>29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25">
      <c r="B88" s="3" t="s">
        <v>29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25">
      <c r="B89" s="3" t="s">
        <v>29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25">
      <c r="B90" s="3" t="s">
        <v>29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25">
      <c r="B91" s="3" t="s">
        <v>29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25">
      <c r="B92" s="3" t="s">
        <v>29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25">
      <c r="B93" s="3" t="s">
        <v>29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25">
      <c r="B94" s="3" t="s">
        <v>29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25">
      <c r="B95" s="3" t="s">
        <v>29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25">
      <c r="B96" s="3" t="s">
        <v>29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25">
      <c r="B97" s="3" t="s">
        <v>29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25">
      <c r="B98" s="3" t="s">
        <v>29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25">
      <c r="B99" s="3" t="s">
        <v>29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25">
      <c r="B100" s="3" t="s">
        <v>29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25">
      <c r="B101" s="3" t="s">
        <v>29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25">
      <c r="B102" s="3" t="s">
        <v>29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25">
      <c r="B103" s="3" t="s">
        <v>29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25">
      <c r="B104" s="3" t="s">
        <v>29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25">
      <c r="B105" s="3" t="s">
        <v>29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25">
      <c r="B106" s="3" t="s">
        <v>29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25">
      <c r="B107" s="3" t="s">
        <v>29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25">
      <c r="B108" s="3" t="s">
        <v>29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25">
      <c r="B109" s="3" t="s">
        <v>29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25">
      <c r="B110" s="3" t="s">
        <v>29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25">
      <c r="B111" s="3" t="s">
        <v>29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25">
      <c r="B112" s="3" t="s">
        <v>29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25">
      <c r="B113" s="3" t="s">
        <v>29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25">
      <c r="B114" s="3" t="s">
        <v>29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25">
      <c r="B115" s="3" t="s">
        <v>29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25">
      <c r="B116" s="3" t="s">
        <v>29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25">
      <c r="B117" s="3" t="s">
        <v>29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25">
      <c r="B118" s="3" t="s">
        <v>29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25">
      <c r="B119" s="3" t="s">
        <v>29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25">
      <c r="B120" s="3" t="s">
        <v>29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25">
      <c r="B121" s="3" t="s">
        <v>29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25">
      <c r="B122" s="3" t="s">
        <v>29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25">
      <c r="B123" s="3" t="s">
        <v>29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25">
      <c r="B124" s="3" t="s">
        <v>29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25">
      <c r="B125" s="3" t="s">
        <v>29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25">
      <c r="B126" s="3" t="s">
        <v>29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25">
      <c r="B127" s="3" t="s">
        <v>29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25">
      <c r="B128" s="3" t="s">
        <v>29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25">
      <c r="B129" s="3" t="s">
        <v>29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25">
      <c r="B130" s="3" t="s">
        <v>29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25">
      <c r="B131" s="3" t="s">
        <v>29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25">
      <c r="B132" s="3" t="s">
        <v>29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25">
      <c r="B133" s="3" t="s">
        <v>29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25">
      <c r="B134" s="3" t="s">
        <v>29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25">
      <c r="B135" s="3" t="s">
        <v>29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25">
      <c r="B136" s="3" t="s">
        <v>29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25">
      <c r="B137" s="3" t="s">
        <v>29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25">
      <c r="B138" s="3" t="s">
        <v>29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25">
      <c r="B139" s="3" t="s">
        <v>29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25">
      <c r="B140" s="3" t="s">
        <v>29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25">
      <c r="B141" s="3" t="s">
        <v>29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25">
      <c r="B142" s="3" t="s">
        <v>29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25">
      <c r="B143" s="3" t="s">
        <v>29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25">
      <c r="B144" s="3" t="s">
        <v>29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25">
      <c r="B145" s="3" t="s">
        <v>29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25">
      <c r="B146" s="3" t="s">
        <v>29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25">
      <c r="B147" s="3" t="s">
        <v>29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25">
      <c r="B148" s="3" t="s">
        <v>29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25">
      <c r="B149" s="3" t="s">
        <v>29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25">
      <c r="B150" s="3" t="s">
        <v>29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25">
      <c r="B151" s="3" t="s">
        <v>29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25">
      <c r="B152" s="3" t="s">
        <v>29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25">
      <c r="B153" s="3" t="s">
        <v>29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25">
      <c r="B154" s="3" t="s">
        <v>29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25">
      <c r="B155" s="3" t="s">
        <v>29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25">
      <c r="B156" s="3" t="s">
        <v>29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25">
      <c r="B157" s="3" t="s">
        <v>29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25">
      <c r="B158" s="3" t="s">
        <v>29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25">
      <c r="B159" s="3" t="s">
        <v>29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25">
      <c r="B160" s="3" t="s">
        <v>29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25">
      <c r="B161" s="3" t="s">
        <v>29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25">
      <c r="B162" s="3" t="s">
        <v>29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25">
      <c r="B163" s="3" t="s">
        <v>29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25">
      <c r="B164" s="3" t="s">
        <v>29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25">
      <c r="B165" s="3" t="s">
        <v>29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25">
      <c r="B166" s="3" t="s">
        <v>29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25">
      <c r="B167" s="3" t="s">
        <v>29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25">
      <c r="B168" s="3" t="s">
        <v>29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25">
      <c r="B169" s="3" t="s">
        <v>29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25">
      <c r="B170" s="3" t="s">
        <v>29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25">
      <c r="B171" s="3" t="s">
        <v>29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25">
      <c r="B172" s="3" t="s">
        <v>29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25">
      <c r="B173" s="3" t="s">
        <v>29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25">
      <c r="B174" s="3" t="s">
        <v>29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25">
      <c r="B175" s="3" t="s">
        <v>29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25">
      <c r="B176" s="3" t="s">
        <v>29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25">
      <c r="B177" s="3" t="s">
        <v>29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25">
      <c r="B178" s="3" t="s">
        <v>29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25">
      <c r="B179" s="3" t="s">
        <v>29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25">
      <c r="B180" s="3" t="s">
        <v>29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25">
      <c r="B181" s="3" t="s">
        <v>29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25">
      <c r="B182" s="3" t="s">
        <v>29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25">
      <c r="B183" s="3" t="s">
        <v>29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25">
      <c r="B184" s="3" t="s">
        <v>29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25">
      <c r="B185" s="3" t="s">
        <v>29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25">
      <c r="B186" s="3" t="s">
        <v>29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25">
      <c r="B187" s="3" t="s">
        <v>29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25">
      <c r="B188" s="3" t="s">
        <v>29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25">
      <c r="B189" s="3" t="s">
        <v>29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25">
      <c r="B190" s="3" t="s">
        <v>29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25">
      <c r="B191" s="3" t="s">
        <v>29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25">
      <c r="B192" s="3" t="s">
        <v>29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25">
      <c r="B193" s="3" t="s">
        <v>29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25">
      <c r="B194" s="3" t="s">
        <v>29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25">
      <c r="B195" s="3" t="s">
        <v>29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25">
      <c r="B196" s="3" t="s">
        <v>29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25">
      <c r="B197" s="3" t="s">
        <v>29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25">
      <c r="B198" s="3" t="s">
        <v>29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25">
      <c r="B199" s="3" t="s">
        <v>29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25">
      <c r="B200" s="3" t="s">
        <v>29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25">
      <c r="B201" s="3" t="s">
        <v>29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25">
      <c r="B202" s="3" t="s">
        <v>29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25">
      <c r="B203" s="3" t="s">
        <v>29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25">
      <c r="B204" s="3" t="s">
        <v>29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25">
      <c r="B205" s="3" t="s">
        <v>29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25">
      <c r="B206" s="3" t="s">
        <v>29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25">
      <c r="B207" s="3" t="s">
        <v>29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25">
      <c r="B208" s="3" t="s">
        <v>29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25">
      <c r="B209" s="3" t="s">
        <v>29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25">
      <c r="B210" s="3" t="s">
        <v>29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25">
      <c r="B211" s="3" t="s">
        <v>29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25">
      <c r="B212" s="3" t="s">
        <v>29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25">
      <c r="B213" s="3" t="s">
        <v>29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25">
      <c r="B214" s="3" t="s">
        <v>29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25">
      <c r="B215" s="3" t="s">
        <v>29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25">
      <c r="B216" s="3" t="s">
        <v>29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25">
      <c r="B217" s="3" t="s">
        <v>29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25">
      <c r="B218" s="3" t="s">
        <v>29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25">
      <c r="B219" s="3" t="s">
        <v>29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25">
      <c r="B220" s="3" t="s">
        <v>29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25">
      <c r="B221" s="3" t="s">
        <v>29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25">
      <c r="B222" s="3" t="s">
        <v>29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25">
      <c r="B223" s="3" t="s">
        <v>29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25">
      <c r="B224" s="3" t="s">
        <v>29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25">
      <c r="B225" s="3" t="s">
        <v>29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25">
      <c r="B226" s="3" t="s">
        <v>29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25">
      <c r="B227" s="3" t="s">
        <v>29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25">
      <c r="B228" s="3" t="s">
        <v>29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25">
      <c r="B229" s="3" t="s">
        <v>29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25">
      <c r="B230" s="3" t="s">
        <v>29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25">
      <c r="B231" s="3" t="s">
        <v>29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25">
      <c r="B232" s="3" t="s">
        <v>29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25">
      <c r="B233" s="3" t="s">
        <v>29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25">
      <c r="B234" s="3" t="s">
        <v>29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25">
      <c r="B235" s="3" t="s">
        <v>29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25">
      <c r="B236" s="3" t="s">
        <v>29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25">
      <c r="B237" s="3" t="s">
        <v>29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25">
      <c r="B238" s="3" t="s">
        <v>29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25">
      <c r="B239" s="3" t="s">
        <v>29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25">
      <c r="B240" s="3" t="s">
        <v>29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25">
      <c r="B241" s="3" t="s">
        <v>29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25">
      <c r="B242" s="3" t="s">
        <v>29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25">
      <c r="B243" s="3" t="s">
        <v>29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25">
      <c r="B244" s="3" t="s">
        <v>29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25">
      <c r="B245" s="3" t="s">
        <v>29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25">
      <c r="B246" s="3" t="s">
        <v>29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25">
      <c r="B247" s="3" t="s">
        <v>29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25">
      <c r="B248" s="3" t="s">
        <v>29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25">
      <c r="B249" s="3" t="s">
        <v>29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25">
      <c r="B250" s="3" t="s">
        <v>29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25">
      <c r="B251" s="3" t="s">
        <v>29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25">
      <c r="B252" s="3" t="s">
        <v>29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25">
      <c r="B253" s="3" t="s">
        <v>29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25">
      <c r="B254" s="3" t="s">
        <v>29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25">
      <c r="B255" s="3" t="s">
        <v>29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25">
      <c r="B256" s="3" t="s">
        <v>29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25">
      <c r="B257" s="3" t="s">
        <v>29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25">
      <c r="B258" s="3" t="s">
        <v>29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25">
      <c r="B259" s="3" t="s">
        <v>29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25">
      <c r="B260" s="3" t="s">
        <v>29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25">
      <c r="B261" s="3" t="s">
        <v>29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25">
      <c r="B262" s="3" t="s">
        <v>29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25">
      <c r="B263" s="3" t="s">
        <v>29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25">
      <c r="B264" s="3" t="s">
        <v>29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25">
      <c r="B265" s="3" t="s">
        <v>29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25">
      <c r="B266" s="3" t="s">
        <v>29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25">
      <c r="B267" s="3" t="s">
        <v>29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25">
      <c r="B268" s="3" t="s">
        <v>29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25">
      <c r="B269" s="3" t="s">
        <v>29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25">
      <c r="B270" s="3" t="s">
        <v>29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25">
      <c r="B271" s="3" t="s">
        <v>29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25">
      <c r="B272" s="3" t="s">
        <v>29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25">
      <c r="B273" s="3" t="s">
        <v>29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25">
      <c r="B274" s="3" t="s">
        <v>29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25">
      <c r="B275" s="3" t="s">
        <v>29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25">
      <c r="B276" s="3" t="s">
        <v>29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25">
      <c r="B277" s="3" t="s">
        <v>29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25">
      <c r="B278" s="3" t="s">
        <v>29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25">
      <c r="B279" s="3" t="s">
        <v>29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25">
      <c r="B280" s="3" t="s">
        <v>29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25">
      <c r="B281" s="3" t="s">
        <v>29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25">
      <c r="B282" s="3" t="s">
        <v>29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25">
      <c r="B283" s="3" t="s">
        <v>29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25">
      <c r="B284" s="3" t="s">
        <v>29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25">
      <c r="B285" s="3" t="s">
        <v>29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25">
      <c r="B286" s="3" t="s">
        <v>29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25">
      <c r="B287" s="3" t="s">
        <v>29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25">
      <c r="B288" s="3" t="s">
        <v>29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25">
      <c r="B289" s="3" t="s">
        <v>29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25">
      <c r="B290" s="3" t="s">
        <v>29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25">
      <c r="B291" s="3" t="s">
        <v>29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25">
      <c r="B292" s="3" t="s">
        <v>29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25">
      <c r="B293" s="3" t="s">
        <v>29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25">
      <c r="B294" s="3" t="s">
        <v>29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25">
      <c r="B295" s="3" t="s">
        <v>29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25">
      <c r="B296" s="3" t="s">
        <v>29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25">
      <c r="B297" s="3" t="s">
        <v>29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25">
      <c r="B298" s="3" t="s">
        <v>29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25">
      <c r="B299" s="3" t="s">
        <v>29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25">
      <c r="B300" s="3" t="s">
        <v>29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25">
      <c r="B301" s="3" t="s">
        <v>29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25">
      <c r="B302" s="3" t="s">
        <v>29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25">
      <c r="B303" s="3" t="s">
        <v>29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25">
      <c r="B304" s="3" t="s">
        <v>29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25">
      <c r="B305" s="3" t="s">
        <v>29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25">
      <c r="B306" s="3" t="s">
        <v>29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25">
      <c r="B307" s="3" t="s">
        <v>29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25">
      <c r="B308" s="3" t="s">
        <v>29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25">
      <c r="B309" s="3" t="s">
        <v>29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25">
      <c r="B310" s="3" t="s">
        <v>29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25">
      <c r="B311" s="3" t="s">
        <v>29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25">
      <c r="B312" s="3" t="s">
        <v>29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25">
      <c r="B313" s="3" t="s">
        <v>29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25">
      <c r="B314" s="3" t="s">
        <v>29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25">
      <c r="B315" s="3" t="s">
        <v>29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25">
      <c r="B316" s="3" t="s">
        <v>29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25">
      <c r="B317" s="3" t="s">
        <v>29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25">
      <c r="B318" s="3" t="s">
        <v>29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25">
      <c r="B319" s="3" t="s">
        <v>29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25">
      <c r="B320" s="3" t="s">
        <v>29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25">
      <c r="B321" s="3" t="s">
        <v>29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25">
      <c r="B322" s="3" t="s">
        <v>29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25">
      <c r="B323" s="3" t="s">
        <v>29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25">
      <c r="B324" s="3" t="s">
        <v>29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25">
      <c r="B325" s="3" t="s">
        <v>29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25">
      <c r="B326" s="3" t="s">
        <v>29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25">
      <c r="B327" s="3" t="s">
        <v>29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25">
      <c r="B328" s="3" t="s">
        <v>29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25">
      <c r="B329" s="3" t="s">
        <v>29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25">
      <c r="B330" s="3" t="s">
        <v>29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25">
      <c r="B331" s="3" t="s">
        <v>29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25">
      <c r="B332" s="3" t="s">
        <v>29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25">
      <c r="B333" s="3" t="s">
        <v>29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25">
      <c r="B334" s="3" t="s">
        <v>29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25">
      <c r="B335" s="3" t="s">
        <v>29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25">
      <c r="B336" s="3" t="s">
        <v>29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25">
      <c r="B337" s="3" t="s">
        <v>29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25">
      <c r="B338" s="3" t="s">
        <v>29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25">
      <c r="B339" s="3" t="s">
        <v>29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25">
      <c r="B340" s="3" t="s">
        <v>29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25">
      <c r="B341" s="3" t="s">
        <v>29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25">
      <c r="B342" s="3" t="s">
        <v>29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25">
      <c r="B343" s="3" t="s">
        <v>29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25">
      <c r="B344" s="3" t="s">
        <v>29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25">
      <c r="B345" s="3" t="s">
        <v>29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25">
      <c r="B346" s="3" t="s">
        <v>29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25">
      <c r="B347" s="3" t="s">
        <v>29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25">
      <c r="B348" s="3" t="s">
        <v>29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25">
      <c r="B349" s="3" t="s">
        <v>29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25">
      <c r="B350" s="3" t="s">
        <v>29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25">
      <c r="B351" s="3" t="s">
        <v>29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25">
      <c r="B352" s="3" t="s">
        <v>29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25">
      <c r="B353" s="3" t="s">
        <v>29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25">
      <c r="B354" s="3" t="s">
        <v>29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25">
      <c r="B355" s="3" t="s">
        <v>29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25">
      <c r="B356" s="3" t="s">
        <v>29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25">
      <c r="B357" s="3" t="s">
        <v>29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25">
      <c r="B358" s="3" t="s">
        <v>29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25">
      <c r="B359" s="3" t="s">
        <v>29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25">
      <c r="B360" s="3" t="s">
        <v>29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25">
      <c r="B361" s="3" t="s">
        <v>29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25">
      <c r="B362" s="3" t="s">
        <v>29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25">
      <c r="B363" s="3" t="s">
        <v>29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25">
      <c r="B364" s="3" t="s">
        <v>29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25">
      <c r="B365" s="3" t="s">
        <v>29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25">
      <c r="B366" s="3" t="s">
        <v>29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25">
      <c r="B367" s="3" t="s">
        <v>29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25">
      <c r="B368" s="3" t="s">
        <v>29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25">
      <c r="B369" s="3" t="s">
        <v>29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25">
      <c r="B370" s="3" t="s">
        <v>29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25">
      <c r="B371" s="3" t="s">
        <v>29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25">
      <c r="B372" s="3" t="s">
        <v>29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25">
      <c r="B373" s="3" t="s">
        <v>29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25">
      <c r="B374" s="3" t="s">
        <v>29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25">
      <c r="B375" s="3" t="s">
        <v>29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25">
      <c r="B376" s="3" t="s">
        <v>29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25">
      <c r="B377" s="3" t="s">
        <v>29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25">
      <c r="B378" s="3" t="s">
        <v>29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25">
      <c r="B379" s="3" t="s">
        <v>29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25">
      <c r="B380" s="3" t="s">
        <v>29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25">
      <c r="B381" s="3" t="s">
        <v>29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25">
      <c r="B382" s="3" t="s">
        <v>29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25">
      <c r="B383" s="3" t="s">
        <v>29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25">
      <c r="B384" s="3" t="s">
        <v>29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25">
      <c r="B385" s="3" t="s">
        <v>29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25">
      <c r="B386" s="3" t="s">
        <v>29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25">
      <c r="B387" s="3" t="s">
        <v>29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25">
      <c r="B388" s="3" t="s">
        <v>29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25">
      <c r="B389" s="3" t="s">
        <v>29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25">
      <c r="B390" s="3" t="s">
        <v>29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25">
      <c r="B391" s="3" t="s">
        <v>29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25">
      <c r="B392" s="3" t="s">
        <v>29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25">
      <c r="B393" s="3" t="s">
        <v>29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25">
      <c r="B394" s="3" t="s">
        <v>29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25">
      <c r="B395" s="3" t="s">
        <v>29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25">
      <c r="B396" s="3" t="s">
        <v>29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25">
      <c r="B397" s="3" t="s">
        <v>29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25">
      <c r="B398" s="3" t="s">
        <v>29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25">
      <c r="B399" s="3" t="s">
        <v>29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25">
      <c r="B400" s="3" t="s">
        <v>29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25">
      <c r="B401" s="3" t="s">
        <v>29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25">
      <c r="B402" s="3" t="s">
        <v>29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25">
      <c r="B403" s="3" t="s">
        <v>29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25">
      <c r="B404" s="3" t="s">
        <v>29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25">
      <c r="B405" s="3" t="s">
        <v>29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25">
      <c r="B406" s="3" t="s">
        <v>29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25">
      <c r="B407" s="3" t="s">
        <v>29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25">
      <c r="B408" s="3" t="s">
        <v>29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25">
      <c r="B409" s="3" t="s">
        <v>29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25">
      <c r="B410" s="3" t="s">
        <v>29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25">
      <c r="B411" s="3" t="s">
        <v>29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25">
      <c r="B412" s="3" t="s">
        <v>29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25">
      <c r="B413" s="3" t="s">
        <v>29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25">
      <c r="B414" s="3" t="s">
        <v>29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25">
      <c r="B415" s="3" t="s">
        <v>29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25">
      <c r="B416" s="3" t="s">
        <v>29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25">
      <c r="B417" s="3" t="s">
        <v>29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25">
      <c r="B418" s="3" t="s">
        <v>29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25">
      <c r="B419" s="3" t="s">
        <v>29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25">
      <c r="B420" s="3" t="s">
        <v>29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25">
      <c r="B421" s="3" t="s">
        <v>29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25">
      <c r="B422" s="3" t="s">
        <v>29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25">
      <c r="B423" s="3" t="s">
        <v>29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25">
      <c r="B424" s="3" t="s">
        <v>29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25">
      <c r="B425" s="3" t="s">
        <v>29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25">
      <c r="B426" s="3" t="s">
        <v>29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25">
      <c r="B427" s="3" t="s">
        <v>29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25">
      <c r="B428" s="3" t="s">
        <v>29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25">
      <c r="B429" s="3" t="s">
        <v>29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25">
      <c r="B430" s="3" t="s">
        <v>29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25">
      <c r="B431" s="3" t="s">
        <v>29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25">
      <c r="B432" s="3" t="s">
        <v>29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25">
      <c r="B433" s="3" t="s">
        <v>29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25">
      <c r="B434" s="3" t="s">
        <v>29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25">
      <c r="B435" s="3" t="s">
        <v>29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25">
      <c r="B436" s="3" t="s">
        <v>29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25">
      <c r="B437" s="3" t="s">
        <v>29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25">
      <c r="B438" s="3" t="s">
        <v>29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25">
      <c r="B439" s="3" t="s">
        <v>29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25">
      <c r="B440" s="3" t="s">
        <v>29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25">
      <c r="B441" s="3" t="s">
        <v>29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25">
      <c r="B442" s="3" t="s">
        <v>29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25">
      <c r="B443" s="3" t="s">
        <v>29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25">
      <c r="B444" s="3" t="s">
        <v>29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25">
      <c r="B445" s="3" t="s">
        <v>29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25">
      <c r="B446" s="3" t="s">
        <v>29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25">
      <c r="B447" s="3" t="s">
        <v>29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25">
      <c r="B448" s="3" t="s">
        <v>29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25">
      <c r="B449" s="3" t="s">
        <v>29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25">
      <c r="B450" s="3" t="s">
        <v>29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25">
      <c r="B451" s="3" t="s">
        <v>29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25">
      <c r="B452" s="3" t="s">
        <v>29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25">
      <c r="B453" s="3" t="s">
        <v>29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25">
      <c r="B454" s="3" t="s">
        <v>29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25">
      <c r="B455" s="3" t="s">
        <v>29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25">
      <c r="B456" s="3" t="s">
        <v>29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25">
      <c r="B457" s="3" t="s">
        <v>29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25">
      <c r="B458" s="3" t="s">
        <v>29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25">
      <c r="B459" s="3" t="s">
        <v>29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25">
      <c r="B460" s="3" t="s">
        <v>29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25">
      <c r="B461" s="3" t="s">
        <v>29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25">
      <c r="B462" s="3" t="s">
        <v>29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25">
      <c r="B463" s="3" t="s">
        <v>29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29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29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29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29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29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25">
      <c r="B469" s="3" t="s">
        <v>29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25">
      <c r="B470" s="3" t="s">
        <v>29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25">
      <c r="B471" s="3" t="s">
        <v>29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25">
      <c r="B472" s="3" t="s">
        <v>29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25">
      <c r="B473" s="3" t="s">
        <v>29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25">
      <c r="B474" s="3" t="s">
        <v>29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25">
      <c r="B475" s="3" t="s">
        <v>29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25">
      <c r="B476" s="3" t="s">
        <v>29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25">
      <c r="B477" s="3" t="s">
        <v>29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25">
      <c r="B478" s="3" t="s">
        <v>29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25">
      <c r="B479" s="3" t="s">
        <v>29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25">
      <c r="B480" s="3" t="s">
        <v>29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25">
      <c r="B481" s="3" t="s">
        <v>29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25">
      <c r="B482" s="3" t="s">
        <v>29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25">
      <c r="B483" s="3" t="s">
        <v>29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25">
      <c r="B484" s="3" t="s">
        <v>29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25">
      <c r="B485" s="3" t="s">
        <v>29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25">
      <c r="B486" s="3" t="s">
        <v>29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25">
      <c r="B487" s="3" t="s">
        <v>29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25">
      <c r="B488" s="3" t="s">
        <v>29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25">
      <c r="B489" s="3" t="s">
        <v>29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25">
      <c r="B490" s="3" t="s">
        <v>29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25">
      <c r="B491" s="3" t="s">
        <v>29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25">
      <c r="B492" s="3" t="s">
        <v>29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25">
      <c r="B493" s="3" t="s">
        <v>29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25">
      <c r="B494" s="3" t="s">
        <v>29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25">
      <c r="B495" s="3" t="s">
        <v>29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25">
      <c r="B496" s="3" t="s">
        <v>29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25">
      <c r="B497" s="3" t="s">
        <v>29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25">
      <c r="B498" s="3" t="s">
        <v>29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25">
      <c r="B499" s="3" t="s">
        <v>29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25">
      <c r="B500" s="3" t="s">
        <v>29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25">
      <c r="B501" s="3" t="s">
        <v>29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25">
      <c r="B502" s="3" t="s">
        <v>29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25">
      <c r="B503" s="3" t="s">
        <v>29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25">
      <c r="B504" s="3" t="s">
        <v>29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25">
      <c r="B505" s="3" t="s">
        <v>29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25">
      <c r="B506" s="3" t="s">
        <v>29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25">
      <c r="B507" s="3" t="s">
        <v>29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25">
      <c r="B508" s="3" t="s">
        <v>29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25">
      <c r="B509" s="3" t="s">
        <v>29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25">
      <c r="B510" s="3" t="s">
        <v>29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25">
      <c r="B511" s="3" t="s">
        <v>29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25">
      <c r="B512" s="3" t="s">
        <v>29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25">
      <c r="B513" s="3" t="s">
        <v>29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25">
      <c r="B514" s="3" t="s">
        <v>29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25">
      <c r="B515" s="3" t="s">
        <v>29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25">
      <c r="B516" s="3" t="s">
        <v>29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25">
      <c r="B517" s="3" t="s">
        <v>29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25">
      <c r="B518" s="3" t="s">
        <v>29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25">
      <c r="B519" s="3" t="s">
        <v>29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25">
      <c r="B520" s="3" t="s">
        <v>29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25">
      <c r="B521" s="3" t="s">
        <v>29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25">
      <c r="B522" s="3" t="s">
        <v>29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25">
      <c r="B523" s="3" t="s">
        <v>29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25">
      <c r="B524" s="3" t="s">
        <v>29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25">
      <c r="B525" s="3" t="s">
        <v>29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25">
      <c r="B526" s="3" t="s">
        <v>29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25">
      <c r="B527" s="3" t="s">
        <v>29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25">
      <c r="B528" s="3" t="s">
        <v>29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25">
      <c r="B529" s="3" t="s">
        <v>29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25">
      <c r="B530" s="3" t="s">
        <v>29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25">
      <c r="B531" s="3" t="s">
        <v>29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25">
      <c r="B532" s="3" t="s">
        <v>29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25">
      <c r="B533" s="3" t="s">
        <v>29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25">
      <c r="B534" s="3" t="s">
        <v>29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25">
      <c r="B535" s="3" t="s">
        <v>29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25">
      <c r="B536" s="3" t="s">
        <v>29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25">
      <c r="B537" s="3" t="s">
        <v>29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25">
      <c r="B538" s="3" t="s">
        <v>29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25">
      <c r="B539" s="3" t="s">
        <v>29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25">
      <c r="B540" s="3" t="s">
        <v>29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25">
      <c r="B541" s="3" t="s">
        <v>29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25">
      <c r="B542" s="3" t="s">
        <v>29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25">
      <c r="B543" s="3" t="s">
        <v>29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25">
      <c r="B544" s="3" t="s">
        <v>29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25">
      <c r="B545" s="3" t="s">
        <v>29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25">
      <c r="B546" s="3" t="s">
        <v>29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25">
      <c r="B547" s="3" t="s">
        <v>29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25">
      <c r="B548" s="3" t="s">
        <v>29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25">
      <c r="B549" s="3" t="s">
        <v>29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25">
      <c r="B550" s="3" t="s">
        <v>29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25">
      <c r="B551" s="3" t="s">
        <v>29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25">
      <c r="B552" s="3" t="s">
        <v>29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25">
      <c r="B553" s="3" t="s">
        <v>29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25">
      <c r="B554" s="3" t="s">
        <v>29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25">
      <c r="B555" s="3" t="s">
        <v>29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25">
      <c r="B556" s="3" t="s">
        <v>29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25">
      <c r="B557" s="3" t="s">
        <v>29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25">
      <c r="B558" s="3" t="s">
        <v>29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25">
      <c r="B559" s="3" t="s">
        <v>29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25">
      <c r="B560" s="3" t="s">
        <v>29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25">
      <c r="B561" s="3" t="s">
        <v>29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25">
      <c r="B562" s="3" t="s">
        <v>29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25">
      <c r="B563" s="3" t="s">
        <v>29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25">
      <c r="B564" s="3" t="s">
        <v>29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25">
      <c r="B565" s="3" t="s">
        <v>29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25">
      <c r="B566" s="3" t="s">
        <v>29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25">
      <c r="B567" s="3" t="s">
        <v>29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25">
      <c r="B568" s="3" t="s">
        <v>29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25">
      <c r="B569" s="3" t="s">
        <v>29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25">
      <c r="B570" s="3" t="s">
        <v>29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25">
      <c r="B571" s="3" t="s">
        <v>29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25">
      <c r="B572" s="3" t="s">
        <v>29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25">
      <c r="B573" s="3" t="s">
        <v>29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25">
      <c r="B574" s="3" t="s">
        <v>29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25">
      <c r="B575" s="3" t="s">
        <v>29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25">
      <c r="B576" s="3" t="s">
        <v>29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25">
      <c r="B577" s="3" t="s">
        <v>29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25">
      <c r="B578" s="3" t="s">
        <v>29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25">
      <c r="B579" s="3" t="s">
        <v>29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25">
      <c r="B580" s="3" t="s">
        <v>29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25">
      <c r="B581" s="3" t="s">
        <v>29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25">
      <c r="B582" s="3" t="s">
        <v>29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25">
      <c r="B583" s="3" t="s">
        <v>29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25">
      <c r="B584" s="3" t="s">
        <v>29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25">
      <c r="B585" s="3" t="s">
        <v>29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25">
      <c r="B586" s="3" t="s">
        <v>29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25">
      <c r="B587" s="3" t="s">
        <v>29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25">
      <c r="B588" s="3" t="s">
        <v>29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25">
      <c r="B589" s="3" t="s">
        <v>29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25">
      <c r="B590" s="3" t="s">
        <v>29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25">
      <c r="B591" s="3" t="s">
        <v>29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29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29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29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29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29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25">
      <c r="B597" s="3" t="s">
        <v>29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25">
      <c r="B598" s="4" t="s">
        <v>59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25">
      <c r="B599" s="4" t="s">
        <v>59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25">
      <c r="B600" s="4" t="s">
        <v>59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25">
      <c r="B601" s="4" t="s">
        <v>59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25">
      <c r="B602" s="4" t="s">
        <v>59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25">
      <c r="B603" s="4" t="s">
        <v>59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25">
      <c r="B604" s="4" t="s">
        <v>59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25">
      <c r="B605" s="4" t="s">
        <v>59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25">
      <c r="B606" s="4" t="s">
        <v>59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25">
      <c r="B607" s="4" t="s">
        <v>59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25">
      <c r="B608" s="4" t="s">
        <v>59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25">
      <c r="B609" s="4" t="s">
        <v>59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25">
      <c r="B610" s="4" t="s">
        <v>59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25">
      <c r="B611" s="4" t="s">
        <v>59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25">
      <c r="B612" s="4" t="s">
        <v>59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25">
      <c r="B613" s="4" t="s">
        <v>59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25">
      <c r="B614" s="4" t="s">
        <v>59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25">
      <c r="B615" s="4" t="s">
        <v>59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25">
      <c r="B616" s="4" t="s">
        <v>59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25">
      <c r="B617" s="4" t="s">
        <v>59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25">
      <c r="B618" s="4" t="s">
        <v>59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25">
      <c r="B619" s="4" t="s">
        <v>59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25">
      <c r="B620" s="4" t="s">
        <v>59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25">
      <c r="B621" s="4" t="s">
        <v>59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25">
      <c r="B622" s="4" t="s">
        <v>59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25">
      <c r="B623" s="4" t="s">
        <v>59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25">
      <c r="B624" s="4" t="s">
        <v>59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25">
      <c r="B625" s="4" t="s">
        <v>59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25">
      <c r="B626" s="4" t="s">
        <v>59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25">
      <c r="B627" s="4" t="s">
        <v>59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25">
      <c r="B628" s="4" t="s">
        <v>59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25">
      <c r="B629" s="4" t="s">
        <v>59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25">
      <c r="B630" s="4" t="s">
        <v>59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25">
      <c r="B631" s="4" t="s">
        <v>59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25">
      <c r="B632" s="4" t="s">
        <v>59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25">
      <c r="B633" s="4" t="s">
        <v>59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25">
      <c r="B634" s="4" t="s">
        <v>59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25">
      <c r="B635" s="4" t="s">
        <v>59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25">
      <c r="B636" s="4" t="s">
        <v>59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25">
      <c r="B637" s="4" t="s">
        <v>59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25">
      <c r="B638" s="4" t="s">
        <v>59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25">
      <c r="B639" s="4" t="s">
        <v>59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25">
      <c r="B640" s="4" t="s">
        <v>59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25">
      <c r="B641" s="4" t="s">
        <v>59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25">
      <c r="B642" s="4" t="s">
        <v>59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25">
      <c r="B643" s="4" t="s">
        <v>59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25">
      <c r="B644" s="4" t="s">
        <v>59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25">
      <c r="B645" s="4" t="s">
        <v>59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25">
      <c r="B646" s="4" t="s">
        <v>59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25">
      <c r="B647" s="4" t="s">
        <v>59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25">
      <c r="B648" s="4" t="s">
        <v>59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25">
      <c r="B649" s="4" t="s">
        <v>59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25">
      <c r="B650" s="4" t="s">
        <v>59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25">
      <c r="B651" s="4" t="s">
        <v>59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25">
      <c r="B652" s="4" t="s">
        <v>59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25">
      <c r="B653" s="4" t="s">
        <v>59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25">
      <c r="B654" s="4" t="s">
        <v>59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25">
      <c r="B655" s="4" t="s">
        <v>59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25">
      <c r="B656" s="4" t="s">
        <v>59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25">
      <c r="B657" s="4" t="s">
        <v>59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25">
      <c r="B658" s="4" t="s">
        <v>59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25">
      <c r="B659" s="4" t="s">
        <v>59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25">
      <c r="B660" s="4" t="s">
        <v>59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25">
      <c r="B661" s="4" t="s">
        <v>59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25">
      <c r="B662" s="4" t="s">
        <v>59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25">
      <c r="B663" s="4" t="s">
        <v>59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25">
      <c r="B664" s="4" t="s">
        <v>59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25">
      <c r="B665" s="4" t="s">
        <v>59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25">
      <c r="B666" s="4" t="s">
        <v>59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25">
      <c r="B667" s="4" t="s">
        <v>59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25">
      <c r="B668" s="4" t="s">
        <v>59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25">
      <c r="B669" s="4" t="s">
        <v>59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25">
      <c r="B670" s="4" t="s">
        <v>59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25">
      <c r="B671" s="4" t="s">
        <v>59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25">
      <c r="B672" s="4" t="s">
        <v>59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25">
      <c r="B673" s="4" t="s">
        <v>59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25">
      <c r="B674" s="4" t="s">
        <v>59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25">
      <c r="B675" s="4" t="s">
        <v>59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25">
      <c r="B676" s="4" t="s">
        <v>59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25">
      <c r="B677" s="4" t="s">
        <v>59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25">
      <c r="B678" s="4" t="s">
        <v>59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25">
      <c r="B679" s="4" t="s">
        <v>59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25">
      <c r="B680" s="4" t="s">
        <v>59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25">
      <c r="B681" s="4" t="s">
        <v>59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25">
      <c r="B682" s="4" t="s">
        <v>59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25">
      <c r="B683" s="4" t="s">
        <v>59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25">
      <c r="B684" s="4" t="s">
        <v>59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25">
      <c r="B685" s="4" t="s">
        <v>59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25">
      <c r="B686" s="4" t="s">
        <v>59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25">
      <c r="B687" s="4" t="s">
        <v>59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25">
      <c r="B688" s="4" t="s">
        <v>59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25">
      <c r="B689" s="4" t="s">
        <v>59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25">
      <c r="B690" s="4" t="s">
        <v>59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25">
      <c r="B691" s="4" t="s">
        <v>59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25">
      <c r="B692" s="4" t="s">
        <v>59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25">
      <c r="B693" s="4" t="s">
        <v>59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25">
      <c r="B694" s="4" t="s">
        <v>59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25">
      <c r="B695" s="4" t="s">
        <v>59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25">
      <c r="B696" s="4" t="s">
        <v>59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25">
      <c r="B697" s="4" t="s">
        <v>59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25">
      <c r="B698" s="4" t="s">
        <v>59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25">
      <c r="B699" s="4" t="s">
        <v>59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25">
      <c r="B700" s="4" t="s">
        <v>59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25">
      <c r="B701" s="4" t="s">
        <v>59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25">
      <c r="B702" s="4" t="s">
        <v>59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25">
      <c r="B703" s="4" t="s">
        <v>59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25">
      <c r="B704" s="4" t="s">
        <v>59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25">
      <c r="B705" s="4" t="s">
        <v>59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25">
      <c r="B706" s="4" t="s">
        <v>59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25">
      <c r="B707" s="4" t="s">
        <v>59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25">
      <c r="B708" s="4" t="s">
        <v>59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25">
      <c r="B709" s="4" t="s">
        <v>59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25">
      <c r="B710" s="4" t="s">
        <v>59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25">
      <c r="B711" s="4" t="s">
        <v>59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25">
      <c r="B712" s="4" t="s">
        <v>59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25">
      <c r="B713" s="4" t="s">
        <v>59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25">
      <c r="B714" s="4" t="s">
        <v>59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25">
      <c r="B715" s="4" t="s">
        <v>59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25">
      <c r="B716" s="4" t="s">
        <v>59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25">
      <c r="B717" s="4" t="s">
        <v>59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25">
      <c r="B718" s="4" t="s">
        <v>59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25">
      <c r="B719" s="4" t="s">
        <v>59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25">
      <c r="B720" s="4" t="s">
        <v>59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25">
      <c r="B721" s="4" t="s">
        <v>59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25">
      <c r="B722" s="4" t="s">
        <v>59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25">
      <c r="B723" s="4" t="s">
        <v>59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25">
      <c r="B724" s="4" t="s">
        <v>59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25">
      <c r="B725" s="4" t="s">
        <v>59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25">
      <c r="B726" s="4" t="s">
        <v>59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25">
      <c r="B727" s="4" t="s">
        <v>59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25">
      <c r="B728" s="4" t="s">
        <v>59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25">
      <c r="B729" s="4" t="s">
        <v>59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25">
      <c r="B730" s="4" t="s">
        <v>59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25">
      <c r="B731" s="4" t="s">
        <v>59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25">
      <c r="B732" s="4" t="s">
        <v>59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25">
      <c r="B733" s="4" t="s">
        <v>59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25">
      <c r="B734" s="4" t="s">
        <v>59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25">
      <c r="B735" s="4" t="s">
        <v>59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25">
      <c r="B736" s="4" t="s">
        <v>59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25">
      <c r="B737" s="4" t="s">
        <v>59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25">
      <c r="B738" s="4" t="s">
        <v>59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25">
      <c r="B739" s="4" t="s">
        <v>59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25">
      <c r="B740" s="4" t="s">
        <v>59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25">
      <c r="B741" s="4" t="s">
        <v>59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25">
      <c r="B742" s="4" t="s">
        <v>59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25">
      <c r="B743" s="4" t="s">
        <v>59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25">
      <c r="B744" s="4" t="s">
        <v>59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25">
      <c r="B745" s="4" t="s">
        <v>59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25">
      <c r="B746" s="4" t="s">
        <v>59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25">
      <c r="B747" s="4" t="s">
        <v>59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25">
      <c r="B748" s="4" t="s">
        <v>59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25">
      <c r="B749" s="4" t="s">
        <v>59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25">
      <c r="B750" s="4" t="s">
        <v>59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25">
      <c r="B751" s="4" t="s">
        <v>59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25">
      <c r="B752" s="4" t="s">
        <v>59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25">
      <c r="B753" s="4" t="s">
        <v>59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25">
      <c r="B754" s="4" t="s">
        <v>59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25">
      <c r="B755" s="4" t="s">
        <v>59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25">
      <c r="B756" s="4" t="s">
        <v>59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25">
      <c r="B757" s="4" t="s">
        <v>59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25">
      <c r="B758" s="4" t="s">
        <v>59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25">
      <c r="B759" s="4" t="s">
        <v>59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25">
      <c r="B760" s="4" t="s">
        <v>59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25">
      <c r="B761" s="4" t="s">
        <v>59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25">
      <c r="B762" s="4" t="s">
        <v>59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25">
      <c r="B763" s="4" t="s">
        <v>59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25">
      <c r="B764" s="4" t="s">
        <v>59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25">
      <c r="B765" s="4" t="s">
        <v>59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25">
      <c r="B766" s="4" t="s">
        <v>59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25">
      <c r="B767" s="4" t="s">
        <v>59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25">
      <c r="B768" s="4" t="s">
        <v>59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25">
      <c r="B769" s="4" t="s">
        <v>59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25">
      <c r="B770" s="4" t="s">
        <v>59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25">
      <c r="B771" s="4" t="s">
        <v>59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25">
      <c r="B772" s="4" t="s">
        <v>59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25">
      <c r="B773" s="4" t="s">
        <v>59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25">
      <c r="B774" s="4" t="s">
        <v>59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25">
      <c r="B775" s="4" t="s">
        <v>59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25">
      <c r="B776" s="4" t="s">
        <v>59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25">
      <c r="B777" s="4" t="s">
        <v>59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25">
      <c r="B778" s="4" t="s">
        <v>59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25">
      <c r="B779" s="4" t="s">
        <v>59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25">
      <c r="B780" s="4" t="s">
        <v>59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25">
      <c r="B781" s="4" t="s">
        <v>59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25">
      <c r="B782" s="4" t="s">
        <v>59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25">
      <c r="B783" s="4" t="s">
        <v>59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25">
      <c r="B784" s="4" t="s">
        <v>59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25">
      <c r="B785" s="4" t="s">
        <v>59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25">
      <c r="B786" s="4" t="s">
        <v>59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25">
      <c r="B787" s="4" t="s">
        <v>59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25">
      <c r="B788" s="4" t="s">
        <v>59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25">
      <c r="B789" s="4" t="s">
        <v>59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25">
      <c r="B790" s="4" t="s">
        <v>59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25">
      <c r="B791" s="4" t="s">
        <v>59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25">
      <c r="B792" s="4" t="s">
        <v>59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25">
      <c r="B793" s="4" t="s">
        <v>59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25">
      <c r="B794" s="4" t="s">
        <v>59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25">
      <c r="B795" s="4" t="s">
        <v>59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25">
      <c r="B796" s="4" t="s">
        <v>59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25">
      <c r="B797" s="4" t="s">
        <v>59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25">
      <c r="B798" s="4" t="s">
        <v>59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25">
      <c r="B799" s="4" t="s">
        <v>59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25">
      <c r="B800" s="4" t="s">
        <v>59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25">
      <c r="B801" s="4" t="s">
        <v>59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25">
      <c r="B802" s="4" t="s">
        <v>59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25">
      <c r="B803" s="4" t="s">
        <v>59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25">
      <c r="B804" s="4" t="s">
        <v>59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25">
      <c r="B805" s="4" t="s">
        <v>59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25">
      <c r="B806" s="4" t="s">
        <v>59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25">
      <c r="B807" s="4" t="s">
        <v>59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25">
      <c r="B808" s="4" t="s">
        <v>59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25">
      <c r="B809" s="4" t="s">
        <v>59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25">
      <c r="B810" s="4" t="s">
        <v>59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25">
      <c r="B811" s="4" t="s">
        <v>59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25">
      <c r="B812" s="4" t="s">
        <v>59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25">
      <c r="B813" s="4" t="s">
        <v>59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25">
      <c r="B814" s="4" t="s">
        <v>59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25">
      <c r="B815" s="4" t="s">
        <v>59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25">
      <c r="B816" s="4" t="s">
        <v>59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25">
      <c r="B817" s="4" t="s">
        <v>59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25">
      <c r="B818" s="4" t="s">
        <v>59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25">
      <c r="B819" s="4" t="s">
        <v>59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25">
      <c r="B820" s="4" t="s">
        <v>59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25">
      <c r="B821" s="4" t="s">
        <v>59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25">
      <c r="B822" s="4" t="s">
        <v>59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25">
      <c r="B823" s="4" t="s">
        <v>59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25">
      <c r="B824" s="4" t="s">
        <v>59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25">
      <c r="B825" s="4" t="s">
        <v>59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25">
      <c r="B826" s="5" t="s">
        <v>59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25">
      <c r="B827" s="4" t="s">
        <v>59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25">
      <c r="B828" s="4" t="s">
        <v>59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25">
      <c r="B829" s="4" t="s">
        <v>59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25">
      <c r="B830" s="4" t="s">
        <v>59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25">
      <c r="B831" s="4" t="s">
        <v>59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25">
      <c r="B832" s="4" t="s">
        <v>59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25">
      <c r="B833" s="4" t="s">
        <v>59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25">
      <c r="B834" s="4" t="s">
        <v>59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25">
      <c r="B835" s="4" t="s">
        <v>59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25">
      <c r="B836" s="4" t="s">
        <v>59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25">
      <c r="B837" s="4" t="s">
        <v>59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25">
      <c r="B838" s="4" t="s">
        <v>59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25">
      <c r="B839" s="4" t="s">
        <v>59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25">
      <c r="B840" s="4" t="s">
        <v>59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25">
      <c r="B841" s="4" t="s">
        <v>59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25">
      <c r="B842" s="4" t="s">
        <v>59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25">
      <c r="B843" s="4" t="s">
        <v>59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25">
      <c r="B844" s="4" t="s">
        <v>59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25">
      <c r="B845" s="4" t="s">
        <v>59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25">
      <c r="B846" s="4" t="s">
        <v>59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25">
      <c r="B847" s="4" t="s">
        <v>59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25">
      <c r="B848" s="4" t="s">
        <v>59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25">
      <c r="B849" s="4" t="s">
        <v>59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25">
      <c r="B850" s="4" t="s">
        <v>59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25">
      <c r="B851" s="4" t="s">
        <v>59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25">
      <c r="B852" s="4" t="s">
        <v>59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25">
      <c r="B853" s="4" t="s">
        <v>59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25">
      <c r="B854" s="4" t="s">
        <v>59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25">
      <c r="B855" s="4" t="s">
        <v>59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25">
      <c r="B856" s="4" t="s">
        <v>59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25">
      <c r="B857" s="4" t="s">
        <v>59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25">
      <c r="B858" s="4" t="s">
        <v>59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25">
      <c r="B859" s="4" t="s">
        <v>59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25">
      <c r="B860" s="4" t="s">
        <v>59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25">
      <c r="B861" s="4" t="s">
        <v>59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25">
      <c r="B862" s="4" t="s">
        <v>59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25">
      <c r="B863" s="4" t="s">
        <v>59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25">
      <c r="B864" s="4" t="s">
        <v>59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25">
      <c r="B865" s="4" t="s">
        <v>59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25">
      <c r="B866" s="4" t="s">
        <v>59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25">
      <c r="B867" s="4" t="s">
        <v>59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25">
      <c r="B868" s="4" t="s">
        <v>59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25">
      <c r="B869" s="4" t="s">
        <v>59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25">
      <c r="B870" s="4" t="s">
        <v>59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25">
      <c r="B871" s="4" t="s">
        <v>59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25">
      <c r="B872" s="4" t="s">
        <v>59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25">
      <c r="B873" s="4" t="s">
        <v>59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25">
      <c r="B874" s="4" t="s">
        <v>59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25">
      <c r="B875" s="4" t="s">
        <v>59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25">
      <c r="B876" s="4" t="s">
        <v>59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25">
      <c r="B877" s="4" t="s">
        <v>59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25">
      <c r="B878" s="4" t="s">
        <v>59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25">
      <c r="B879" s="4" t="s">
        <v>59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25">
      <c r="B880" s="4" t="s">
        <v>59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25">
      <c r="B881" s="4" t="s">
        <v>59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25">
      <c r="B882" s="4" t="s">
        <v>59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25">
      <c r="B883" s="4" t="s">
        <v>59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25">
      <c r="B884" s="4" t="s">
        <v>59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25">
      <c r="B885" s="4" t="s">
        <v>59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25">
      <c r="B886" s="4" t="s">
        <v>59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25">
      <c r="B887" s="4" t="s">
        <v>59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25">
      <c r="B888" s="4" t="s">
        <v>59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25">
      <c r="B889" s="4" t="s">
        <v>59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25">
      <c r="B890" s="4" t="s">
        <v>59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25">
      <c r="B891" s="4" t="s">
        <v>59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25">
      <c r="B892" s="4" t="s">
        <v>59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25">
      <c r="B893" s="4" t="s">
        <v>59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25">
      <c r="B894" s="4" t="s">
        <v>59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25">
      <c r="B895" s="4" t="s">
        <v>59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25">
      <c r="B896" s="4" t="s">
        <v>59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25">
      <c r="B897" s="4" t="s">
        <v>59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25">
      <c r="B898" s="4" t="s">
        <v>59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25">
      <c r="B899" s="4" t="s">
        <v>59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25">
      <c r="B900" s="4" t="s">
        <v>59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25">
      <c r="B901" s="4" t="s">
        <v>59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25">
      <c r="B902" s="4" t="s">
        <v>59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25">
      <c r="B903" s="4" t="s">
        <v>59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25">
      <c r="B904" s="4" t="s">
        <v>59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25">
      <c r="B905" s="4" t="s">
        <v>59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25">
      <c r="B906" s="4" t="s">
        <v>59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25">
      <c r="B907" s="4" t="s">
        <v>59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25">
      <c r="B908" s="4" t="s">
        <v>59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25">
      <c r="B909" s="4" t="s">
        <v>59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25">
      <c r="B910" s="4" t="s">
        <v>59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25">
      <c r="B911" s="4" t="s">
        <v>59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25">
      <c r="B912" s="4" t="s">
        <v>59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25">
      <c r="B913" s="4" t="s">
        <v>59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25">
      <c r="B914" s="4" t="s">
        <v>59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25">
      <c r="B915" s="4" t="s">
        <v>59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25">
      <c r="B916" s="4" t="s">
        <v>59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25">
      <c r="B917" s="4" t="s">
        <v>59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25">
      <c r="B918" s="4" t="s">
        <v>59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25">
      <c r="B919" s="4" t="s">
        <v>59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25">
      <c r="B920" s="4" t="s">
        <v>59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25">
      <c r="B921" s="4" t="s">
        <v>59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25">
      <c r="B922" s="4" t="s">
        <v>59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25">
      <c r="B923" s="4" t="s">
        <v>59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25">
      <c r="B924" s="4" t="s">
        <v>59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25">
      <c r="B925" s="4" t="s">
        <v>59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25">
      <c r="B926" s="4" t="s">
        <v>59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25">
      <c r="B927" s="4" t="s">
        <v>59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25">
      <c r="B928" s="4" t="s">
        <v>59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25">
      <c r="B929" s="4" t="s">
        <v>59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25">
      <c r="B930" s="4" t="s">
        <v>59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25">
      <c r="B931" s="4" t="s">
        <v>59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25">
      <c r="B932" s="4" t="s">
        <v>59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25">
      <c r="B933" s="4" t="s">
        <v>59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25">
      <c r="B934" s="4" t="s">
        <v>59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25">
      <c r="B935" s="4" t="s">
        <v>59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25">
      <c r="B936" s="4" t="s">
        <v>59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25">
      <c r="B937" s="4" t="s">
        <v>59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25">
      <c r="B938" s="4" t="s">
        <v>59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25">
      <c r="B939" s="4" t="s">
        <v>59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25">
      <c r="B940" s="4" t="s">
        <v>59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25">
      <c r="B941" s="4" t="s">
        <v>59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25">
      <c r="B942" s="4" t="s">
        <v>59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25">
      <c r="B943" s="4" t="s">
        <v>59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25">
      <c r="B944" s="4" t="s">
        <v>59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25">
      <c r="B945" s="4" t="s">
        <v>59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25">
      <c r="B946" s="4" t="s">
        <v>59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25">
      <c r="B947" s="4" t="s">
        <v>59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25">
      <c r="B948" s="4" t="s">
        <v>59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25">
      <c r="B949" s="4" t="s">
        <v>59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25">
      <c r="B950" s="4" t="s">
        <v>59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25">
      <c r="B951" s="4" t="s">
        <v>59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25">
      <c r="B952" s="4" t="s">
        <v>59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25">
      <c r="B953" s="4" t="s">
        <v>59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25">
      <c r="B954" s="4" t="s">
        <v>59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25">
      <c r="B955" s="4" t="s">
        <v>59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25">
      <c r="B956" s="4" t="s">
        <v>59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25">
      <c r="B957" s="4" t="s">
        <v>59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25">
      <c r="B958" s="4" t="s">
        <v>59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25">
      <c r="B959" s="4" t="s">
        <v>59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25">
      <c r="B960" s="4" t="s">
        <v>59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25">
      <c r="B961" s="4" t="s">
        <v>59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25">
      <c r="B962" s="4" t="s">
        <v>59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25">
      <c r="B963" s="4" t="s">
        <v>59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25">
      <c r="B964" s="4" t="s">
        <v>59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25">
      <c r="B965" s="4" t="s">
        <v>59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25">
      <c r="B966" s="4" t="s">
        <v>59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25">
      <c r="B967" s="4" t="s">
        <v>59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25">
      <c r="B968" s="4" t="s">
        <v>59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25">
      <c r="B969" s="4" t="s">
        <v>59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25">
      <c r="B970" s="4" t="s">
        <v>59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25">
      <c r="B971" s="4" t="s">
        <v>59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25">
      <c r="B972" s="4" t="s">
        <v>59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25">
      <c r="B973" s="4" t="s">
        <v>59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25">
      <c r="B974" s="4" t="s">
        <v>59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25">
      <c r="B975" s="4" t="s">
        <v>59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25">
      <c r="B976" s="4" t="s">
        <v>59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25">
      <c r="B977" s="4" t="s">
        <v>59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25">
      <c r="B978" s="4" t="s">
        <v>59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25">
      <c r="B979" s="4" t="s">
        <v>59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25">
      <c r="B980" s="4" t="s">
        <v>59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25">
      <c r="B981" s="4" t="s">
        <v>59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25">
      <c r="B982" s="4" t="s">
        <v>59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25">
      <c r="B983" s="4" t="s">
        <v>59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25">
      <c r="B984" s="4" t="s">
        <v>59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25">
      <c r="B985" s="4" t="s">
        <v>59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25">
      <c r="B986" s="4" t="s">
        <v>59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25">
      <c r="B987" s="4" t="s">
        <v>59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25">
      <c r="B988" s="4" t="s">
        <v>59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25">
      <c r="B989" s="4" t="s">
        <v>59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25">
      <c r="B990" s="4" t="s">
        <v>59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25">
      <c r="B991" s="4" t="s">
        <v>59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25">
      <c r="B992" s="4" t="s">
        <v>59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25">
      <c r="B993" s="4" t="s">
        <v>59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25">
      <c r="B994" s="4" t="s">
        <v>59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25">
      <c r="B995" s="4" t="s">
        <v>59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25">
      <c r="B996" s="4" t="s">
        <v>59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25">
      <c r="B997" s="4" t="s">
        <v>59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25">
      <c r="B998" s="4" t="s">
        <v>59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25">
      <c r="B999" s="4" t="s">
        <v>59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25">
      <c r="B1000" s="4" t="s">
        <v>59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25">
      <c r="B1001" s="4" t="s">
        <v>59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25">
      <c r="B1002" s="4" t="s">
        <v>59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25">
      <c r="B1003" s="4" t="s">
        <v>59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25">
      <c r="B1004" s="4" t="s">
        <v>59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25">
      <c r="B1005" s="4" t="s">
        <v>59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25">
      <c r="B1006" s="4" t="s">
        <v>59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25">
      <c r="B1007" s="4" t="s">
        <v>59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25">
      <c r="B1008" s="4" t="s">
        <v>59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25">
      <c r="B1009" s="4" t="s">
        <v>59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25">
      <c r="B1010" s="4" t="s">
        <v>59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25">
      <c r="B1011" s="4" t="s">
        <v>59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25">
      <c r="B1012" s="4" t="s">
        <v>59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25">
      <c r="B1013" s="4" t="s">
        <v>59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25">
      <c r="B1014" s="4" t="s">
        <v>59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25">
      <c r="B1015" s="4" t="s">
        <v>59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25">
      <c r="B1016" s="4" t="s">
        <v>59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25">
      <c r="B1017" s="4" t="s">
        <v>59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25">
      <c r="B1018" s="4" t="s">
        <v>59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25">
      <c r="B1019" s="4" t="s">
        <v>59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25">
      <c r="B1020" s="4" t="s">
        <v>59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25">
      <c r="B1021" s="4" t="s">
        <v>59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25">
      <c r="B1022" s="4" t="s">
        <v>59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25">
      <c r="B1023" s="4" t="s">
        <v>59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25">
      <c r="B1024" s="4" t="s">
        <v>59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25">
      <c r="B1025" s="4" t="s">
        <v>59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25">
      <c r="B1026" s="4" t="s">
        <v>59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25">
      <c r="B1027" s="4" t="s">
        <v>59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25">
      <c r="B1028" s="4" t="s">
        <v>59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25">
      <c r="B1029" s="4" t="s">
        <v>59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25">
      <c r="B1030" s="4" t="s">
        <v>59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70d7878-6d73-463a-a069-a6c57769e00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C3DBBDDD03D9419471381A29C7D881" ma:contentTypeVersion="11" ma:contentTypeDescription="Create a new document." ma:contentTypeScope="" ma:versionID="b9a82fc9a7000a442b19a16b5689d177">
  <xsd:schema xmlns:xsd="http://www.w3.org/2001/XMLSchema" xmlns:xs="http://www.w3.org/2001/XMLSchema" xmlns:p="http://schemas.microsoft.com/office/2006/metadata/properties" xmlns:ns3="170d7878-6d73-463a-a069-a6c57769e00c" targetNamespace="http://schemas.microsoft.com/office/2006/metadata/properties" ma:root="true" ma:fieldsID="95e83d5ba273d4ab2bc6456ceb5a1c7e" ns3:_="">
    <xsd:import namespace="170d7878-6d73-463a-a069-a6c57769e00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0d7878-6d73-463a-a069-a6c57769e00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170d7878-6d73-463a-a069-a6c57769e00c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A423D6-8FBF-4F19-949F-4FCF70364B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70d7878-6d73-463a-a069-a6c57769e0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Oscar Davis (2410215)</cp:lastModifiedBy>
  <cp:revision/>
  <dcterms:created xsi:type="dcterms:W3CDTF">2012-04-02T09:52:13Z</dcterms:created>
  <dcterms:modified xsi:type="dcterms:W3CDTF">2025-11-30T21:46:57Z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0x01010097C3DBBDDD03D9419471381A29C7D881</vt:lpwstr>
  </property>
  <property fmtid="{D5CDD505-2E9C-101B-9397-08002B2CF9AE}" pid="3" name="MediaServiceImageTags">
    <vt:lpwstr/>
  </property>
</Properties>
</file>