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https://uowtsd-my.sharepoint.com/personal/david_williams2_uwtsd_ac_uk/Documents/Desktop/module box dwdm/"/>
    </mc:Choice>
  </mc:AlternateContent>
  <xr:revisionPtr revIDLastSave="22" documentId="11_F25DC773A252ABDACC1048EEE11E74365ADE58ED" xr6:coauthVersionLast="47" xr6:coauthVersionMax="47" xr10:uidLastSave="{824A52CC-0F54-4389-A70B-10B94D0E815C}"/>
  <bookViews>
    <workbookView xWindow="23712" yWindow="2100" windowWidth="13128" windowHeight="11472" activeTab="1" xr2:uid="{00000000-000D-0000-FFFF-FFFF00000000}"/>
  </bookViews>
  <sheets>
    <sheet name="marks" sheetId="1" r:id="rId1"/>
    <sheet name="feedback"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5" i="2" l="1"/>
  <c r="H56" i="2"/>
  <c r="H38" i="2"/>
  <c r="H19" i="2"/>
  <c r="C113" i="2"/>
  <c r="C94" i="2"/>
  <c r="C75" i="2"/>
  <c r="C56" i="2"/>
  <c r="C38" i="2"/>
  <c r="C19" i="2"/>
  <c r="C11" i="1"/>
  <c r="E8" i="1"/>
  <c r="E7" i="1"/>
  <c r="E6" i="1"/>
  <c r="E5" i="1"/>
  <c r="E4" i="1"/>
  <c r="D11" i="1"/>
  <c r="E3" i="1"/>
  <c r="E11" i="1" l="1"/>
  <c r="E10" i="1"/>
  <c r="C10" i="1"/>
  <c r="D10" i="1"/>
</calcChain>
</file>

<file path=xl/sharedStrings.xml><?xml version="1.0" encoding="utf-8"?>
<sst xmlns="http://schemas.openxmlformats.org/spreadsheetml/2006/main" count="285" uniqueCount="74">
  <si>
    <t>DW dm overview</t>
  </si>
  <si>
    <t>Assignment 1 - DW (50%)</t>
  </si>
  <si>
    <t>Assignment 2 DM (50%)</t>
  </si>
  <si>
    <t>tot</t>
  </si>
  <si>
    <t>Mark Vaughn</t>
  </si>
  <si>
    <t>Jessica Marfell</t>
  </si>
  <si>
    <t>Anton Hall</t>
  </si>
  <si>
    <t>Adam David Moore</t>
  </si>
  <si>
    <t>martin pugsley</t>
  </si>
  <si>
    <t>Kishen Sukumaren</t>
  </si>
  <si>
    <t>mean</t>
  </si>
  <si>
    <t xml:space="preserve">std dev </t>
  </si>
  <si>
    <t>1 engagement with literature</t>
  </si>
  <si>
    <t>comment</t>
  </si>
  <si>
    <t>available</t>
  </si>
  <si>
    <t>awarded</t>
  </si>
  <si>
    <t>8 references - mainly books - try to include a variety of source types
for some reason your bibligoraphy starts on 4
reference sources listed in bibliograby, but little direct citations evident in the report body</t>
  </si>
  <si>
    <t>2 Knowledge and Understanding</t>
  </si>
  <si>
    <t xml:space="preserve">Good description of all elements in task1
very detailed discussion of ETL
Managerial explaination well explained in neutral terms
</t>
  </si>
  <si>
    <t>3. Cognitive and Intellectual skills</t>
  </si>
  <si>
    <t>Managerial explaination well explained in neutral terms
good disctiption of how the theory can be translated into practice throughout - some sections not discussed</t>
  </si>
  <si>
    <t>4. Practical Application Skills</t>
  </si>
  <si>
    <t>some sections in task two have headings which would apper to have been thought of but lack further discussions
Diagrams and designs are generally very good but some are diffiult to read even at high zoom</t>
  </si>
  <si>
    <t>5. Transferable Skills for life and Professional practice</t>
  </si>
  <si>
    <t>Technical terminology boken down into non expert language - I particularly enjoyed the database-horses comparrison
Nicely laid out columar report
Incorrect title
Some numbering and indenting inconsistant
Try to be more subsinct in your writing
no clear introduction</t>
  </si>
  <si>
    <t>Total:</t>
  </si>
  <si>
    <t>16 references sourced but try to use a wider range of reference types (don't be so relient on web sources and blogs, make greater use of books and peer-reviewed journals)
references cited throughout the body of the report- more citations would have been beneficial (new fact new citation)</t>
  </si>
  <si>
    <t xml:space="preserve">Sound understanding shown throughout 
Very Good Descriptions of the ETL process
</t>
  </si>
  <si>
    <t>Good identification of the source systems and user groups and discussion of who will use different elements  of the data.</t>
  </si>
  <si>
    <t xml:space="preserve">Very Good designs of starschemas and analysis of meta data - some diagrams are a little difficult to understand due to the way the relations overlap
reasonable internal and external datasources assumed
</t>
  </si>
  <si>
    <t xml:space="preserve">Report is well laid out and structured
minor grammatical and spelling errors
bullet points within table on page 7 are unnescessary- consider a seperate row </t>
  </si>
  <si>
    <t xml:space="preserve">Limited sources with only occasional in body citations
Make a citation to reenforce each new fact and use a range of reference types, websources are okay but back these up with more academic journals
Heavy use of direct quotes - try to paraphrase and referenc where ever possible </t>
  </si>
  <si>
    <t>sound knowledge displayed and mapped to datawarehousing concepts demonstrated and related back to the brief, however, some elements could have benefitted from direct discussion rather than simply using large direct quotes</t>
  </si>
  <si>
    <t>little discussion on the source systems - the design seems to work under the assumption that the organisation works with one internal RDMS for transactional processing (which would be the ideal scenario), but little consideration is given to other internal systems and external sources</t>
  </si>
  <si>
    <t>well laid out star schema design and etl process</t>
  </si>
  <si>
    <t>Technical terminology boken down into non expert language 
Large amount of similarity generated due to direct quotes and tabululated data- no action taken on this owing to the nature of the similarity
No Clear introduction
caption every image and include in table of figures
Conclusion brief</t>
  </si>
  <si>
    <t xml:space="preserve">
</t>
  </si>
  <si>
    <t>good range of academic sources used and cited throughout task one, task two would have benefited with some citations to justify your choices</t>
  </si>
  <si>
    <t>knowledge demonstated in all areas, however, discussion is rather brief and in many cases is not related back to the case study</t>
  </si>
  <si>
    <t>Source sysetems are correctly identified but are not really discussed in any great detail, no discussion on user groups or who would want what from the system</t>
  </si>
  <si>
    <t>design is flawed as you have snowflake schemas in operation (while these are legitimate they will slow sown the peoduction of any query results).  Also, your Delivery fact only seems to have one dimention?</t>
  </si>
  <si>
    <t xml:space="preserve">Avoid putting elements of the brief in your final submission, this does not indicate understanding, increases your word count unnecessarily and gives a high similarity rating on turn-it-in (if you must use elements from the brief insert them as a captioned image rather than text)
neutral language used troughout - technical terms are broken down
structure needs work, no clear intro or conclusion
</t>
  </si>
  <si>
    <t>no evidence of engaement with literature</t>
  </si>
  <si>
    <t>knowledge demonstrated  and appropriate images used to reenforce the discussion - but no references used or credit given to image sources…. At level 6 this is considered the bare minimum</t>
  </si>
  <si>
    <t>discusion of internal and external data sources present but somewhat misinterperated- think more about sources relevent to to the organisation than simple facts and figures (e.g. known trends, local events) etc</t>
  </si>
  <si>
    <t>2.4 is a 'dead-heading' I assume the candidate ran out of time
minimul design and discussion included on design for the datawarehousing (elements that were covered are legitimate but very basic)</t>
  </si>
  <si>
    <t>layout sound - no major SPaG errors, however, major sections missing.
Neutral language used to allow the reader to understand the content</t>
  </si>
  <si>
    <t>only 7 references from a range of good sources, more references ar required at level 6 little evidence of citations within the body of text - use IEEE rather than Harvaard in computing!!!</t>
  </si>
  <si>
    <t>all areas covered but some sections could benefit from substantially more explaination</t>
  </si>
  <si>
    <t>s</t>
  </si>
  <si>
    <t>design diagrams are very good and show adequate practical implementation of knowledge gained (ome are a little difficult to read due to level of zoom and number of overlapping relations)</t>
  </si>
  <si>
    <t>nicely laid out report but definitely more work required in expansion and explainations oftopics within the body of the report</t>
  </si>
  <si>
    <t>Assignment 1</t>
  </si>
  <si>
    <t>Only one reference provided - this is cited within the body of work but is far too brief for work indicative of level 6</t>
  </si>
  <si>
    <t xml:space="preserve">Very good discussion that denotes understanding of the tools and techniques demonstrated throughout (this should have been reenforced with background research)
</t>
  </si>
  <si>
    <t>Good discussion of results but little evidence of the results included within the report</t>
  </si>
  <si>
    <t>good discussion and justification of the use of weka and the stages to complete the experiment, however, little illustration of how this would be completed (system issues identified that may have impacted the abillity to complete the investigation)</t>
  </si>
  <si>
    <t>Nicely laid out columar report
Incorrect title
avoid informal writing and first person narrative</t>
  </si>
  <si>
    <t>9 references used and cited throughout, a little over relience on web sources- try to incorporate books and journals into your references (especially at level 6)</t>
  </si>
  <si>
    <t xml:space="preserve"> good discussion that denotes understanding of the tools and techniques demonstrated  good supporting images with citations throughout 
</t>
  </si>
  <si>
    <t>excellent discussion of results and multiple visualisations of the results gained with justifications for why the investigation was made.</t>
  </si>
  <si>
    <t>good discussion and justification of the use of tableux and the stages to complete the experiment - exelent range of investigations completed and demonstration of pre proceessing</t>
  </si>
  <si>
    <t>Very well structured report summary should have bullets rather than icons for a professional business report</t>
  </si>
  <si>
    <t xml:space="preserve">5 references 4 of which are websites and one of which is a book (data mining for dummies) a far wider range of sources and source types is expected at this level - sources are cited within the body
</t>
  </si>
  <si>
    <t xml:space="preserve">Data mining well summariesed, this section could have been significantly expanded
</t>
  </si>
  <si>
    <t>Excellent evidence of work done and results gained but discussion of the results and choices made for the investigation is limited in places</t>
  </si>
  <si>
    <t>Powe BI and weka used for visualisation and data exploration- really good demonstrations of the explorations carried out but the explaination could use sugificantly expanding</t>
  </si>
  <si>
    <t>no  clear introduction
caption and reference all images 
report generally well laid out with only minor grammatical errors</t>
  </si>
  <si>
    <t>excellent range of references and cited well throughout the report</t>
  </si>
  <si>
    <t xml:space="preserve">Quite a long introduction, some of the information you provide here would be better suited to the main body of the report, however, the understanding of the material is sound and backed up with citations throughought.
</t>
  </si>
  <si>
    <t>discussion on preprocessing is particularly good, results gained (and their flaws) are covered and justified</t>
  </si>
  <si>
    <t>Main tools used - excel for data cleaning and then imported into a weka ARFF file - adding additonal fields for classes may have benefitted you rather than having so many numeric fields</t>
  </si>
  <si>
    <t>very well structured report no major issues, some usages of informal language, no clear conlusion</t>
  </si>
  <si>
    <t>Assignment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</si>
</sst>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
  <sheetViews>
    <sheetView workbookViewId="0">
      <selection activeCell="D14" sqref="D14"/>
    </sheetView>
  </sheetViews>
  <sheetFormatPr defaultRowHeight="15" x14ac:dyDescent="0.25"/>
  <cols>
    <col min="1" max="1" width="16.28515625" bestFit="1" customWidth="1"/>
    <col min="2" max="2" width="28.5703125" customWidth="1"/>
    <col min="3" max="3" width="23.42578125" bestFit="1" customWidth="1"/>
    <col min="4" max="4" width="22.140625" bestFit="1" customWidth="1"/>
  </cols>
  <sheetData>
    <row r="1" spans="1:5" x14ac:dyDescent="0.25">
      <c r="A1" t="s">
        <v>0</v>
      </c>
    </row>
    <row r="2" spans="1:5" x14ac:dyDescent="0.25">
      <c r="C2" t="s">
        <v>1</v>
      </c>
      <c r="D2" t="s">
        <v>2</v>
      </c>
      <c r="E2" t="s">
        <v>3</v>
      </c>
    </row>
    <row r="3" spans="1:5" x14ac:dyDescent="0.25">
      <c r="B3" t="s">
        <v>4</v>
      </c>
      <c r="C3">
        <v>69</v>
      </c>
      <c r="D3">
        <v>57</v>
      </c>
      <c r="E3">
        <f>(C3/2)+(D3/2)</f>
        <v>63</v>
      </c>
    </row>
    <row r="4" spans="1:5" x14ac:dyDescent="0.25">
      <c r="B4" t="s">
        <v>5</v>
      </c>
      <c r="C4">
        <v>70</v>
      </c>
      <c r="D4">
        <v>71</v>
      </c>
      <c r="E4">
        <f t="shared" ref="E4:E8" si="0">(C4/2)+(D4/2)</f>
        <v>70.5</v>
      </c>
    </row>
    <row r="5" spans="1:5" x14ac:dyDescent="0.25">
      <c r="B5" t="s">
        <v>6</v>
      </c>
      <c r="C5">
        <v>66</v>
      </c>
      <c r="D5">
        <v>53</v>
      </c>
      <c r="E5">
        <f t="shared" si="0"/>
        <v>59.5</v>
      </c>
    </row>
    <row r="6" spans="1:5" x14ac:dyDescent="0.25">
      <c r="B6" t="s">
        <v>7</v>
      </c>
      <c r="C6">
        <v>48</v>
      </c>
      <c r="D6">
        <v>68</v>
      </c>
      <c r="E6">
        <f t="shared" si="0"/>
        <v>58</v>
      </c>
    </row>
    <row r="7" spans="1:5" x14ac:dyDescent="0.25">
      <c r="B7" t="s">
        <v>8</v>
      </c>
      <c r="C7">
        <v>34</v>
      </c>
      <c r="D7">
        <v>0</v>
      </c>
      <c r="E7">
        <f t="shared" si="0"/>
        <v>17</v>
      </c>
    </row>
    <row r="8" spans="1:5" x14ac:dyDescent="0.25">
      <c r="B8" t="s">
        <v>9</v>
      </c>
      <c r="C8">
        <v>50</v>
      </c>
      <c r="D8">
        <v>0</v>
      </c>
      <c r="E8">
        <f t="shared" si="0"/>
        <v>25</v>
      </c>
    </row>
    <row r="10" spans="1:5" x14ac:dyDescent="0.25">
      <c r="B10" t="s">
        <v>10</v>
      </c>
      <c r="C10">
        <f>AVERAGE(C3:C8)</f>
        <v>56.166666666666664</v>
      </c>
      <c r="D10">
        <f t="shared" ref="D10:E10" si="1">AVERAGE(D3:D8)</f>
        <v>41.5</v>
      </c>
      <c r="E10">
        <f t="shared" si="1"/>
        <v>48.833333333333336</v>
      </c>
    </row>
    <row r="11" spans="1:5" x14ac:dyDescent="0.25">
      <c r="B11" t="s">
        <v>11</v>
      </c>
      <c r="C11">
        <f>STDEV(C3:C8)</f>
        <v>14.483323743763599</v>
      </c>
      <c r="D11">
        <f t="shared" ref="D11:E11" si="2">STDEV(D3:D8)</f>
        <v>32.831387421185845</v>
      </c>
      <c r="E11">
        <f t="shared" si="2"/>
        <v>22.132931723264019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0E9AF-D8F1-4A22-9C21-60C0C182E1A9}">
  <dimension ref="A1:I113"/>
  <sheetViews>
    <sheetView tabSelected="1" topLeftCell="B1" workbookViewId="0">
      <selection activeCell="E2" sqref="E2"/>
    </sheetView>
  </sheetViews>
  <sheetFormatPr defaultRowHeight="15" x14ac:dyDescent="0.25"/>
  <cols>
    <col min="1" max="1" width="9.140625" style="1"/>
    <col min="2" max="2" width="41.140625" style="1" customWidth="1"/>
    <col min="3" max="4" width="9.140625" style="2"/>
    <col min="6" max="6" width="9.140625" style="1"/>
    <col min="7" max="7" width="41.140625" style="1" customWidth="1"/>
    <col min="8" max="9" width="9.140625" style="2"/>
  </cols>
  <sheetData>
    <row r="1" spans="2:9" x14ac:dyDescent="0.25">
      <c r="B1" s="1" t="s">
        <v>52</v>
      </c>
      <c r="G1" s="1" t="s">
        <v>73</v>
      </c>
    </row>
    <row r="2" spans="2:9" ht="15.75" thickBot="1" x14ac:dyDescent="0.3"/>
    <row r="3" spans="2:9" x14ac:dyDescent="0.25">
      <c r="B3" s="3" t="s">
        <v>4</v>
      </c>
      <c r="C3" s="4"/>
      <c r="D3" s="5"/>
      <c r="G3" s="3" t="s">
        <v>4</v>
      </c>
      <c r="H3" s="4"/>
      <c r="I3" s="5"/>
    </row>
    <row r="4" spans="2:9" x14ac:dyDescent="0.25">
      <c r="B4" s="6" t="s">
        <v>12</v>
      </c>
      <c r="C4" s="7"/>
      <c r="D4" s="8"/>
      <c r="G4" s="6" t="s">
        <v>12</v>
      </c>
      <c r="H4" s="7"/>
      <c r="I4" s="8"/>
    </row>
    <row r="5" spans="2:9" x14ac:dyDescent="0.25">
      <c r="B5" s="9" t="s">
        <v>13</v>
      </c>
      <c r="C5" s="10" t="s">
        <v>14</v>
      </c>
      <c r="D5" s="11" t="s">
        <v>15</v>
      </c>
      <c r="G5" s="9" t="s">
        <v>13</v>
      </c>
      <c r="H5" s="10" t="s">
        <v>14</v>
      </c>
      <c r="I5" s="11" t="s">
        <v>15</v>
      </c>
    </row>
    <row r="6" spans="2:9" ht="135" x14ac:dyDescent="0.25">
      <c r="B6" s="9" t="s">
        <v>16</v>
      </c>
      <c r="C6" s="10">
        <v>20</v>
      </c>
      <c r="D6" s="11">
        <v>6</v>
      </c>
      <c r="G6" s="9" t="s">
        <v>53</v>
      </c>
      <c r="H6" s="10">
        <v>20</v>
      </c>
      <c r="I6" s="11">
        <v>4</v>
      </c>
    </row>
    <row r="7" spans="2:9" x14ac:dyDescent="0.25">
      <c r="B7" s="6" t="s">
        <v>17</v>
      </c>
      <c r="C7" s="7"/>
      <c r="D7" s="8"/>
      <c r="G7" s="6" t="s">
        <v>17</v>
      </c>
      <c r="H7" s="7"/>
      <c r="I7" s="8"/>
    </row>
    <row r="8" spans="2:9" x14ac:dyDescent="0.25">
      <c r="B8" s="9" t="s">
        <v>13</v>
      </c>
      <c r="C8" s="10" t="s">
        <v>14</v>
      </c>
      <c r="D8" s="11" t="s">
        <v>15</v>
      </c>
      <c r="G8" s="9" t="s">
        <v>13</v>
      </c>
      <c r="H8" s="10" t="s">
        <v>14</v>
      </c>
      <c r="I8" s="11" t="s">
        <v>15</v>
      </c>
    </row>
    <row r="9" spans="2:9" ht="120" x14ac:dyDescent="0.25">
      <c r="B9" s="9" t="s">
        <v>18</v>
      </c>
      <c r="C9" s="10">
        <v>20</v>
      </c>
      <c r="D9" s="11">
        <v>17</v>
      </c>
      <c r="G9" s="9" t="s">
        <v>54</v>
      </c>
      <c r="H9" s="10">
        <v>10</v>
      </c>
      <c r="I9" s="11">
        <v>8</v>
      </c>
    </row>
    <row r="10" spans="2:9" x14ac:dyDescent="0.25">
      <c r="B10" s="6" t="s">
        <v>19</v>
      </c>
      <c r="C10" s="7"/>
      <c r="D10" s="8"/>
      <c r="G10" s="6" t="s">
        <v>19</v>
      </c>
      <c r="H10" s="7"/>
      <c r="I10" s="8"/>
    </row>
    <row r="11" spans="2:9" x14ac:dyDescent="0.25">
      <c r="B11" s="9" t="s">
        <v>13</v>
      </c>
      <c r="C11" s="10" t="s">
        <v>14</v>
      </c>
      <c r="D11" s="11" t="s">
        <v>15</v>
      </c>
      <c r="G11" s="9" t="s">
        <v>13</v>
      </c>
      <c r="H11" s="10" t="s">
        <v>14</v>
      </c>
      <c r="I11" s="11" t="s">
        <v>15</v>
      </c>
    </row>
    <row r="12" spans="2:9" ht="90" x14ac:dyDescent="0.25">
      <c r="B12" s="12" t="s">
        <v>20</v>
      </c>
      <c r="C12" s="10">
        <v>10</v>
      </c>
      <c r="D12" s="11">
        <v>7</v>
      </c>
      <c r="G12" s="12" t="s">
        <v>55</v>
      </c>
      <c r="H12" s="10">
        <v>25</v>
      </c>
      <c r="I12" s="11">
        <v>15</v>
      </c>
    </row>
    <row r="13" spans="2:9" x14ac:dyDescent="0.25">
      <c r="B13" s="6" t="s">
        <v>21</v>
      </c>
      <c r="C13" s="7"/>
      <c r="D13" s="8"/>
      <c r="G13" s="6" t="s">
        <v>21</v>
      </c>
      <c r="H13" s="7"/>
      <c r="I13" s="8"/>
    </row>
    <row r="14" spans="2:9" x14ac:dyDescent="0.25">
      <c r="B14" s="9" t="s">
        <v>13</v>
      </c>
      <c r="C14" s="10" t="s">
        <v>14</v>
      </c>
      <c r="D14" s="11" t="s">
        <v>15</v>
      </c>
      <c r="G14" s="9" t="s">
        <v>13</v>
      </c>
      <c r="H14" s="10" t="s">
        <v>14</v>
      </c>
      <c r="I14" s="11" t="s">
        <v>15</v>
      </c>
    </row>
    <row r="15" spans="2:9" ht="105" x14ac:dyDescent="0.25">
      <c r="B15" s="9" t="s">
        <v>22</v>
      </c>
      <c r="C15" s="10">
        <v>40</v>
      </c>
      <c r="D15" s="11">
        <v>33</v>
      </c>
      <c r="G15" s="9" t="s">
        <v>56</v>
      </c>
      <c r="H15" s="10">
        <v>35</v>
      </c>
      <c r="I15" s="11">
        <v>22</v>
      </c>
    </row>
    <row r="16" spans="2:9" x14ac:dyDescent="0.25">
      <c r="B16" s="6" t="s">
        <v>23</v>
      </c>
      <c r="C16" s="7"/>
      <c r="D16" s="8"/>
      <c r="G16" s="6" t="s">
        <v>23</v>
      </c>
      <c r="H16" s="7"/>
      <c r="I16" s="8"/>
    </row>
    <row r="17" spans="2:9" x14ac:dyDescent="0.25">
      <c r="B17" s="9" t="s">
        <v>13</v>
      </c>
      <c r="C17" s="10" t="s">
        <v>14</v>
      </c>
      <c r="D17" s="11" t="s">
        <v>15</v>
      </c>
      <c r="G17" s="9" t="s">
        <v>13</v>
      </c>
      <c r="H17" s="10" t="s">
        <v>14</v>
      </c>
      <c r="I17" s="11" t="s">
        <v>15</v>
      </c>
    </row>
    <row r="18" spans="2:9" ht="195.75" thickBot="1" x14ac:dyDescent="0.3">
      <c r="B18" s="13" t="s">
        <v>24</v>
      </c>
      <c r="C18" s="14">
        <v>10</v>
      </c>
      <c r="D18" s="15">
        <v>6</v>
      </c>
      <c r="G18" s="13" t="s">
        <v>57</v>
      </c>
      <c r="H18" s="14">
        <v>15</v>
      </c>
      <c r="I18" s="15">
        <v>8</v>
      </c>
    </row>
    <row r="19" spans="2:9" x14ac:dyDescent="0.25">
      <c r="B19" s="16" t="s">
        <v>25</v>
      </c>
      <c r="C19" s="17">
        <f>SUM(D18,D15,D6,D9,D12)</f>
        <v>69</v>
      </c>
      <c r="D19" s="17"/>
      <c r="G19" s="16" t="s">
        <v>25</v>
      </c>
      <c r="H19" s="17">
        <f>SUM(I18,I15,I6,I9,I12)</f>
        <v>57</v>
      </c>
      <c r="I19" s="17"/>
    </row>
    <row r="22" spans="2:9" x14ac:dyDescent="0.25">
      <c r="B22" s="17" t="s">
        <v>5</v>
      </c>
      <c r="C22" s="17"/>
      <c r="D22" s="17"/>
      <c r="G22" s="17" t="s">
        <v>5</v>
      </c>
      <c r="H22" s="17"/>
      <c r="I22" s="17"/>
    </row>
    <row r="23" spans="2:9" x14ac:dyDescent="0.25">
      <c r="B23" s="17" t="s">
        <v>12</v>
      </c>
      <c r="C23" s="17"/>
      <c r="D23" s="17"/>
      <c r="G23" s="6" t="s">
        <v>12</v>
      </c>
      <c r="H23" s="7"/>
      <c r="I23" s="8"/>
    </row>
    <row r="24" spans="2:9" x14ac:dyDescent="0.25">
      <c r="B24" s="16" t="s">
        <v>13</v>
      </c>
      <c r="C24" s="10" t="s">
        <v>14</v>
      </c>
      <c r="D24" s="10" t="s">
        <v>15</v>
      </c>
      <c r="G24" s="9" t="s">
        <v>13</v>
      </c>
      <c r="H24" s="10" t="s">
        <v>14</v>
      </c>
      <c r="I24" s="11" t="s">
        <v>15</v>
      </c>
    </row>
    <row r="25" spans="2:9" ht="120" x14ac:dyDescent="0.25">
      <c r="B25" s="16" t="s">
        <v>26</v>
      </c>
      <c r="C25" s="10">
        <v>20</v>
      </c>
      <c r="D25" s="10">
        <v>10</v>
      </c>
      <c r="G25" s="9" t="s">
        <v>58</v>
      </c>
      <c r="H25" s="10">
        <v>20</v>
      </c>
      <c r="I25" s="11">
        <v>8</v>
      </c>
    </row>
    <row r="26" spans="2:9" x14ac:dyDescent="0.25">
      <c r="B26" s="17" t="s">
        <v>17</v>
      </c>
      <c r="C26" s="17"/>
      <c r="D26" s="17"/>
      <c r="G26" s="6" t="s">
        <v>17</v>
      </c>
      <c r="H26" s="7"/>
      <c r="I26" s="8"/>
    </row>
    <row r="27" spans="2:9" x14ac:dyDescent="0.25">
      <c r="B27" s="16" t="s">
        <v>13</v>
      </c>
      <c r="C27" s="10" t="s">
        <v>14</v>
      </c>
      <c r="D27" s="10" t="s">
        <v>15</v>
      </c>
      <c r="G27" s="9" t="s">
        <v>13</v>
      </c>
      <c r="H27" s="10" t="s">
        <v>14</v>
      </c>
      <c r="I27" s="11" t="s">
        <v>15</v>
      </c>
    </row>
    <row r="28" spans="2:9" ht="105" x14ac:dyDescent="0.25">
      <c r="B28" s="16" t="s">
        <v>27</v>
      </c>
      <c r="C28" s="10">
        <v>20</v>
      </c>
      <c r="D28" s="10">
        <v>15</v>
      </c>
      <c r="G28" s="9" t="s">
        <v>59</v>
      </c>
      <c r="H28" s="10">
        <v>10</v>
      </c>
      <c r="I28" s="11">
        <v>8</v>
      </c>
    </row>
    <row r="29" spans="2:9" x14ac:dyDescent="0.25">
      <c r="B29" s="17" t="s">
        <v>19</v>
      </c>
      <c r="C29" s="17"/>
      <c r="D29" s="17"/>
      <c r="G29" s="6" t="s">
        <v>19</v>
      </c>
      <c r="H29" s="7"/>
      <c r="I29" s="8"/>
    </row>
    <row r="30" spans="2:9" x14ac:dyDescent="0.25">
      <c r="B30" s="16" t="s">
        <v>13</v>
      </c>
      <c r="C30" s="10" t="s">
        <v>14</v>
      </c>
      <c r="D30" s="10" t="s">
        <v>15</v>
      </c>
      <c r="G30" s="9" t="s">
        <v>13</v>
      </c>
      <c r="H30" s="10" t="s">
        <v>14</v>
      </c>
      <c r="I30" s="11" t="s">
        <v>15</v>
      </c>
    </row>
    <row r="31" spans="2:9" ht="60" x14ac:dyDescent="0.25">
      <c r="B31" s="16" t="s">
        <v>28</v>
      </c>
      <c r="C31" s="10">
        <v>10</v>
      </c>
      <c r="D31" s="10">
        <v>8</v>
      </c>
      <c r="G31" s="12" t="s">
        <v>60</v>
      </c>
      <c r="H31" s="10">
        <v>25</v>
      </c>
      <c r="I31" s="11">
        <v>18</v>
      </c>
    </row>
    <row r="32" spans="2:9" x14ac:dyDescent="0.25">
      <c r="B32" s="17" t="s">
        <v>21</v>
      </c>
      <c r="C32" s="17"/>
      <c r="D32" s="17"/>
      <c r="G32" s="6" t="s">
        <v>21</v>
      </c>
      <c r="H32" s="7"/>
      <c r="I32" s="8"/>
    </row>
    <row r="33" spans="2:9" x14ac:dyDescent="0.25">
      <c r="B33" s="16" t="s">
        <v>13</v>
      </c>
      <c r="C33" s="10" t="s">
        <v>14</v>
      </c>
      <c r="D33" s="10" t="s">
        <v>15</v>
      </c>
      <c r="G33" s="9" t="s">
        <v>13</v>
      </c>
      <c r="H33" s="10" t="s">
        <v>14</v>
      </c>
      <c r="I33" s="11" t="s">
        <v>15</v>
      </c>
    </row>
    <row r="34" spans="2:9" ht="120" x14ac:dyDescent="0.25">
      <c r="B34" s="16" t="s">
        <v>29</v>
      </c>
      <c r="C34" s="10">
        <v>40</v>
      </c>
      <c r="D34" s="10">
        <v>30</v>
      </c>
      <c r="G34" s="9" t="s">
        <v>61</v>
      </c>
      <c r="H34" s="10">
        <v>35</v>
      </c>
      <c r="I34" s="11">
        <v>29</v>
      </c>
    </row>
    <row r="35" spans="2:9" x14ac:dyDescent="0.25">
      <c r="B35" s="17" t="s">
        <v>23</v>
      </c>
      <c r="C35" s="17"/>
      <c r="D35" s="17"/>
      <c r="G35" s="6" t="s">
        <v>23</v>
      </c>
      <c r="H35" s="7"/>
      <c r="I35" s="8"/>
    </row>
    <row r="36" spans="2:9" x14ac:dyDescent="0.25">
      <c r="B36" s="16" t="s">
        <v>13</v>
      </c>
      <c r="C36" s="10" t="s">
        <v>14</v>
      </c>
      <c r="D36" s="10" t="s">
        <v>15</v>
      </c>
      <c r="G36" s="9" t="s">
        <v>13</v>
      </c>
      <c r="H36" s="10" t="s">
        <v>14</v>
      </c>
      <c r="I36" s="11" t="s">
        <v>15</v>
      </c>
    </row>
    <row r="37" spans="2:9" ht="90.75" thickBot="1" x14ac:dyDescent="0.3">
      <c r="B37" s="16" t="s">
        <v>30</v>
      </c>
      <c r="C37" s="10">
        <v>10</v>
      </c>
      <c r="D37" s="10">
        <v>7</v>
      </c>
      <c r="G37" s="13" t="s">
        <v>62</v>
      </c>
      <c r="H37" s="14">
        <v>15</v>
      </c>
      <c r="I37" s="15">
        <v>8</v>
      </c>
    </row>
    <row r="38" spans="2:9" x14ac:dyDescent="0.25">
      <c r="B38" s="16" t="s">
        <v>25</v>
      </c>
      <c r="C38" s="17">
        <f>SUM(D37,D34,D31,D28,D25)</f>
        <v>70</v>
      </c>
      <c r="D38" s="17"/>
      <c r="G38" s="16" t="s">
        <v>25</v>
      </c>
      <c r="H38" s="17">
        <f>SUM(I37,I34,I25,I28,I31)</f>
        <v>71</v>
      </c>
      <c r="I38" s="17"/>
    </row>
    <row r="39" spans="2:9" ht="15.75" thickBot="1" x14ac:dyDescent="0.3"/>
    <row r="40" spans="2:9" x14ac:dyDescent="0.25">
      <c r="B40" s="3" t="s">
        <v>6</v>
      </c>
      <c r="C40" s="4"/>
      <c r="D40" s="5"/>
      <c r="G40" s="3" t="s">
        <v>6</v>
      </c>
      <c r="H40" s="4"/>
      <c r="I40" s="5"/>
    </row>
    <row r="41" spans="2:9" x14ac:dyDescent="0.25">
      <c r="B41" s="6" t="s">
        <v>12</v>
      </c>
      <c r="C41" s="7"/>
      <c r="D41" s="8"/>
      <c r="G41" s="6" t="s">
        <v>12</v>
      </c>
      <c r="H41" s="7"/>
      <c r="I41" s="8"/>
    </row>
    <row r="42" spans="2:9" x14ac:dyDescent="0.25">
      <c r="B42" s="9" t="s">
        <v>13</v>
      </c>
      <c r="C42" s="10" t="s">
        <v>14</v>
      </c>
      <c r="D42" s="11" t="s">
        <v>15</v>
      </c>
      <c r="G42" s="9" t="s">
        <v>13</v>
      </c>
      <c r="H42" s="10" t="s">
        <v>14</v>
      </c>
      <c r="I42" s="11" t="s">
        <v>15</v>
      </c>
    </row>
    <row r="43" spans="2:9" ht="165" x14ac:dyDescent="0.25">
      <c r="B43" s="9" t="s">
        <v>31</v>
      </c>
      <c r="C43" s="10">
        <v>20</v>
      </c>
      <c r="D43" s="11">
        <v>7</v>
      </c>
      <c r="G43" s="9" t="s">
        <v>63</v>
      </c>
      <c r="H43" s="10">
        <v>20</v>
      </c>
      <c r="I43" s="11">
        <v>7</v>
      </c>
    </row>
    <row r="44" spans="2:9" x14ac:dyDescent="0.25">
      <c r="B44" s="6" t="s">
        <v>17</v>
      </c>
      <c r="C44" s="7"/>
      <c r="D44" s="8"/>
      <c r="G44" s="6" t="s">
        <v>17</v>
      </c>
      <c r="H44" s="7"/>
      <c r="I44" s="8"/>
    </row>
    <row r="45" spans="2:9" x14ac:dyDescent="0.25">
      <c r="B45" s="9" t="s">
        <v>13</v>
      </c>
      <c r="C45" s="10" t="s">
        <v>14</v>
      </c>
      <c r="D45" s="11" t="s">
        <v>15</v>
      </c>
      <c r="G45" s="9" t="s">
        <v>13</v>
      </c>
      <c r="H45" s="10" t="s">
        <v>14</v>
      </c>
      <c r="I45" s="11" t="s">
        <v>15</v>
      </c>
    </row>
    <row r="46" spans="2:9" ht="90" x14ac:dyDescent="0.25">
      <c r="B46" s="9" t="s">
        <v>32</v>
      </c>
      <c r="C46" s="10">
        <v>20</v>
      </c>
      <c r="D46" s="11">
        <v>15</v>
      </c>
      <c r="G46" s="9" t="s">
        <v>64</v>
      </c>
      <c r="H46" s="10">
        <v>10</v>
      </c>
      <c r="I46" s="11">
        <v>5</v>
      </c>
    </row>
    <row r="47" spans="2:9" x14ac:dyDescent="0.25">
      <c r="B47" s="6" t="s">
        <v>19</v>
      </c>
      <c r="C47" s="7"/>
      <c r="D47" s="8"/>
      <c r="G47" s="6" t="s">
        <v>19</v>
      </c>
      <c r="H47" s="7"/>
      <c r="I47" s="8"/>
    </row>
    <row r="48" spans="2:9" x14ac:dyDescent="0.25">
      <c r="B48" s="9" t="s">
        <v>13</v>
      </c>
      <c r="C48" s="10" t="s">
        <v>14</v>
      </c>
      <c r="D48" s="11" t="s">
        <v>15</v>
      </c>
      <c r="G48" s="9" t="s">
        <v>13</v>
      </c>
      <c r="H48" s="10" t="s">
        <v>14</v>
      </c>
      <c r="I48" s="11" t="s">
        <v>15</v>
      </c>
    </row>
    <row r="49" spans="2:9" ht="105" x14ac:dyDescent="0.25">
      <c r="B49" s="9" t="s">
        <v>33</v>
      </c>
      <c r="C49" s="10">
        <v>10</v>
      </c>
      <c r="D49" s="11">
        <v>4</v>
      </c>
      <c r="G49" s="12" t="s">
        <v>65</v>
      </c>
      <c r="H49" s="10">
        <v>25</v>
      </c>
      <c r="I49" s="11">
        <v>10</v>
      </c>
    </row>
    <row r="50" spans="2:9" x14ac:dyDescent="0.25">
      <c r="B50" s="6" t="s">
        <v>21</v>
      </c>
      <c r="C50" s="7"/>
      <c r="D50" s="8"/>
      <c r="G50" s="6" t="s">
        <v>21</v>
      </c>
      <c r="H50" s="7"/>
      <c r="I50" s="8"/>
    </row>
    <row r="51" spans="2:9" x14ac:dyDescent="0.25">
      <c r="B51" s="9" t="s">
        <v>13</v>
      </c>
      <c r="C51" s="10" t="s">
        <v>14</v>
      </c>
      <c r="D51" s="11" t="s">
        <v>15</v>
      </c>
      <c r="G51" s="9" t="s">
        <v>13</v>
      </c>
      <c r="H51" s="10" t="s">
        <v>14</v>
      </c>
      <c r="I51" s="11" t="s">
        <v>15</v>
      </c>
    </row>
    <row r="52" spans="2:9" ht="75" x14ac:dyDescent="0.25">
      <c r="B52" s="9" t="s">
        <v>34</v>
      </c>
      <c r="C52" s="10">
        <v>40</v>
      </c>
      <c r="D52" s="11">
        <v>35</v>
      </c>
      <c r="G52" s="9" t="s">
        <v>66</v>
      </c>
      <c r="H52" s="10">
        <v>35</v>
      </c>
      <c r="I52" s="11">
        <v>20</v>
      </c>
    </row>
    <row r="53" spans="2:9" x14ac:dyDescent="0.25">
      <c r="B53" s="6" t="s">
        <v>23</v>
      </c>
      <c r="C53" s="7"/>
      <c r="D53" s="8"/>
      <c r="G53" s="6" t="s">
        <v>23</v>
      </c>
      <c r="H53" s="7"/>
      <c r="I53" s="8"/>
    </row>
    <row r="54" spans="2:9" x14ac:dyDescent="0.25">
      <c r="B54" s="9" t="s">
        <v>13</v>
      </c>
      <c r="C54" s="10" t="s">
        <v>14</v>
      </c>
      <c r="D54" s="11" t="s">
        <v>15</v>
      </c>
      <c r="G54" s="9" t="s">
        <v>13</v>
      </c>
      <c r="H54" s="10" t="s">
        <v>14</v>
      </c>
      <c r="I54" s="11" t="s">
        <v>15</v>
      </c>
    </row>
    <row r="55" spans="2:9" ht="210.75" thickBot="1" x14ac:dyDescent="0.3">
      <c r="B55" s="13" t="s">
        <v>35</v>
      </c>
      <c r="C55" s="14">
        <v>10</v>
      </c>
      <c r="D55" s="15">
        <v>5</v>
      </c>
      <c r="G55" s="13" t="s">
        <v>67</v>
      </c>
      <c r="H55" s="14">
        <v>15</v>
      </c>
      <c r="I55" s="15">
        <v>11</v>
      </c>
    </row>
    <row r="56" spans="2:9" ht="30" x14ac:dyDescent="0.25">
      <c r="B56" s="16" t="s">
        <v>36</v>
      </c>
      <c r="C56" s="17">
        <f>SUM(D55,D52,D49,D46,D43)</f>
        <v>66</v>
      </c>
      <c r="D56" s="17"/>
      <c r="G56" s="16" t="s">
        <v>25</v>
      </c>
      <c r="H56" s="17">
        <f>SUM(I55,I52,I43,I46,I49)</f>
        <v>53</v>
      </c>
      <c r="I56" s="17"/>
    </row>
    <row r="58" spans="2:9" ht="15.75" thickBot="1" x14ac:dyDescent="0.3"/>
    <row r="59" spans="2:9" x14ac:dyDescent="0.25">
      <c r="B59" s="3" t="s">
        <v>7</v>
      </c>
      <c r="C59" s="4"/>
      <c r="D59" s="5"/>
      <c r="G59" s="3" t="s">
        <v>7</v>
      </c>
      <c r="H59" s="4"/>
      <c r="I59" s="5"/>
    </row>
    <row r="60" spans="2:9" x14ac:dyDescent="0.25">
      <c r="B60" s="6" t="s">
        <v>12</v>
      </c>
      <c r="C60" s="7"/>
      <c r="D60" s="8"/>
      <c r="G60" s="6" t="s">
        <v>12</v>
      </c>
      <c r="H60" s="7"/>
      <c r="I60" s="8"/>
    </row>
    <row r="61" spans="2:9" x14ac:dyDescent="0.25">
      <c r="B61" s="9" t="s">
        <v>13</v>
      </c>
      <c r="C61" s="10" t="s">
        <v>14</v>
      </c>
      <c r="D61" s="11" t="s">
        <v>15</v>
      </c>
      <c r="G61" s="9" t="s">
        <v>13</v>
      </c>
      <c r="H61" s="10" t="s">
        <v>14</v>
      </c>
      <c r="I61" s="11" t="s">
        <v>15</v>
      </c>
    </row>
    <row r="62" spans="2:9" ht="60" x14ac:dyDescent="0.25">
      <c r="B62" s="9" t="s">
        <v>37</v>
      </c>
      <c r="C62" s="10">
        <v>20</v>
      </c>
      <c r="D62" s="11">
        <v>15</v>
      </c>
      <c r="G62" s="9" t="s">
        <v>68</v>
      </c>
      <c r="H62" s="10">
        <v>20</v>
      </c>
      <c r="I62" s="11">
        <v>15</v>
      </c>
    </row>
    <row r="63" spans="2:9" x14ac:dyDescent="0.25">
      <c r="B63" s="6" t="s">
        <v>17</v>
      </c>
      <c r="C63" s="7"/>
      <c r="D63" s="8"/>
      <c r="G63" s="6" t="s">
        <v>17</v>
      </c>
      <c r="H63" s="7"/>
      <c r="I63" s="8"/>
    </row>
    <row r="64" spans="2:9" x14ac:dyDescent="0.25">
      <c r="B64" s="9" t="s">
        <v>13</v>
      </c>
      <c r="C64" s="10" t="s">
        <v>14</v>
      </c>
      <c r="D64" s="11" t="s">
        <v>15</v>
      </c>
      <c r="G64" s="9" t="s">
        <v>13</v>
      </c>
      <c r="H64" s="10" t="s">
        <v>14</v>
      </c>
      <c r="I64" s="11" t="s">
        <v>15</v>
      </c>
    </row>
    <row r="65" spans="2:9" ht="105" x14ac:dyDescent="0.25">
      <c r="B65" s="9" t="s">
        <v>38</v>
      </c>
      <c r="C65" s="10">
        <v>20</v>
      </c>
      <c r="D65" s="11">
        <v>9</v>
      </c>
      <c r="G65" s="9" t="s">
        <v>69</v>
      </c>
      <c r="H65" s="10">
        <v>10</v>
      </c>
      <c r="I65" s="11">
        <v>9</v>
      </c>
    </row>
    <row r="66" spans="2:9" x14ac:dyDescent="0.25">
      <c r="B66" s="6" t="s">
        <v>19</v>
      </c>
      <c r="C66" s="7"/>
      <c r="D66" s="8"/>
      <c r="G66" s="6" t="s">
        <v>19</v>
      </c>
      <c r="H66" s="7"/>
      <c r="I66" s="8"/>
    </row>
    <row r="67" spans="2:9" x14ac:dyDescent="0.25">
      <c r="B67" s="9" t="s">
        <v>13</v>
      </c>
      <c r="C67" s="10" t="s">
        <v>14</v>
      </c>
      <c r="D67" s="11" t="s">
        <v>15</v>
      </c>
      <c r="G67" s="9" t="s">
        <v>13</v>
      </c>
      <c r="H67" s="10" t="s">
        <v>14</v>
      </c>
      <c r="I67" s="11" t="s">
        <v>15</v>
      </c>
    </row>
    <row r="68" spans="2:9" ht="60" x14ac:dyDescent="0.25">
      <c r="B68" s="9" t="s">
        <v>39</v>
      </c>
      <c r="C68" s="10">
        <v>10</v>
      </c>
      <c r="D68" s="11">
        <v>5</v>
      </c>
      <c r="G68" s="12" t="s">
        <v>70</v>
      </c>
      <c r="H68" s="10">
        <v>25</v>
      </c>
      <c r="I68" s="11">
        <v>15</v>
      </c>
    </row>
    <row r="69" spans="2:9" x14ac:dyDescent="0.25">
      <c r="B69" s="6" t="s">
        <v>21</v>
      </c>
      <c r="C69" s="7"/>
      <c r="D69" s="8"/>
      <c r="G69" s="6" t="s">
        <v>21</v>
      </c>
      <c r="H69" s="7"/>
      <c r="I69" s="8"/>
    </row>
    <row r="70" spans="2:9" x14ac:dyDescent="0.25">
      <c r="B70" s="9" t="s">
        <v>13</v>
      </c>
      <c r="C70" s="10" t="s">
        <v>14</v>
      </c>
      <c r="D70" s="11" t="s">
        <v>15</v>
      </c>
      <c r="G70" s="9" t="s">
        <v>13</v>
      </c>
      <c r="H70" s="10" t="s">
        <v>14</v>
      </c>
      <c r="I70" s="11" t="s">
        <v>15</v>
      </c>
    </row>
    <row r="71" spans="2:9" ht="90" x14ac:dyDescent="0.25">
      <c r="B71" s="9" t="s">
        <v>40</v>
      </c>
      <c r="C71" s="10">
        <v>40</v>
      </c>
      <c r="D71" s="11">
        <v>15</v>
      </c>
      <c r="G71" s="9" t="s">
        <v>71</v>
      </c>
      <c r="H71" s="10">
        <v>35</v>
      </c>
      <c r="I71" s="11">
        <v>21</v>
      </c>
    </row>
    <row r="72" spans="2:9" x14ac:dyDescent="0.25">
      <c r="B72" s="6" t="s">
        <v>23</v>
      </c>
      <c r="C72" s="7"/>
      <c r="D72" s="8"/>
      <c r="G72" s="6" t="s">
        <v>23</v>
      </c>
      <c r="H72" s="7"/>
      <c r="I72" s="8"/>
    </row>
    <row r="73" spans="2:9" x14ac:dyDescent="0.25">
      <c r="B73" s="9" t="s">
        <v>13</v>
      </c>
      <c r="C73" s="10" t="s">
        <v>14</v>
      </c>
      <c r="D73" s="11" t="s">
        <v>15</v>
      </c>
      <c r="G73" s="9" t="s">
        <v>13</v>
      </c>
      <c r="H73" s="10" t="s">
        <v>14</v>
      </c>
      <c r="I73" s="11" t="s">
        <v>15</v>
      </c>
    </row>
    <row r="74" spans="2:9" ht="210.75" thickBot="1" x14ac:dyDescent="0.3">
      <c r="B74" s="16" t="s">
        <v>41</v>
      </c>
      <c r="C74" s="10">
        <v>10</v>
      </c>
      <c r="D74" s="10">
        <v>4</v>
      </c>
      <c r="G74" s="13" t="s">
        <v>72</v>
      </c>
      <c r="H74" s="14">
        <v>15</v>
      </c>
      <c r="I74" s="15">
        <v>8</v>
      </c>
    </row>
    <row r="75" spans="2:9" x14ac:dyDescent="0.25">
      <c r="B75" s="16" t="s">
        <v>25</v>
      </c>
      <c r="C75" s="17">
        <f>SUM(D74,D71,D68,D65,D62)</f>
        <v>48</v>
      </c>
      <c r="D75" s="17"/>
      <c r="G75" s="16" t="s">
        <v>25</v>
      </c>
      <c r="H75" s="17">
        <f>SUM(I74,I71,I62,I65,I68)</f>
        <v>68</v>
      </c>
      <c r="I75" s="17"/>
    </row>
    <row r="77" spans="2:9" ht="15.75" thickBot="1" x14ac:dyDescent="0.3"/>
    <row r="78" spans="2:9" x14ac:dyDescent="0.25">
      <c r="B78" s="3" t="s">
        <v>8</v>
      </c>
      <c r="C78" s="4"/>
      <c r="D78" s="5"/>
    </row>
    <row r="79" spans="2:9" x14ac:dyDescent="0.25">
      <c r="B79" s="6" t="s">
        <v>12</v>
      </c>
      <c r="C79" s="7"/>
      <c r="D79" s="8"/>
    </row>
    <row r="80" spans="2:9" x14ac:dyDescent="0.25">
      <c r="B80" s="9" t="s">
        <v>13</v>
      </c>
      <c r="C80" s="10" t="s">
        <v>14</v>
      </c>
      <c r="D80" s="11" t="s">
        <v>15</v>
      </c>
    </row>
    <row r="81" spans="2:4" x14ac:dyDescent="0.25">
      <c r="B81" s="9" t="s">
        <v>42</v>
      </c>
      <c r="C81" s="10">
        <v>20</v>
      </c>
      <c r="D81" s="11">
        <v>0</v>
      </c>
    </row>
    <row r="82" spans="2:4" x14ac:dyDescent="0.25">
      <c r="B82" s="6" t="s">
        <v>17</v>
      </c>
      <c r="C82" s="7"/>
      <c r="D82" s="8"/>
    </row>
    <row r="83" spans="2:4" x14ac:dyDescent="0.25">
      <c r="B83" s="9" t="s">
        <v>13</v>
      </c>
      <c r="C83" s="10" t="s">
        <v>14</v>
      </c>
      <c r="D83" s="11" t="s">
        <v>15</v>
      </c>
    </row>
    <row r="84" spans="2:4" ht="75" x14ac:dyDescent="0.25">
      <c r="B84" s="9" t="s">
        <v>43</v>
      </c>
      <c r="C84" s="10">
        <v>20</v>
      </c>
      <c r="D84" s="11">
        <v>15</v>
      </c>
    </row>
    <row r="85" spans="2:4" x14ac:dyDescent="0.25">
      <c r="B85" s="6" t="s">
        <v>19</v>
      </c>
      <c r="C85" s="7"/>
      <c r="D85" s="8"/>
    </row>
    <row r="86" spans="2:4" x14ac:dyDescent="0.25">
      <c r="B86" s="9" t="s">
        <v>13</v>
      </c>
      <c r="C86" s="10" t="s">
        <v>14</v>
      </c>
      <c r="D86" s="11" t="s">
        <v>15</v>
      </c>
    </row>
    <row r="87" spans="2:4" ht="90" x14ac:dyDescent="0.25">
      <c r="B87" s="9" t="s">
        <v>44</v>
      </c>
      <c r="C87" s="10">
        <v>10</v>
      </c>
      <c r="D87" s="11">
        <v>4</v>
      </c>
    </row>
    <row r="88" spans="2:4" x14ac:dyDescent="0.25">
      <c r="B88" s="6" t="s">
        <v>21</v>
      </c>
      <c r="C88" s="7"/>
      <c r="D88" s="8"/>
    </row>
    <row r="89" spans="2:4" x14ac:dyDescent="0.25">
      <c r="B89" s="9" t="s">
        <v>13</v>
      </c>
      <c r="C89" s="10" t="s">
        <v>14</v>
      </c>
      <c r="D89" s="11" t="s">
        <v>15</v>
      </c>
    </row>
    <row r="90" spans="2:4" ht="105" x14ac:dyDescent="0.25">
      <c r="B90" s="9" t="s">
        <v>45</v>
      </c>
      <c r="C90" s="10">
        <v>40</v>
      </c>
      <c r="D90" s="11">
        <v>10</v>
      </c>
    </row>
    <row r="91" spans="2:4" x14ac:dyDescent="0.25">
      <c r="B91" s="6" t="s">
        <v>23</v>
      </c>
      <c r="C91" s="7"/>
      <c r="D91" s="8"/>
    </row>
    <row r="92" spans="2:4" x14ac:dyDescent="0.25">
      <c r="B92" s="9" t="s">
        <v>13</v>
      </c>
      <c r="C92" s="10" t="s">
        <v>14</v>
      </c>
      <c r="D92" s="11" t="s">
        <v>15</v>
      </c>
    </row>
    <row r="93" spans="2:4" ht="75" x14ac:dyDescent="0.25">
      <c r="B93" s="1" t="s">
        <v>46</v>
      </c>
      <c r="C93" s="10">
        <v>10</v>
      </c>
      <c r="D93" s="10">
        <v>5</v>
      </c>
    </row>
    <row r="94" spans="2:4" x14ac:dyDescent="0.25">
      <c r="B94" s="16" t="s">
        <v>25</v>
      </c>
      <c r="C94" s="17">
        <f>SUM(D93,D90,D87,D84,D81)</f>
        <v>34</v>
      </c>
      <c r="D94" s="17"/>
    </row>
    <row r="96" spans="2:4" ht="15.75" thickBot="1" x14ac:dyDescent="0.3"/>
    <row r="97" spans="1:4" x14ac:dyDescent="0.25">
      <c r="B97" s="3" t="s">
        <v>9</v>
      </c>
      <c r="C97" s="4"/>
      <c r="D97" s="5"/>
    </row>
    <row r="98" spans="1:4" x14ac:dyDescent="0.25">
      <c r="B98" s="6" t="s">
        <v>12</v>
      </c>
      <c r="C98" s="7"/>
      <c r="D98" s="8"/>
    </row>
    <row r="99" spans="1:4" x14ac:dyDescent="0.25">
      <c r="B99" s="9" t="s">
        <v>13</v>
      </c>
      <c r="C99" s="10" t="s">
        <v>14</v>
      </c>
      <c r="D99" s="11" t="s">
        <v>15</v>
      </c>
    </row>
    <row r="100" spans="1:4" ht="75" x14ac:dyDescent="0.25">
      <c r="B100" s="9" t="s">
        <v>47</v>
      </c>
      <c r="C100" s="10">
        <v>20</v>
      </c>
      <c r="D100" s="11">
        <v>6</v>
      </c>
    </row>
    <row r="101" spans="1:4" x14ac:dyDescent="0.25">
      <c r="B101" s="6" t="s">
        <v>17</v>
      </c>
      <c r="C101" s="7"/>
      <c r="D101" s="8"/>
    </row>
    <row r="102" spans="1:4" x14ac:dyDescent="0.25">
      <c r="B102" s="9" t="s">
        <v>13</v>
      </c>
      <c r="C102" s="10" t="s">
        <v>14</v>
      </c>
      <c r="D102" s="11" t="s">
        <v>15</v>
      </c>
    </row>
    <row r="103" spans="1:4" ht="75" x14ac:dyDescent="0.25">
      <c r="B103" s="9" t="s">
        <v>43</v>
      </c>
      <c r="C103" s="10">
        <v>20</v>
      </c>
      <c r="D103" s="11">
        <v>11</v>
      </c>
    </row>
    <row r="104" spans="1:4" x14ac:dyDescent="0.25">
      <c r="B104" s="6" t="s">
        <v>19</v>
      </c>
      <c r="C104" s="7"/>
      <c r="D104" s="8"/>
    </row>
    <row r="105" spans="1:4" x14ac:dyDescent="0.25">
      <c r="B105" s="9" t="s">
        <v>13</v>
      </c>
      <c r="C105" s="10" t="s">
        <v>14</v>
      </c>
      <c r="D105" s="11" t="s">
        <v>15</v>
      </c>
    </row>
    <row r="106" spans="1:4" ht="45" x14ac:dyDescent="0.25">
      <c r="B106" s="9" t="s">
        <v>48</v>
      </c>
      <c r="C106" s="10">
        <v>10</v>
      </c>
      <c r="D106" s="11">
        <v>5</v>
      </c>
    </row>
    <row r="107" spans="1:4" x14ac:dyDescent="0.25">
      <c r="B107" s="6" t="s">
        <v>21</v>
      </c>
      <c r="C107" s="7"/>
      <c r="D107" s="8"/>
    </row>
    <row r="108" spans="1:4" x14ac:dyDescent="0.25">
      <c r="B108" s="9" t="s">
        <v>13</v>
      </c>
      <c r="C108" s="10" t="s">
        <v>14</v>
      </c>
      <c r="D108" s="11" t="s">
        <v>15</v>
      </c>
    </row>
    <row r="109" spans="1:4" ht="75" x14ac:dyDescent="0.25">
      <c r="A109" s="1" t="s">
        <v>49</v>
      </c>
      <c r="B109" s="9" t="s">
        <v>50</v>
      </c>
      <c r="C109" s="10">
        <v>40</v>
      </c>
      <c r="D109" s="11">
        <v>23</v>
      </c>
    </row>
    <row r="110" spans="1:4" x14ac:dyDescent="0.25">
      <c r="B110" s="6" t="s">
        <v>23</v>
      </c>
      <c r="C110" s="7"/>
      <c r="D110" s="8"/>
    </row>
    <row r="111" spans="1:4" x14ac:dyDescent="0.25">
      <c r="B111" s="9" t="s">
        <v>13</v>
      </c>
      <c r="C111" s="10" t="s">
        <v>14</v>
      </c>
      <c r="D111" s="11" t="s">
        <v>15</v>
      </c>
    </row>
    <row r="112" spans="1:4" ht="60" x14ac:dyDescent="0.25">
      <c r="B112" s="16" t="s">
        <v>51</v>
      </c>
      <c r="C112" s="10">
        <v>10</v>
      </c>
      <c r="D112" s="10">
        <v>5</v>
      </c>
    </row>
    <row r="113" spans="2:4" x14ac:dyDescent="0.25">
      <c r="B113" s="16" t="s">
        <v>25</v>
      </c>
      <c r="C113" s="17">
        <f>SUM(D112,D109,D106,D103,D100)</f>
        <v>50</v>
      </c>
      <c r="D113" s="17"/>
    </row>
  </sheetData>
  <mergeCells count="70">
    <mergeCell ref="G60:I60"/>
    <mergeCell ref="G63:I63"/>
    <mergeCell ref="G66:I66"/>
    <mergeCell ref="G69:I69"/>
    <mergeCell ref="G72:I72"/>
    <mergeCell ref="H75:I75"/>
    <mergeCell ref="G29:I29"/>
    <mergeCell ref="G32:I32"/>
    <mergeCell ref="G35:I35"/>
    <mergeCell ref="H38:I38"/>
    <mergeCell ref="G40:I40"/>
    <mergeCell ref="G41:I41"/>
    <mergeCell ref="G3:I3"/>
    <mergeCell ref="G4:I4"/>
    <mergeCell ref="G7:I7"/>
    <mergeCell ref="G10:I10"/>
    <mergeCell ref="G13:I13"/>
    <mergeCell ref="G16:I16"/>
    <mergeCell ref="G50:I50"/>
    <mergeCell ref="G53:I53"/>
    <mergeCell ref="H56:I56"/>
    <mergeCell ref="G59:I59"/>
    <mergeCell ref="G44:I44"/>
    <mergeCell ref="G47:I47"/>
    <mergeCell ref="H19:I19"/>
    <mergeCell ref="G22:I22"/>
    <mergeCell ref="G23:I23"/>
    <mergeCell ref="G26:I26"/>
    <mergeCell ref="B98:D98"/>
    <mergeCell ref="B101:D101"/>
    <mergeCell ref="B104:D104"/>
    <mergeCell ref="B107:D107"/>
    <mergeCell ref="B110:D110"/>
    <mergeCell ref="C113:D113"/>
    <mergeCell ref="B82:D82"/>
    <mergeCell ref="B85:D85"/>
    <mergeCell ref="B88:D88"/>
    <mergeCell ref="B91:D91"/>
    <mergeCell ref="C94:D94"/>
    <mergeCell ref="B97:D97"/>
    <mergeCell ref="B66:D66"/>
    <mergeCell ref="B69:D69"/>
    <mergeCell ref="B72:D72"/>
    <mergeCell ref="C75:D75"/>
    <mergeCell ref="B78:D78"/>
    <mergeCell ref="B79:D79"/>
    <mergeCell ref="B50:D50"/>
    <mergeCell ref="B53:D53"/>
    <mergeCell ref="C56:D56"/>
    <mergeCell ref="B59:D59"/>
    <mergeCell ref="B60:D60"/>
    <mergeCell ref="B63:D63"/>
    <mergeCell ref="B35:D35"/>
    <mergeCell ref="C38:D38"/>
    <mergeCell ref="B40:D40"/>
    <mergeCell ref="B41:D41"/>
    <mergeCell ref="B44:D44"/>
    <mergeCell ref="B47:D47"/>
    <mergeCell ref="C19:D19"/>
    <mergeCell ref="B22:D22"/>
    <mergeCell ref="B23:D23"/>
    <mergeCell ref="B26:D26"/>
    <mergeCell ref="B29:D29"/>
    <mergeCell ref="B32:D32"/>
    <mergeCell ref="B3:D3"/>
    <mergeCell ref="B4:D4"/>
    <mergeCell ref="B7:D7"/>
    <mergeCell ref="B10:D10"/>
    <mergeCell ref="B13:D13"/>
    <mergeCell ref="B16:D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marks</vt:lpstr>
      <vt:lpstr>feedback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Williams</dc:creator>
  <cp:lastModifiedBy>David Williams</cp:lastModifiedBy>
  <dcterms:created xsi:type="dcterms:W3CDTF">2015-06-05T18:17:20Z</dcterms:created>
  <dcterms:modified xsi:type="dcterms:W3CDTF">2022-05-29T13:06:30Z</dcterms:modified>
</cp:coreProperties>
</file>