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5008\"/>
    </mc:Choice>
  </mc:AlternateContent>
  <bookViews>
    <workbookView xWindow="120" yWindow="150" windowWidth="16605" windowHeight="943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C14" i="1"/>
  <c r="C13" i="1"/>
  <c r="E6" i="1"/>
  <c r="B13" i="1" l="1"/>
  <c r="D13" i="1"/>
  <c r="B14" i="1"/>
  <c r="D14" i="1"/>
  <c r="E14" i="1" l="1"/>
  <c r="E13" i="1"/>
</calcChain>
</file>

<file path=xl/sharedStrings.xml><?xml version="1.0" encoding="utf-8"?>
<sst xmlns="http://schemas.openxmlformats.org/spreadsheetml/2006/main" count="39" uniqueCount="30">
  <si>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</si>
  <si>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</si>
  <si>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</si>
  <si>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</si>
  <si>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</si>
  <si>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</si>
  <si>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</si>
  <si>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</si>
  <si>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</si>
  <si>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</si>
  <si>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</si>
  <si>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</si>
  <si>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</si>
  <si>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</si>
  <si>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</si>
  <si>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</si>
  <si>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D</t>
  </si>
  <si>
    <t>P</t>
  </si>
  <si>
    <t>F</t>
  </si>
  <si>
    <t>Bold Blue</t>
  </si>
  <si>
    <t>Capped mark, sampling not necessary</t>
  </si>
  <si>
    <t>PSDE5008</t>
  </si>
  <si>
    <t>Module Results and Analysis Sheet 2017-2018</t>
  </si>
  <si>
    <t>Trystan Daniels</t>
  </si>
  <si>
    <t>Declan Davies</t>
  </si>
  <si>
    <t>Aled Edgell</t>
  </si>
  <si>
    <t>Daniel Ince</t>
  </si>
  <si>
    <t>Sean Jones</t>
  </si>
  <si>
    <t>Chris Milner</t>
  </si>
  <si>
    <t>Phillip Rowe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</si>
</sst>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2" xfId="0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24" xfId="0" applyFont="1" applyBorder="1" applyAlignment="1">
      <alignment horizontal="right" vertical="center"/>
    </xf>
    <xf numFmtId="0" fontId="0" fillId="2" borderId="17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164" fontId="3" fillId="0" borderId="19" xfId="0" applyNumberFormat="1" applyFont="1" applyBorder="1" applyAlignment="1">
      <alignment horizontal="center" vertical="center"/>
    </xf>
    <xf numFmtId="164" fontId="3" fillId="2" borderId="21" xfId="0" applyNumberFormat="1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" fontId="3" fillId="2" borderId="23" xfId="0" applyNumberFormat="1" applyFont="1" applyFill="1" applyBorder="1" applyAlignment="1">
      <alignment horizontal="center" vertical="center"/>
    </xf>
    <xf numFmtId="164" fontId="3" fillId="0" borderId="21" xfId="0" applyNumberFormat="1" applyFont="1" applyBorder="1" applyAlignment="1">
      <alignment horizontal="center" vertical="center"/>
    </xf>
    <xf numFmtId="164" fontId="3" fillId="0" borderId="26" xfId="0" applyNumberFormat="1" applyFont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" fontId="3" fillId="0" borderId="11" xfId="0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1" fontId="3" fillId="0" borderId="25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29" xfId="0" applyFont="1" applyBorder="1"/>
    <xf numFmtId="0" fontId="3" fillId="0" borderId="30" xfId="0" applyFont="1" applyBorder="1"/>
    <xf numFmtId="0" fontId="3" fillId="0" borderId="31" xfId="0" applyFont="1" applyBorder="1"/>
    <xf numFmtId="0" fontId="3" fillId="0" borderId="28" xfId="0" applyFont="1" applyBorder="1" applyAlignment="1">
      <alignment horizontal="left" vertical="center"/>
    </xf>
    <xf numFmtId="0" fontId="8" fillId="0" borderId="0" xfId="0" applyFont="1" applyAlignment="1">
      <alignment horizontal="right"/>
    </xf>
    <xf numFmtId="0" fontId="9" fillId="0" borderId="0" xfId="0" applyFont="1"/>
    <xf numFmtId="0" fontId="3" fillId="0" borderId="6" xfId="0" applyFont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vertical="center"/>
    </xf>
    <xf numFmtId="164" fontId="3" fillId="3" borderId="35" xfId="0" applyNumberFormat="1" applyFont="1" applyFill="1" applyBorder="1" applyAlignment="1">
      <alignment horizontal="center" vertical="center"/>
    </xf>
    <xf numFmtId="164" fontId="3" fillId="3" borderId="36" xfId="0" applyNumberFormat="1" applyFont="1" applyFill="1" applyBorder="1" applyAlignment="1">
      <alignment horizontal="center" vertical="center"/>
    </xf>
    <xf numFmtId="164" fontId="3" fillId="3" borderId="14" xfId="0" applyNumberFormat="1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164" fontId="3" fillId="3" borderId="18" xfId="0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C9" sqref="C9"/>
    </sheetView>
  </sheetViews>
  <sheetFormatPr defaultRowHeight="15" x14ac:dyDescent="0.25"/>
  <cols>
    <col min="1" max="1" width="23.5703125" customWidth="1"/>
  </cols>
  <sheetData>
    <row r="1" spans="1:13" ht="26.25" x14ac:dyDescent="0.4">
      <c r="A1" s="1" t="s">
        <v>22</v>
      </c>
    </row>
    <row r="2" spans="1:13" s="2" customFormat="1" ht="19.5" thickBot="1" x14ac:dyDescent="0.35"/>
    <row r="3" spans="1:13" s="2" customFormat="1" ht="18.75" x14ac:dyDescent="0.3">
      <c r="A3" s="10" t="s">
        <v>0</v>
      </c>
      <c r="B3" s="63" t="s">
        <v>21</v>
      </c>
      <c r="C3" s="64"/>
      <c r="D3" s="64"/>
      <c r="E3" s="64"/>
      <c r="F3" s="65"/>
      <c r="K3" s="34"/>
      <c r="L3" s="34"/>
      <c r="M3" s="34"/>
    </row>
    <row r="4" spans="1:13" s="2" customFormat="1" ht="19.5" thickBot="1" x14ac:dyDescent="0.35">
      <c r="A4" s="3" t="s">
        <v>1</v>
      </c>
      <c r="B4" s="66">
        <v>20</v>
      </c>
      <c r="C4" s="67"/>
      <c r="D4" s="67"/>
      <c r="E4" s="67"/>
      <c r="F4" s="68"/>
      <c r="K4" s="34"/>
      <c r="L4" s="35"/>
      <c r="M4" s="34"/>
    </row>
    <row r="5" spans="1:13" s="2" customFormat="1" ht="19.5" thickBot="1" x14ac:dyDescent="0.35">
      <c r="A5" s="4"/>
      <c r="B5" s="5">
        <v>45</v>
      </c>
      <c r="C5" s="42">
        <v>45</v>
      </c>
      <c r="D5" s="6">
        <v>10</v>
      </c>
      <c r="E5" s="44" t="s">
        <v>2</v>
      </c>
      <c r="F5" s="45" t="s">
        <v>3</v>
      </c>
      <c r="K5" s="34"/>
      <c r="L5" s="35"/>
      <c r="M5" s="34"/>
    </row>
    <row r="6" spans="1:13" s="2" customFormat="1" ht="18.75" x14ac:dyDescent="0.3">
      <c r="A6" s="39" t="s">
        <v>23</v>
      </c>
      <c r="B6" s="60">
        <v>40</v>
      </c>
      <c r="C6" s="69">
        <v>73</v>
      </c>
      <c r="D6" s="52">
        <v>60</v>
      </c>
      <c r="E6" s="46">
        <f>(B6*0.45)+(C6*0.45)+(D6*0.1)</f>
        <v>56.85</v>
      </c>
      <c r="F6" s="56" t="s">
        <v>17</v>
      </c>
      <c r="K6" s="34"/>
      <c r="L6" s="35"/>
      <c r="M6" s="34"/>
    </row>
    <row r="7" spans="1:13" s="2" customFormat="1" ht="18.75" x14ac:dyDescent="0.3">
      <c r="A7" s="38" t="s">
        <v>24</v>
      </c>
      <c r="B7" s="59">
        <v>48</v>
      </c>
      <c r="C7" s="70">
        <v>60</v>
      </c>
      <c r="D7" s="53">
        <v>48</v>
      </c>
      <c r="E7" s="47">
        <f t="shared" ref="E7:E11" si="0">(B7*0.45)+(C7*0.45)+(D7*0.1)</f>
        <v>53.400000000000006</v>
      </c>
      <c r="F7" s="55" t="s">
        <v>17</v>
      </c>
      <c r="K7" s="34"/>
      <c r="L7" s="35"/>
      <c r="M7" s="34"/>
    </row>
    <row r="8" spans="1:13" s="2" customFormat="1" ht="18.75" x14ac:dyDescent="0.3">
      <c r="A8" s="36" t="s">
        <v>25</v>
      </c>
      <c r="B8" s="58">
        <v>1</v>
      </c>
      <c r="C8" s="70">
        <v>30</v>
      </c>
      <c r="D8" s="62">
        <v>86</v>
      </c>
      <c r="E8" s="48">
        <f t="shared" si="0"/>
        <v>22.549999999999997</v>
      </c>
      <c r="F8" s="49" t="s">
        <v>18</v>
      </c>
      <c r="K8" s="34"/>
      <c r="L8" s="35"/>
      <c r="M8" s="34"/>
    </row>
    <row r="9" spans="1:13" s="2" customFormat="1" ht="18.75" x14ac:dyDescent="0.3">
      <c r="A9" s="36" t="s">
        <v>26</v>
      </c>
      <c r="B9" s="58">
        <v>94</v>
      </c>
      <c r="C9" s="70">
        <v>55</v>
      </c>
      <c r="D9" s="53">
        <v>80</v>
      </c>
      <c r="E9" s="48">
        <f t="shared" si="0"/>
        <v>75.050000000000011</v>
      </c>
      <c r="F9" s="55" t="s">
        <v>16</v>
      </c>
      <c r="K9" s="34"/>
      <c r="L9" s="35"/>
      <c r="M9" s="34"/>
    </row>
    <row r="10" spans="1:13" s="2" customFormat="1" ht="18.75" x14ac:dyDescent="0.3">
      <c r="A10" s="36" t="s">
        <v>27</v>
      </c>
      <c r="B10" s="59">
        <v>50</v>
      </c>
      <c r="C10" s="70">
        <v>49</v>
      </c>
      <c r="D10" s="53">
        <v>54</v>
      </c>
      <c r="E10" s="48">
        <f t="shared" si="0"/>
        <v>49.949999999999996</v>
      </c>
      <c r="F10" s="55" t="s">
        <v>17</v>
      </c>
      <c r="K10" s="34"/>
      <c r="L10" s="35"/>
      <c r="M10" s="34"/>
    </row>
    <row r="11" spans="1:13" s="2" customFormat="1" ht="18.75" x14ac:dyDescent="0.3">
      <c r="A11" s="36" t="s">
        <v>28</v>
      </c>
      <c r="B11" s="58">
        <v>3</v>
      </c>
      <c r="C11" s="70">
        <v>47</v>
      </c>
      <c r="D11" s="53">
        <v>87</v>
      </c>
      <c r="E11" s="48">
        <f t="shared" si="0"/>
        <v>31.200000000000003</v>
      </c>
      <c r="F11" s="49" t="s">
        <v>18</v>
      </c>
    </row>
    <row r="12" spans="1:13" s="2" customFormat="1" ht="19.5" thickBot="1" x14ac:dyDescent="0.35">
      <c r="A12" s="37" t="s">
        <v>29</v>
      </c>
      <c r="B12" s="61">
        <v>44</v>
      </c>
      <c r="C12" s="51">
        <v>43</v>
      </c>
      <c r="D12" s="54">
        <v>79</v>
      </c>
      <c r="E12" s="50">
        <v>47.050000000000004</v>
      </c>
      <c r="F12" s="57" t="s">
        <v>17</v>
      </c>
    </row>
    <row r="13" spans="1:13" s="2" customFormat="1" ht="18.75" x14ac:dyDescent="0.3">
      <c r="A13" s="7" t="s">
        <v>4</v>
      </c>
      <c r="B13" s="27">
        <f>AVERAGE(B6:B12)</f>
        <v>40</v>
      </c>
      <c r="C13" s="27">
        <f>AVERAGE(C6:C12)</f>
        <v>51</v>
      </c>
      <c r="D13" s="28">
        <f>AVERAGE(D6:D12)</f>
        <v>70.571428571428569</v>
      </c>
      <c r="E13" s="29">
        <f>AVERAGE(E6:E12)</f>
        <v>48.00714285714286</v>
      </c>
      <c r="F13" s="21"/>
    </row>
    <row r="14" spans="1:13" s="2" customFormat="1" ht="19.5" thickBot="1" x14ac:dyDescent="0.35">
      <c r="A14" s="8" t="s">
        <v>5</v>
      </c>
      <c r="B14" s="15">
        <f>STDEV(B6:B12)</f>
        <v>31.585861816114289</v>
      </c>
      <c r="C14" s="15">
        <f>STDEV(C6:C12)</f>
        <v>13.576941236277534</v>
      </c>
      <c r="D14" s="22">
        <f>STDEV(D6:D12)</f>
        <v>16.143699935858791</v>
      </c>
      <c r="E14" s="23">
        <f>STDEV(E6:E12)</f>
        <v>17.194146983092558</v>
      </c>
      <c r="F14" s="16"/>
    </row>
    <row r="15" spans="1:13" s="2" customFormat="1" ht="18.75" x14ac:dyDescent="0.3">
      <c r="A15" s="7" t="s">
        <v>6</v>
      </c>
      <c r="B15" s="25" t="s">
        <v>7</v>
      </c>
      <c r="C15" s="25" t="s">
        <v>7</v>
      </c>
      <c r="D15" s="19" t="s">
        <v>7</v>
      </c>
      <c r="E15" s="24"/>
      <c r="F15" s="13"/>
    </row>
    <row r="16" spans="1:13" s="2" customFormat="1" ht="18.75" x14ac:dyDescent="0.3">
      <c r="A16" s="9" t="s">
        <v>8</v>
      </c>
      <c r="B16" s="26" t="s">
        <v>7</v>
      </c>
      <c r="C16" s="26" t="s">
        <v>7</v>
      </c>
      <c r="D16" s="20" t="s">
        <v>7</v>
      </c>
      <c r="E16" s="17"/>
      <c r="F16" s="11"/>
    </row>
    <row r="17" spans="1:6" s="2" customFormat="1" ht="19.5" thickBot="1" x14ac:dyDescent="0.35">
      <c r="A17" s="8" t="s">
        <v>9</v>
      </c>
      <c r="B17" s="14"/>
      <c r="C17" s="43"/>
      <c r="D17" s="12"/>
      <c r="E17" s="18"/>
      <c r="F17" s="12"/>
    </row>
    <row r="18" spans="1:6" s="2" customFormat="1" ht="18.75" x14ac:dyDescent="0.3"/>
    <row r="20" spans="1:6" x14ac:dyDescent="0.25">
      <c r="A20" s="30" t="s">
        <v>10</v>
      </c>
    </row>
    <row r="21" spans="1:6" x14ac:dyDescent="0.25">
      <c r="A21" s="31" t="s">
        <v>11</v>
      </c>
      <c r="D21" t="s">
        <v>12</v>
      </c>
    </row>
    <row r="22" spans="1:6" x14ac:dyDescent="0.25">
      <c r="A22" s="32" t="s">
        <v>13</v>
      </c>
      <c r="D22" t="s">
        <v>14</v>
      </c>
    </row>
    <row r="23" spans="1:6" x14ac:dyDescent="0.25">
      <c r="A23" s="40" t="s">
        <v>19</v>
      </c>
      <c r="D23" t="s">
        <v>20</v>
      </c>
    </row>
    <row r="25" spans="1:6" x14ac:dyDescent="0.25">
      <c r="A25" s="33" t="s">
        <v>15</v>
      </c>
    </row>
    <row r="26" spans="1:6" s="41" customFormat="1" ht="12.75" x14ac:dyDescent="0.2"/>
    <row r="27" spans="1:6" s="41" customFormat="1" ht="12.75" x14ac:dyDescent="0.2"/>
    <row r="28" spans="1:6" s="41" customFormat="1" ht="12.75" x14ac:dyDescent="0.2"/>
    <row r="29" spans="1:6" s="41" customFormat="1" ht="12.75" x14ac:dyDescent="0.2"/>
    <row r="30" spans="1:6" s="41" customFormat="1" ht="12.75" x14ac:dyDescent="0.2"/>
  </sheetData>
  <mergeCells count="2">
    <mergeCell ref="B3:F3"/>
    <mergeCell ref="B4:F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2017-05-22T09:27:48Z</cp:lastPrinted>
  <dcterms:created xsi:type="dcterms:W3CDTF">2015-05-19T16:03:29Z</dcterms:created>
  <dcterms:modified xsi:type="dcterms:W3CDTF">2018-05-31T10:00:40Z</dcterms:modified>
</cp:coreProperties>
</file>