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ND Subjects\Computer Architecture and OS\Hardware Assignment\"/>
    </mc:Choice>
  </mc:AlternateContent>
  <xr:revisionPtr revIDLastSave="0" documentId="8_{A3EBACF7-CC0E-496F-8BAB-C0D2B1E49C7B}" xr6:coauthVersionLast="46" xr6:coauthVersionMax="46" xr10:uidLastSave="{00000000-0000-0000-0000-000000000000}"/>
  <bookViews>
    <workbookView xWindow="14310" yWindow="1395" windowWidth="18465" windowHeight="18345" activeTab="1" xr2:uid="{288FE42A-83C6-411C-99A1-F5BCA3D6085B}"/>
  </bookViews>
  <sheets>
    <sheet name="High End Build Pricing" sheetId="2" r:id="rId1"/>
    <sheet name="Low End Build Pricing" sheetId="3" r:id="rId2"/>
    <sheet name="Builds Links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1" l="1"/>
  <c r="J48" i="3"/>
  <c r="I48" i="3"/>
  <c r="G8" i="3"/>
  <c r="G5" i="3"/>
  <c r="G48" i="3" s="1"/>
  <c r="J43" i="2"/>
  <c r="I39" i="2"/>
  <c r="I36" i="2"/>
  <c r="I29" i="2"/>
  <c r="I27" i="2"/>
  <c r="I24" i="2"/>
  <c r="I21" i="2"/>
  <c r="I18" i="2"/>
  <c r="I15" i="2"/>
  <c r="I11" i="2"/>
  <c r="G8" i="2"/>
  <c r="I8" i="2" s="1"/>
  <c r="I5" i="2"/>
  <c r="I2" i="2"/>
  <c r="I43" i="2" l="1"/>
  <c r="G43" i="2"/>
</calcChain>
</file>

<file path=xl/sharedStrings.xml><?xml version="1.0" encoding="utf-8"?>
<sst xmlns="http://schemas.openxmlformats.org/spreadsheetml/2006/main" count="196" uniqueCount="105">
  <si>
    <t>Part Type</t>
  </si>
  <si>
    <t>Name</t>
  </si>
  <si>
    <t>Source</t>
  </si>
  <si>
    <t>Date Viewed</t>
  </si>
  <si>
    <t>Price</t>
  </si>
  <si>
    <t>Web Link</t>
  </si>
  <si>
    <t>CPU</t>
  </si>
  <si>
    <t>AMD RYZEN 5 5600X (SOCKET AM4) PROCESSOR</t>
  </si>
  <si>
    <t>box.co.uk</t>
  </si>
  <si>
    <t>View Date</t>
  </si>
  <si>
    <t>https://www.box.co.uk/100-100000065BOX-AMD-Ryzen-5-5600X-(Socket-AM4)-Processor_3213590.html</t>
  </si>
  <si>
    <t>GPU</t>
  </si>
  <si>
    <t>Nvidia RTX 3070</t>
  </si>
  <si>
    <t>Nvidia.com</t>
  </si>
  <si>
    <t>https://shop.nvidia.com/en-gb/geforce/store/gpu/?page=1&amp;limit=9&amp;locale=en-gb&amp;category=GPU&amp;gpu=RTX%203070</t>
  </si>
  <si>
    <t>RAM</t>
  </si>
  <si>
    <t>CORSAIR VENGEANCE LPX 32GB (2X 16GB) 3600MHZ DDR4 RAM</t>
  </si>
  <si>
    <t>Ebuyer</t>
  </si>
  <si>
    <t>https://www.ebuyer.com/957347-corsair-vengeance-lpx-black-32gb-3600mhz-2x16gb-ddr4-memory-kit-cmk32gx4m2d3600c18</t>
  </si>
  <si>
    <t>PSU</t>
  </si>
  <si>
    <t>CORSAIR CX-F RGB SERIES 650W 80 PLUS BRONZE FULLY MODULAR PSU POWER SUPPLY - WHITE</t>
  </si>
  <si>
    <t>https://www.box.co.uk/CP-9020226-UK-Corsair-CX-F-RGB-Series-650W-80-Plus-Bro_3147547.html</t>
  </si>
  <si>
    <t>m.2 SSD</t>
  </si>
  <si>
    <t>WD BLUE SN550 1TB NVME M.2 2280 PCIE GEN3 SSD</t>
  </si>
  <si>
    <t>https://www.box.co.uk/WD-Blue-SN550-1TB-NVME-M.2-2280-PCIE-Gen_2847832.html</t>
  </si>
  <si>
    <t>HDD</t>
  </si>
  <si>
    <t xml:space="preserve">Seagate BarraCuda 4 TB Internal Hard Drive HDD </t>
  </si>
  <si>
    <t>Amazon</t>
  </si>
  <si>
    <t>https://www.amazon.co.uk/Seagate-BarraCuda-internal-Silver-ST4000DM004/dp/B0713R3Y6F/ref=sr_1_4?dchild=1&amp;keywords=4tb&amp;qid=1616079793&amp;sr=8-4</t>
  </si>
  <si>
    <t>Mobo</t>
  </si>
  <si>
    <t>MSI B550M PRO-VDH WIFI MOTHERBOARD</t>
  </si>
  <si>
    <t>https://www.box.co.uk/B550M-PRO-VDH-WIFI-MSI-B550M-PRO-VDH-WIFI-Motherboard_2962016.html</t>
  </si>
  <si>
    <t>Case</t>
  </si>
  <si>
    <t>CORSAIR ICUE 220T RGB TEMPERED GLASS MID TOWER CASE- WHITE</t>
  </si>
  <si>
    <t>https://www.box.co.uk/Corsair-iCUE-220T-RGB-Tempered-Glass-Mid_2694854.html</t>
  </si>
  <si>
    <t>Monitor</t>
  </si>
  <si>
    <t>GIGABYTE G27QC-EK 27" QHD HDR VA FREESYNC/G-SYNC COMPATIBLE 165HZ CURVED GAMING MONITOR</t>
  </si>
  <si>
    <t>https://www.box.co.uk/G27QC-EK-Gigabyte-G27QC-EK-27-QHD-HDR-VA-FreeSyn_2972361.html</t>
  </si>
  <si>
    <t>keyboard</t>
  </si>
  <si>
    <t>RAZER POWER UP BUNDLE – CYNOSA LITE VIPER KRAKEN X LITE - UK LAYOUT</t>
  </si>
  <si>
    <t>https://www.box.co.uk/RZ85-02740300-B3W1-Razer-Power-Up-Bundle-Cynosa-Lite-Vipe_2994255.html</t>
  </si>
  <si>
    <t>Mouse</t>
  </si>
  <si>
    <t>See Keyboard</t>
  </si>
  <si>
    <t>Headset</t>
  </si>
  <si>
    <t>OS</t>
  </si>
  <si>
    <t>Windows 10</t>
  </si>
  <si>
    <t>Online Key</t>
  </si>
  <si>
    <t>https://www.cjs-cdkeys.com/products/Windows-10-Professional-CD-Key-%28Digital-Download%29.html?google=1247273613&amp;gclid=Cj0KCQjwl9GCBhDvARIsAFunhsmOaB2tYYy_0V0s5Mq9synifDu_49oHmh0gBylqM0qeYq3vTkIO1FYaAo3jEALw_wcB</t>
  </si>
  <si>
    <t>Ex Fan</t>
  </si>
  <si>
    <t>CORSAIR LL120 PRO RGB 120MM DUAL LIGHT LOOP CASE FAN - SINGLE PACK</t>
  </si>
  <si>
    <t>https://www.box.co.uk/CO-9050071-WW-Corsair-LL120-PRO-RGB-120mm-Dual-Light-L_2251577.html</t>
  </si>
  <si>
    <t xml:space="preserve"> </t>
  </si>
  <si>
    <t xml:space="preserve">  </t>
  </si>
  <si>
    <t>Excl VAT</t>
  </si>
  <si>
    <t>VAT Rate</t>
  </si>
  <si>
    <t>VAT Amount</t>
  </si>
  <si>
    <t>Cost Incl VAT</t>
  </si>
  <si>
    <t>CORSAIR VENGEANCE RGB PRO WHITE 32GB (2X 16GB) 3200MHZ DDR4 RAM</t>
  </si>
  <si>
    <t>Power Supply</t>
  </si>
  <si>
    <t>System Board</t>
  </si>
  <si>
    <t>Peripherals Bundle</t>
  </si>
  <si>
    <t>RAZER POWER UP BUNDLE – CYNOSA LITE VIPER KRAKEN X LITE - UK LAYOUT (Includes the Below)</t>
  </si>
  <si>
    <t>RAZER Viper Optical Gaming Mouse</t>
  </si>
  <si>
    <t>RAZER Kraken X Lite 7.1 Surround Sound Gaming Headset</t>
  </si>
  <si>
    <t>RAZER Cynosa Lite Essential Gaming Keyboard</t>
  </si>
  <si>
    <t>Exhaust Fan</t>
  </si>
  <si>
    <t>Operating System</t>
  </si>
  <si>
    <t>Total System Cost</t>
  </si>
  <si>
    <t>https://shop.nvidia.com/en-gb/geforce/store/gpu/?page=1&amp;limit=9&amp;locale=en-gb&amp;category=GPU&amp;gpu=GTX%201660%20SUPER&amp;gpu_filter=RTX%203090~13,RTX%203080~19,RTX%203070~19,RTX%203060%20Ti~9,RTX%202080%20Ti~1,RTX%203060~13,RTX%202060~3,GTX%201660%20SUPER~8,GTX%201660~4,GTX%201650%20SUPER~3,GTX%201650~13</t>
  </si>
  <si>
    <t>Corsair Vengeance LPX 16GB (2x8GB) 3200mhz RAM</t>
  </si>
  <si>
    <t>https://www.ebuyer.com/743022-corsair-vengeance-lpx-16gb-2x8gb-ddr4-dram-3200mhz-c16-memory-kit-cmk16gx4m2b3200c16</t>
  </si>
  <si>
    <t>CORSAIR CV Series CV450</t>
  </si>
  <si>
    <t>WD Blue SN550 250GB</t>
  </si>
  <si>
    <t>Gigabyte A320M-S2H</t>
  </si>
  <si>
    <t>Viewsonic VX2458-C-MHD</t>
  </si>
  <si>
    <t>AMD RYZEN3 3600 (SOCKET AM4) PROCESSOR</t>
  </si>
  <si>
    <t>Nvidia GTX 1660 Super</t>
  </si>
  <si>
    <t>WD BLUE SN550 250GB</t>
  </si>
  <si>
    <t xml:space="preserve">Seagate BarraCuda 1 TB Internal Hard Drive HDD </t>
  </si>
  <si>
    <t>S100 Snow Micro-ATX Tower Case - White Tempered Glass</t>
  </si>
  <si>
    <t>Intake Fan</t>
  </si>
  <si>
    <t>Aerocool Due 12 Argb 6 pin 120mm Case Fan</t>
  </si>
  <si>
    <t>Currys</t>
  </si>
  <si>
    <t>https://www.currys.co.uk/gbuk/computing-accessories/components-upgrades/processors/amd-ryzen-5-3600-processor-10194811-pdt.html?istCompanyId=bec25c7e-cbcd-460d-81d5-a25372d2e3d7&amp;istFeedId=2f489429-2329-4fcd-941a-a6a497a10e1d&amp;istItemId=itlrxaiir&amp;istBid=t&amp;awc=1599_1616064984_f57955557dd598ba186dd6a33434e0b8&amp;srcid=369&amp;xtor=AL-1&amp;cmpid=aff~PriceSpy~Comparison%20Engine~137991~Pricespy+Ltd</t>
  </si>
  <si>
    <t>ebuyer</t>
  </si>
  <si>
    <t>https://www.ebuyer.com/951101-corsair-cv-series-cv450-450-watt-power-supply-cp-9020209-uk</t>
  </si>
  <si>
    <t>https://www.ebuyer.com/947315-wd-blue-sn550-250gb-nvme-m-2-2280-pcie-gen3-ssd-wds250g2b0c</t>
  </si>
  <si>
    <t>Box.co.uk</t>
  </si>
  <si>
    <t>https://www.box.co.uk/ST1000DM010-Seagate-1TB-BarraCuda-Desktop-Hard-Drive_2012172.html</t>
  </si>
  <si>
    <t>https://www.amazon.co.uk/Gigabyte-A320M-S2H-Socket-S-ATA-Micro/dp/B078KBKFZ6/ref=sr_1_8?dchild=1&amp;keywords=Gigabyte+B450M-DS3H+AMD+B450&amp;qid=1616081595&amp;sr=8-8</t>
  </si>
  <si>
    <t>Overclockers.co.uk</t>
  </si>
  <si>
    <t>https://www.overclockers.co.uk/thermaltake-s100-snow-micro-atx-tower-case-white-tempered-glass-ca-1a6-tt.html</t>
  </si>
  <si>
    <t>https://www.ebuyer.com/863670-viewsonic-vx2458-c-mhd-24-va-full-hd-led-curved-monitor-vx2458-c-mhd</t>
  </si>
  <si>
    <t>Online Key Site</t>
  </si>
  <si>
    <t>https://www.ebuyer.com/964782-aerocool-duo-12-argb-6-pin-acf3-du10217-11</t>
  </si>
  <si>
    <t>AMD Ryzen 3600 (Socket AM4) Processor</t>
  </si>
  <si>
    <t>Caorsair Vengeance LPX 16GB (2.8GB) 3200Mhz RAM</t>
  </si>
  <si>
    <t>Corsair CV Series CV450</t>
  </si>
  <si>
    <t>Seagate BarraCuda 1TB Internal HDD</t>
  </si>
  <si>
    <t>S100 Micro-ATX Tower Case - White</t>
  </si>
  <si>
    <t>Viewsonc VX2458-C-MHD</t>
  </si>
  <si>
    <t>Aerocool RGB Fan 120mm</t>
  </si>
  <si>
    <t>Low End System</t>
  </si>
  <si>
    <t>High End System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</si>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</sst>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3" borderId="0" xfId="0" applyFont="1" applyFill="1" applyAlignment="1">
      <alignment horizontal="center" vertical="center" wrapText="1"/>
    </xf>
    <xf numFmtId="9" fontId="1" fillId="3" borderId="0" xfId="0" applyNumberFormat="1" applyFont="1" applyFill="1" applyAlignment="1">
      <alignment horizontal="center" vertical="center" wrapText="1"/>
    </xf>
    <xf numFmtId="0" fontId="3" fillId="0" borderId="0" xfId="0" applyFont="1"/>
    <xf numFmtId="0" fontId="0" fillId="0" borderId="0" xfId="0" applyFont="1"/>
    <xf numFmtId="14" fontId="0" fillId="0" borderId="0" xfId="0" applyNumberFormat="1" applyFont="1"/>
    <xf numFmtId="0" fontId="0" fillId="3" borderId="0" xfId="0" applyFont="1" applyFill="1"/>
    <xf numFmtId="14" fontId="0" fillId="3" borderId="0" xfId="0" applyNumberFormat="1" applyFont="1" applyFill="1"/>
    <xf numFmtId="0" fontId="0" fillId="3" borderId="0" xfId="0" applyFont="1" applyFill="1" applyAlignment="1">
      <alignment vertical="top"/>
    </xf>
    <xf numFmtId="0" fontId="2" fillId="0" borderId="0" xfId="1" applyFont="1" applyAlignment="1"/>
    <xf numFmtId="0" fontId="0" fillId="2" borderId="0" xfId="0" applyFont="1" applyFill="1"/>
    <xf numFmtId="14" fontId="0" fillId="2" borderId="0" xfId="0" applyNumberFormat="1" applyFont="1" applyFill="1"/>
    <xf numFmtId="0" fontId="2" fillId="0" borderId="0" xfId="1" applyFont="1"/>
    <xf numFmtId="164" fontId="0" fillId="0" borderId="0" xfId="0" applyNumberFormat="1" applyFont="1"/>
    <xf numFmtId="164" fontId="0" fillId="3" borderId="0" xfId="0" applyNumberFormat="1" applyFont="1" applyFill="1"/>
    <xf numFmtId="164" fontId="0" fillId="2" borderId="0" xfId="0" applyNumberFormat="1" applyFont="1" applyFill="1"/>
    <xf numFmtId="164" fontId="1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3" fillId="3" borderId="0" xfId="0" applyFont="1" applyFill="1" applyAlignment="1">
      <alignment wrapText="1"/>
    </xf>
    <xf numFmtId="0" fontId="0" fillId="3" borderId="0" xfId="0" applyFont="1" applyFill="1" applyAlignment="1">
      <alignment wrapText="1"/>
    </xf>
    <xf numFmtId="164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3" borderId="0" xfId="0" applyFont="1" applyFill="1" applyAlignment="1">
      <alignment wrapText="1"/>
    </xf>
    <xf numFmtId="164" fontId="0" fillId="3" borderId="0" xfId="0" applyNumberFormat="1" applyFont="1" applyFill="1" applyAlignment="1">
      <alignment horizontal="center" vertical="center" wrapText="1"/>
    </xf>
    <xf numFmtId="164" fontId="0" fillId="0" borderId="0" xfId="0" applyNumberFormat="1" applyFont="1" applyAlignment="1">
      <alignment wrapText="1"/>
    </xf>
    <xf numFmtId="0" fontId="4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0" fillId="3" borderId="0" xfId="0" applyFont="1" applyFill="1" applyAlignment="1">
      <alignment horizontal="center" vertical="center" wrapText="1"/>
    </xf>
    <xf numFmtId="9" fontId="0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right" wrapText="1"/>
    </xf>
    <xf numFmtId="164" fontId="1" fillId="3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164" fontId="0" fillId="0" borderId="0" xfId="0" applyNumberFormat="1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box.co.uk/ST1000DM010-Seagate-1TB-BarraCuda-Desktop-Hard-Drive_201217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E86C-B292-48EA-B883-45D8BC715F66}">
  <dimension ref="A1:K43"/>
  <sheetViews>
    <sheetView workbookViewId="0">
      <selection activeCell="E23" sqref="E23"/>
    </sheetView>
  </sheetViews>
  <sheetFormatPr defaultRowHeight="15" x14ac:dyDescent="0.25"/>
  <cols>
    <col min="1" max="1" width="18" style="24" customWidth="1"/>
    <col min="2" max="5" width="9.140625" style="24"/>
    <col min="6" max="6" width="30.85546875" style="24" customWidth="1"/>
    <col min="7" max="7" width="10.7109375" style="35" customWidth="1"/>
    <col min="8" max="8" width="9.140625" style="36"/>
    <col min="9" max="9" width="11" style="35" bestFit="1" customWidth="1"/>
    <col min="10" max="10" width="12.28515625" style="35" customWidth="1"/>
    <col min="11" max="16384" width="9.140625" style="24"/>
  </cols>
  <sheetData>
    <row r="1" spans="1:11" ht="30" x14ac:dyDescent="0.25">
      <c r="A1" s="20" t="s">
        <v>6</v>
      </c>
      <c r="B1" s="21"/>
      <c r="C1" s="21"/>
      <c r="D1" s="21"/>
      <c r="E1" s="21"/>
      <c r="F1" s="21"/>
      <c r="G1" s="22" t="s">
        <v>53</v>
      </c>
      <c r="H1" s="23" t="s">
        <v>54</v>
      </c>
      <c r="I1" s="22" t="s">
        <v>55</v>
      </c>
      <c r="J1" s="22" t="s">
        <v>56</v>
      </c>
    </row>
    <row r="2" spans="1:11" x14ac:dyDescent="0.25">
      <c r="A2" s="25" t="s">
        <v>7</v>
      </c>
      <c r="B2" s="25"/>
      <c r="C2" s="25"/>
      <c r="D2" s="25"/>
      <c r="E2" s="25"/>
      <c r="F2" s="25"/>
      <c r="G2" s="26">
        <v>274.99166666666667</v>
      </c>
      <c r="H2" s="3">
        <v>0.2</v>
      </c>
      <c r="I2" s="26">
        <f>J2-G2</f>
        <v>54.998333333333335</v>
      </c>
      <c r="J2" s="26">
        <v>329.99</v>
      </c>
      <c r="K2" s="27"/>
    </row>
    <row r="3" spans="1:11" ht="7.5" customHeight="1" x14ac:dyDescent="0.25">
      <c r="A3" s="21"/>
      <c r="B3" s="21"/>
      <c r="C3" s="21"/>
      <c r="D3" s="21"/>
      <c r="E3" s="21"/>
      <c r="F3" s="21"/>
      <c r="G3" s="26"/>
      <c r="H3" s="2"/>
      <c r="I3" s="26"/>
      <c r="J3" s="26"/>
    </row>
    <row r="4" spans="1:11" x14ac:dyDescent="0.25">
      <c r="A4" s="28" t="s">
        <v>11</v>
      </c>
      <c r="B4" s="21"/>
      <c r="C4" s="21"/>
      <c r="D4" s="21"/>
      <c r="E4" s="21"/>
      <c r="F4" s="21"/>
      <c r="G4" s="26"/>
      <c r="H4" s="2"/>
      <c r="I4" s="26"/>
      <c r="J4" s="26"/>
    </row>
    <row r="5" spans="1:11" x14ac:dyDescent="0.25">
      <c r="A5" s="25" t="s">
        <v>12</v>
      </c>
      <c r="B5" s="25"/>
      <c r="C5" s="25"/>
      <c r="D5" s="25"/>
      <c r="E5" s="25"/>
      <c r="F5" s="25"/>
      <c r="G5" s="26">
        <v>390.83333333333337</v>
      </c>
      <c r="H5" s="3">
        <v>0.2</v>
      </c>
      <c r="I5" s="26">
        <f>J5-G5</f>
        <v>78.166666666666629</v>
      </c>
      <c r="J5" s="26">
        <v>469</v>
      </c>
    </row>
    <row r="6" spans="1:11" ht="7.5" customHeight="1" x14ac:dyDescent="0.25">
      <c r="A6" s="21"/>
      <c r="B6" s="21"/>
      <c r="C6" s="21"/>
      <c r="D6" s="21"/>
      <c r="E6" s="21"/>
      <c r="F6" s="21"/>
      <c r="G6" s="26"/>
      <c r="H6" s="2"/>
      <c r="I6" s="26"/>
      <c r="J6" s="26"/>
    </row>
    <row r="7" spans="1:11" x14ac:dyDescent="0.25">
      <c r="A7" s="28" t="s">
        <v>15</v>
      </c>
      <c r="B7" s="21"/>
      <c r="C7" s="21"/>
      <c r="D7" s="21"/>
      <c r="E7" s="21"/>
      <c r="F7" s="21"/>
      <c r="G7" s="26"/>
      <c r="H7" s="2"/>
      <c r="I7" s="26"/>
      <c r="J7" s="26"/>
    </row>
    <row r="8" spans="1:11" x14ac:dyDescent="0.25">
      <c r="A8" s="25" t="s">
        <v>57</v>
      </c>
      <c r="B8" s="25"/>
      <c r="C8" s="25"/>
      <c r="D8" s="25"/>
      <c r="E8" s="25"/>
      <c r="F8" s="25"/>
      <c r="G8" s="26">
        <f>J8/1.2</f>
        <v>124.77499999999999</v>
      </c>
      <c r="H8" s="3">
        <v>0.2</v>
      </c>
      <c r="I8" s="26">
        <f>SUM(J8-G8)</f>
        <v>24.954999999999998</v>
      </c>
      <c r="J8" s="26">
        <v>149.72999999999999</v>
      </c>
    </row>
    <row r="9" spans="1:11" ht="7.5" customHeight="1" x14ac:dyDescent="0.25">
      <c r="A9" s="21"/>
      <c r="B9" s="21"/>
      <c r="C9" s="21"/>
      <c r="D9" s="21"/>
      <c r="E9" s="21"/>
      <c r="F9" s="21"/>
      <c r="G9" s="26"/>
      <c r="H9" s="2"/>
      <c r="I9" s="26"/>
      <c r="J9" s="26"/>
    </row>
    <row r="10" spans="1:11" x14ac:dyDescent="0.25">
      <c r="A10" s="29" t="s">
        <v>58</v>
      </c>
      <c r="B10" s="21"/>
      <c r="C10" s="21"/>
      <c r="D10" s="21"/>
      <c r="E10" s="21"/>
      <c r="F10" s="21"/>
      <c r="G10" s="26"/>
      <c r="H10" s="2"/>
      <c r="I10" s="26"/>
      <c r="J10" s="26"/>
    </row>
    <row r="11" spans="1:11" x14ac:dyDescent="0.25">
      <c r="A11" s="25" t="s">
        <v>20</v>
      </c>
      <c r="B11" s="25"/>
      <c r="C11" s="25"/>
      <c r="D11" s="25"/>
      <c r="E11" s="25"/>
      <c r="F11" s="25"/>
      <c r="G11" s="26">
        <v>64.150000000000006</v>
      </c>
      <c r="H11" s="3">
        <v>0.2</v>
      </c>
      <c r="I11" s="26">
        <f>J11-G11</f>
        <v>12.829999999999998</v>
      </c>
      <c r="J11" s="26">
        <v>76.98</v>
      </c>
    </row>
    <row r="12" spans="1:11" ht="7.5" customHeight="1" x14ac:dyDescent="0.25">
      <c r="A12" s="21"/>
      <c r="B12" s="21"/>
      <c r="C12" s="21"/>
      <c r="D12" s="21"/>
      <c r="E12" s="21"/>
      <c r="F12" s="21"/>
      <c r="G12" s="26"/>
      <c r="H12" s="2"/>
      <c r="I12" s="26"/>
      <c r="J12" s="26"/>
    </row>
    <row r="13" spans="1:11" ht="3.75" hidden="1" customHeight="1" x14ac:dyDescent="0.25">
      <c r="A13" s="21"/>
      <c r="B13" s="21"/>
      <c r="C13" s="21"/>
      <c r="D13" s="21"/>
      <c r="E13" s="21"/>
      <c r="F13" s="21"/>
      <c r="G13" s="26"/>
      <c r="H13" s="2"/>
      <c r="I13" s="26"/>
      <c r="J13" s="26"/>
    </row>
    <row r="14" spans="1:11" x14ac:dyDescent="0.25">
      <c r="A14" s="29" t="s">
        <v>22</v>
      </c>
      <c r="B14" s="21"/>
      <c r="C14" s="21"/>
      <c r="D14" s="21"/>
      <c r="E14" s="21"/>
      <c r="F14" s="21"/>
      <c r="G14" s="26"/>
      <c r="H14" s="2"/>
      <c r="I14" s="26"/>
      <c r="J14" s="26"/>
    </row>
    <row r="15" spans="1:11" x14ac:dyDescent="0.25">
      <c r="A15" s="25" t="s">
        <v>23</v>
      </c>
      <c r="B15" s="25"/>
      <c r="C15" s="25"/>
      <c r="D15" s="25"/>
      <c r="E15" s="25"/>
      <c r="F15" s="25"/>
      <c r="G15" s="26">
        <v>74.983333333333334</v>
      </c>
      <c r="H15" s="3">
        <v>0.2</v>
      </c>
      <c r="I15" s="26">
        <f>J15-G15</f>
        <v>14.99666666666667</v>
      </c>
      <c r="J15" s="26">
        <v>89.98</v>
      </c>
    </row>
    <row r="16" spans="1:11" ht="7.5" customHeight="1" x14ac:dyDescent="0.25">
      <c r="A16" s="21"/>
      <c r="B16" s="21"/>
      <c r="C16" s="21"/>
      <c r="D16" s="21"/>
      <c r="E16" s="21"/>
      <c r="F16" s="21"/>
      <c r="G16" s="26"/>
      <c r="H16" s="2"/>
      <c r="I16" s="26"/>
      <c r="J16" s="26"/>
    </row>
    <row r="17" spans="1:10" x14ac:dyDescent="0.25">
      <c r="A17" s="29" t="s">
        <v>25</v>
      </c>
      <c r="B17" s="21"/>
      <c r="C17" s="21"/>
      <c r="D17" s="21"/>
      <c r="E17" s="21"/>
      <c r="F17" s="21"/>
      <c r="G17" s="26"/>
      <c r="H17" s="2"/>
      <c r="I17" s="26"/>
      <c r="J17" s="26"/>
    </row>
    <row r="18" spans="1:10" x14ac:dyDescent="0.25">
      <c r="A18" s="25" t="s">
        <v>26</v>
      </c>
      <c r="B18" s="25"/>
      <c r="C18" s="25"/>
      <c r="D18" s="25"/>
      <c r="E18" s="25"/>
      <c r="F18" s="25"/>
      <c r="G18" s="26">
        <v>67.458333333333343</v>
      </c>
      <c r="H18" s="3">
        <v>0.2</v>
      </c>
      <c r="I18" s="26">
        <f>J18-G18</f>
        <v>13.49166666666666</v>
      </c>
      <c r="J18" s="26">
        <v>80.95</v>
      </c>
    </row>
    <row r="19" spans="1:10" ht="7.5" customHeight="1" x14ac:dyDescent="0.25">
      <c r="A19" s="21"/>
      <c r="B19" s="21"/>
      <c r="C19" s="21"/>
      <c r="D19" s="21"/>
      <c r="E19" s="21"/>
      <c r="F19" s="21"/>
      <c r="G19" s="26"/>
      <c r="H19" s="2"/>
      <c r="I19" s="26"/>
      <c r="J19" s="26"/>
    </row>
    <row r="20" spans="1:10" x14ac:dyDescent="0.25">
      <c r="A20" s="29" t="s">
        <v>59</v>
      </c>
      <c r="B20" s="21"/>
      <c r="C20" s="21"/>
      <c r="D20" s="21"/>
      <c r="E20" s="21"/>
      <c r="F20" s="21"/>
      <c r="G20" s="26"/>
      <c r="H20" s="2"/>
      <c r="I20" s="26"/>
      <c r="J20" s="26"/>
    </row>
    <row r="21" spans="1:10" x14ac:dyDescent="0.25">
      <c r="A21" s="25" t="s">
        <v>30</v>
      </c>
      <c r="B21" s="25"/>
      <c r="C21" s="25"/>
      <c r="D21" s="25"/>
      <c r="E21" s="25"/>
      <c r="F21" s="25"/>
      <c r="G21" s="26">
        <v>91.658333333333331</v>
      </c>
      <c r="H21" s="3">
        <v>0.2</v>
      </c>
      <c r="I21" s="26">
        <f>J21-G21</f>
        <v>18.331666666666663</v>
      </c>
      <c r="J21" s="26">
        <v>109.99</v>
      </c>
    </row>
    <row r="22" spans="1:10" ht="7.5" customHeight="1" x14ac:dyDescent="0.25">
      <c r="A22" s="21"/>
      <c r="B22" s="21"/>
      <c r="C22" s="21"/>
      <c r="D22" s="21"/>
      <c r="E22" s="21"/>
      <c r="F22" s="21"/>
      <c r="G22" s="26"/>
      <c r="H22" s="2"/>
      <c r="I22" s="26"/>
      <c r="J22" s="26"/>
    </row>
    <row r="23" spans="1:10" x14ac:dyDescent="0.25">
      <c r="A23" s="29" t="s">
        <v>32</v>
      </c>
      <c r="B23" s="21"/>
      <c r="C23" s="21"/>
      <c r="D23" s="21"/>
      <c r="E23" s="21"/>
      <c r="F23" s="21"/>
      <c r="G23" s="26"/>
      <c r="H23" s="2"/>
      <c r="I23" s="26"/>
      <c r="J23" s="26"/>
    </row>
    <row r="24" spans="1:10" x14ac:dyDescent="0.25">
      <c r="A24" s="25" t="s">
        <v>33</v>
      </c>
      <c r="B24" s="25"/>
      <c r="C24" s="25"/>
      <c r="D24" s="25"/>
      <c r="E24" s="25"/>
      <c r="F24" s="25"/>
      <c r="G24" s="26">
        <v>66.466666666666669</v>
      </c>
      <c r="H24" s="3">
        <v>0.2</v>
      </c>
      <c r="I24" s="26">
        <f>J24-G24</f>
        <v>13.293333333333337</v>
      </c>
      <c r="J24" s="26">
        <v>79.760000000000005</v>
      </c>
    </row>
    <row r="25" spans="1:10" ht="7.5" customHeight="1" x14ac:dyDescent="0.25">
      <c r="A25" s="21"/>
      <c r="B25" s="21"/>
      <c r="C25" s="21"/>
      <c r="D25" s="21"/>
      <c r="E25" s="21"/>
      <c r="F25" s="21"/>
      <c r="G25" s="26"/>
      <c r="H25" s="2"/>
      <c r="I25" s="26"/>
      <c r="J25" s="26"/>
    </row>
    <row r="26" spans="1:10" x14ac:dyDescent="0.25">
      <c r="A26" s="29" t="s">
        <v>35</v>
      </c>
      <c r="B26" s="21"/>
      <c r="C26" s="21"/>
      <c r="D26" s="21"/>
      <c r="E26" s="21"/>
      <c r="F26" s="21"/>
      <c r="G26" s="26"/>
      <c r="H26" s="2"/>
      <c r="I26" s="26"/>
      <c r="J26" s="26"/>
    </row>
    <row r="27" spans="1:10" x14ac:dyDescent="0.25">
      <c r="A27" s="25" t="s">
        <v>36</v>
      </c>
      <c r="B27" s="25"/>
      <c r="C27" s="25"/>
      <c r="D27" s="25"/>
      <c r="E27" s="25"/>
      <c r="F27" s="25"/>
      <c r="G27" s="26">
        <v>259.53333333333336</v>
      </c>
      <c r="H27" s="3">
        <v>0.2</v>
      </c>
      <c r="I27" s="26">
        <f>J27-G27</f>
        <v>51.906666666666638</v>
      </c>
      <c r="J27" s="26">
        <v>311.44</v>
      </c>
    </row>
    <row r="28" spans="1:10" ht="7.5" customHeight="1" x14ac:dyDescent="0.25">
      <c r="A28" s="21"/>
      <c r="B28" s="21"/>
      <c r="C28" s="21"/>
      <c r="D28" s="21"/>
      <c r="E28" s="21"/>
      <c r="F28" s="21"/>
      <c r="G28" s="26"/>
      <c r="H28" s="2"/>
      <c r="I28" s="26"/>
      <c r="J28" s="26"/>
    </row>
    <row r="29" spans="1:10" ht="30" x14ac:dyDescent="0.25">
      <c r="A29" s="29" t="s">
        <v>60</v>
      </c>
      <c r="B29" s="21"/>
      <c r="C29" s="21"/>
      <c r="D29" s="21"/>
      <c r="E29" s="21"/>
      <c r="F29" s="21"/>
      <c r="G29" s="26">
        <v>58.324999999999996</v>
      </c>
      <c r="H29" s="3">
        <v>0.2</v>
      </c>
      <c r="I29" s="26">
        <f>J29-G29</f>
        <v>11.664999999999999</v>
      </c>
      <c r="J29" s="26">
        <v>69.989999999999995</v>
      </c>
    </row>
    <row r="30" spans="1:10" x14ac:dyDescent="0.25">
      <c r="A30" s="25" t="s">
        <v>61</v>
      </c>
      <c r="B30" s="25"/>
      <c r="C30" s="25"/>
      <c r="D30" s="25"/>
      <c r="E30" s="25"/>
      <c r="F30" s="25"/>
      <c r="G30" s="26"/>
      <c r="H30" s="30"/>
      <c r="I30" s="26"/>
      <c r="J30" s="30"/>
    </row>
    <row r="31" spans="1:10" x14ac:dyDescent="0.25">
      <c r="A31" s="25" t="s">
        <v>62</v>
      </c>
      <c r="B31" s="25"/>
      <c r="C31" s="25"/>
      <c r="D31" s="25"/>
      <c r="E31" s="25"/>
      <c r="F31" s="25"/>
      <c r="G31" s="26"/>
      <c r="H31" s="30"/>
      <c r="I31" s="26"/>
      <c r="J31" s="30"/>
    </row>
    <row r="32" spans="1:10" x14ac:dyDescent="0.25">
      <c r="A32" s="25" t="s">
        <v>63</v>
      </c>
      <c r="B32" s="25"/>
      <c r="C32" s="25"/>
      <c r="D32" s="25"/>
      <c r="E32" s="25"/>
      <c r="F32" s="25"/>
      <c r="G32" s="26"/>
      <c r="H32" s="30"/>
      <c r="I32" s="26"/>
      <c r="J32" s="30"/>
    </row>
    <row r="33" spans="1:10" x14ac:dyDescent="0.25">
      <c r="A33" s="25" t="s">
        <v>64</v>
      </c>
      <c r="B33" s="25"/>
      <c r="C33" s="25"/>
      <c r="D33" s="25"/>
      <c r="E33" s="25"/>
      <c r="F33" s="25"/>
      <c r="G33" s="26"/>
      <c r="H33" s="30"/>
      <c r="I33" s="26"/>
      <c r="J33" s="30"/>
    </row>
    <row r="34" spans="1:10" ht="7.5" customHeight="1" x14ac:dyDescent="0.25">
      <c r="A34" s="21"/>
      <c r="B34" s="21"/>
      <c r="C34" s="21"/>
      <c r="D34" s="21"/>
      <c r="E34" s="21"/>
      <c r="F34" s="21"/>
      <c r="G34" s="26"/>
      <c r="H34" s="30"/>
      <c r="I34" s="26"/>
      <c r="J34" s="26"/>
    </row>
    <row r="35" spans="1:10" x14ac:dyDescent="0.25">
      <c r="A35" s="29" t="s">
        <v>65</v>
      </c>
      <c r="B35" s="21"/>
      <c r="C35" s="21"/>
      <c r="D35" s="21"/>
      <c r="E35" s="21"/>
      <c r="F35" s="21"/>
      <c r="G35" s="26"/>
      <c r="H35" s="30"/>
      <c r="I35" s="26"/>
      <c r="J35" s="26"/>
    </row>
    <row r="36" spans="1:10" x14ac:dyDescent="0.25">
      <c r="A36" s="25" t="s">
        <v>49</v>
      </c>
      <c r="B36" s="25"/>
      <c r="C36" s="25"/>
      <c r="D36" s="25"/>
      <c r="E36" s="25"/>
      <c r="F36" s="25"/>
      <c r="G36" s="26">
        <v>17.491666666666667</v>
      </c>
      <c r="H36" s="31">
        <v>0.2</v>
      </c>
      <c r="I36" s="26">
        <f>J36-G36</f>
        <v>3.4983333333333313</v>
      </c>
      <c r="J36" s="26">
        <v>20.99</v>
      </c>
    </row>
    <row r="37" spans="1:10" ht="7.5" customHeight="1" x14ac:dyDescent="0.25">
      <c r="A37" s="21"/>
      <c r="B37" s="21"/>
      <c r="C37" s="21"/>
      <c r="D37" s="21"/>
      <c r="E37" s="21"/>
      <c r="F37" s="21"/>
      <c r="G37" s="26"/>
      <c r="H37" s="30"/>
      <c r="I37" s="26"/>
      <c r="J37" s="26"/>
    </row>
    <row r="38" spans="1:10" x14ac:dyDescent="0.25">
      <c r="A38" s="29" t="s">
        <v>66</v>
      </c>
      <c r="B38" s="21"/>
      <c r="C38" s="21"/>
      <c r="D38" s="21"/>
      <c r="E38" s="21"/>
      <c r="F38" s="21"/>
      <c r="G38" s="26"/>
      <c r="H38" s="30"/>
      <c r="I38" s="26"/>
      <c r="J38" s="26"/>
    </row>
    <row r="39" spans="1:10" x14ac:dyDescent="0.25">
      <c r="A39" s="25" t="s">
        <v>45</v>
      </c>
      <c r="B39" s="25"/>
      <c r="C39" s="25"/>
      <c r="D39" s="25"/>
      <c r="E39" s="25"/>
      <c r="F39" s="25"/>
      <c r="G39" s="26">
        <v>8.3250000000000011</v>
      </c>
      <c r="H39" s="31">
        <v>0.2</v>
      </c>
      <c r="I39" s="26">
        <f>J39-G39</f>
        <v>1.6649999999999991</v>
      </c>
      <c r="J39" s="26">
        <v>9.99</v>
      </c>
    </row>
    <row r="40" spans="1:10" x14ac:dyDescent="0.25">
      <c r="A40" s="21"/>
      <c r="B40" s="21"/>
      <c r="C40" s="21"/>
      <c r="D40" s="21"/>
      <c r="E40" s="21"/>
      <c r="F40" s="21"/>
      <c r="G40" s="26"/>
      <c r="H40" s="31"/>
      <c r="I40" s="26"/>
      <c r="J40" s="26"/>
    </row>
    <row r="41" spans="1:10" x14ac:dyDescent="0.25">
      <c r="A41" s="21"/>
      <c r="B41" s="21"/>
      <c r="C41" s="21"/>
      <c r="D41" s="21"/>
      <c r="E41" s="21"/>
      <c r="F41" s="21"/>
      <c r="G41" s="26"/>
      <c r="H41" s="31"/>
      <c r="I41" s="26"/>
      <c r="J41" s="26"/>
    </row>
    <row r="42" spans="1:10" ht="30" x14ac:dyDescent="0.25">
      <c r="A42" s="21"/>
      <c r="B42" s="21"/>
      <c r="C42" s="21"/>
      <c r="D42" s="21"/>
      <c r="E42" s="21"/>
      <c r="F42" s="21"/>
      <c r="G42" s="22" t="s">
        <v>53</v>
      </c>
      <c r="H42" s="23" t="s">
        <v>54</v>
      </c>
      <c r="I42" s="22" t="s">
        <v>55</v>
      </c>
      <c r="J42" s="22" t="s">
        <v>56</v>
      </c>
    </row>
    <row r="43" spans="1:10" x14ac:dyDescent="0.25">
      <c r="A43" s="21"/>
      <c r="B43" s="21"/>
      <c r="C43" s="21"/>
      <c r="D43" s="21"/>
      <c r="E43" s="21"/>
      <c r="F43" s="32" t="s">
        <v>67</v>
      </c>
      <c r="G43" s="33">
        <f>SUM(G2:G39)</f>
        <v>1498.9916666666668</v>
      </c>
      <c r="H43" s="31">
        <v>0.2</v>
      </c>
      <c r="I43" s="26">
        <f>SUM(I2:I39)</f>
        <v>299.79833333333329</v>
      </c>
      <c r="J43" s="34">
        <f>SUM(J2:J39)</f>
        <v>1798.7900000000002</v>
      </c>
    </row>
  </sheetData>
  <mergeCells count="15">
    <mergeCell ref="A33:F33"/>
    <mergeCell ref="A36:F36"/>
    <mergeCell ref="A39:F39"/>
    <mergeCell ref="A21:F21"/>
    <mergeCell ref="A24:F24"/>
    <mergeCell ref="A27:F27"/>
    <mergeCell ref="A30:F30"/>
    <mergeCell ref="A31:F31"/>
    <mergeCell ref="A32:F32"/>
    <mergeCell ref="A2:F2"/>
    <mergeCell ref="A5:F5"/>
    <mergeCell ref="A8:F8"/>
    <mergeCell ref="A11:F11"/>
    <mergeCell ref="A15:F15"/>
    <mergeCell ref="A18:F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2A9CE-1A6D-450F-9C6A-C625D722239D}">
  <dimension ref="A1:K53"/>
  <sheetViews>
    <sheetView tabSelected="1" workbookViewId="0">
      <selection activeCell="E46" sqref="E46"/>
    </sheetView>
  </sheetViews>
  <sheetFormatPr defaultRowHeight="15" x14ac:dyDescent="0.25"/>
  <cols>
    <col min="1" max="1" width="18" style="24" customWidth="1"/>
    <col min="2" max="5" width="9.140625" style="24"/>
    <col min="6" max="6" width="34.28515625" style="24" customWidth="1"/>
    <col min="7" max="7" width="10.7109375" style="35" customWidth="1"/>
    <col min="8" max="8" width="9.140625" style="36"/>
    <col min="9" max="9" width="11" style="35" bestFit="1" customWidth="1"/>
    <col min="10" max="10" width="12.28515625" style="35" customWidth="1"/>
    <col min="11" max="16384" width="9.140625" style="24"/>
  </cols>
  <sheetData>
    <row r="1" spans="1:11" ht="30" x14ac:dyDescent="0.25">
      <c r="A1" s="20" t="s">
        <v>6</v>
      </c>
      <c r="B1" s="21"/>
      <c r="C1" s="21"/>
      <c r="D1" s="21"/>
      <c r="E1" s="21"/>
      <c r="F1" s="21"/>
      <c r="G1" s="22" t="s">
        <v>53</v>
      </c>
      <c r="H1" s="23" t="s">
        <v>54</v>
      </c>
      <c r="I1" s="22" t="s">
        <v>55</v>
      </c>
      <c r="J1" s="22" t="s">
        <v>56</v>
      </c>
    </row>
    <row r="2" spans="1:11" x14ac:dyDescent="0.25">
      <c r="A2" s="25" t="s">
        <v>75</v>
      </c>
      <c r="B2" s="25"/>
      <c r="C2" s="25"/>
      <c r="D2" s="25"/>
      <c r="E2" s="25"/>
      <c r="F2" s="25"/>
      <c r="G2" s="26">
        <v>141.66666666666669</v>
      </c>
      <c r="H2" s="3">
        <v>0.2</v>
      </c>
      <c r="I2" s="26">
        <v>28.333333333333314</v>
      </c>
      <c r="J2" s="26">
        <v>170</v>
      </c>
      <c r="K2" s="27"/>
    </row>
    <row r="3" spans="1:11" ht="7.5" customHeight="1" x14ac:dyDescent="0.25">
      <c r="A3" s="21"/>
      <c r="B3" s="21"/>
      <c r="C3" s="21"/>
      <c r="D3" s="21"/>
      <c r="E3" s="21"/>
      <c r="F3" s="21"/>
      <c r="G3" s="26"/>
      <c r="H3" s="2"/>
      <c r="I3" s="26"/>
      <c r="J3" s="26"/>
    </row>
    <row r="4" spans="1:11" x14ac:dyDescent="0.25">
      <c r="A4" s="28" t="s">
        <v>11</v>
      </c>
      <c r="B4" s="21"/>
      <c r="C4" s="21"/>
      <c r="D4" s="21"/>
      <c r="E4" s="21"/>
      <c r="F4" s="21"/>
      <c r="G4" s="26"/>
      <c r="H4" s="2"/>
      <c r="I4" s="26"/>
      <c r="J4" s="26"/>
    </row>
    <row r="5" spans="1:11" x14ac:dyDescent="0.25">
      <c r="A5" s="25" t="s">
        <v>76</v>
      </c>
      <c r="B5" s="25"/>
      <c r="C5" s="25"/>
      <c r="D5" s="25"/>
      <c r="E5" s="25"/>
      <c r="F5" s="25"/>
      <c r="G5" s="26">
        <f>J5/1.2</f>
        <v>219.16666666666669</v>
      </c>
      <c r="H5" s="3">
        <v>0.2</v>
      </c>
      <c r="I5" s="26">
        <v>43.998333333333335</v>
      </c>
      <c r="J5" s="26">
        <v>263</v>
      </c>
    </row>
    <row r="6" spans="1:11" ht="7.5" customHeight="1" x14ac:dyDescent="0.25">
      <c r="A6" s="21"/>
      <c r="B6" s="21"/>
      <c r="C6" s="21"/>
      <c r="D6" s="21"/>
      <c r="E6" s="21"/>
      <c r="F6" s="21"/>
      <c r="G6" s="26"/>
      <c r="H6" s="2"/>
      <c r="I6" s="26"/>
      <c r="J6" s="26"/>
    </row>
    <row r="7" spans="1:11" x14ac:dyDescent="0.25">
      <c r="A7" s="28" t="s">
        <v>15</v>
      </c>
      <c r="B7" s="21"/>
      <c r="C7" s="21"/>
      <c r="D7" s="21"/>
      <c r="E7" s="21"/>
      <c r="F7" s="21"/>
      <c r="G7" s="26"/>
      <c r="H7" s="2"/>
      <c r="I7" s="26"/>
      <c r="J7" s="26"/>
    </row>
    <row r="8" spans="1:11" x14ac:dyDescent="0.25">
      <c r="A8" s="25" t="s">
        <v>69</v>
      </c>
      <c r="B8" s="25"/>
      <c r="C8" s="25"/>
      <c r="D8" s="25"/>
      <c r="E8" s="25"/>
      <c r="F8" s="25"/>
      <c r="G8" s="26">
        <f>J8/1.2</f>
        <v>72.49166666666666</v>
      </c>
      <c r="H8" s="3">
        <v>0.2</v>
      </c>
      <c r="I8" s="26">
        <v>10.498333333333335</v>
      </c>
      <c r="J8" s="26">
        <v>86.99</v>
      </c>
    </row>
    <row r="9" spans="1:11" ht="7.5" customHeight="1" x14ac:dyDescent="0.25">
      <c r="A9" s="21"/>
      <c r="B9" s="21"/>
      <c r="C9" s="21"/>
      <c r="D9" s="21"/>
      <c r="E9" s="21"/>
      <c r="F9" s="21"/>
      <c r="G9" s="26"/>
      <c r="H9" s="2"/>
      <c r="I9" s="26"/>
      <c r="J9" s="26"/>
    </row>
    <row r="10" spans="1:11" x14ac:dyDescent="0.25">
      <c r="A10" s="29" t="s">
        <v>58</v>
      </c>
      <c r="B10" s="21"/>
      <c r="C10" s="21"/>
      <c r="D10" s="21"/>
      <c r="E10" s="21"/>
      <c r="F10" s="21"/>
      <c r="G10" s="26"/>
      <c r="H10" s="2"/>
      <c r="I10" s="26"/>
      <c r="J10" s="26"/>
    </row>
    <row r="11" spans="1:11" x14ac:dyDescent="0.25">
      <c r="A11" s="25" t="s">
        <v>71</v>
      </c>
      <c r="B11" s="25"/>
      <c r="C11" s="25"/>
      <c r="D11" s="25"/>
      <c r="E11" s="25"/>
      <c r="F11" s="25"/>
      <c r="G11" s="26">
        <v>31.65</v>
      </c>
      <c r="H11" s="3">
        <v>0.2</v>
      </c>
      <c r="I11" s="26">
        <v>6.3299999999999983</v>
      </c>
      <c r="J11" s="26">
        <v>37.979999999999997</v>
      </c>
    </row>
    <row r="12" spans="1:11" ht="7.5" customHeight="1" x14ac:dyDescent="0.25">
      <c r="A12" s="21"/>
      <c r="B12" s="21"/>
      <c r="C12" s="21"/>
      <c r="D12" s="21"/>
      <c r="E12" s="21"/>
      <c r="F12" s="21"/>
      <c r="G12" s="26"/>
      <c r="H12" s="2"/>
      <c r="I12" s="26"/>
      <c r="J12" s="26"/>
    </row>
    <row r="13" spans="1:11" ht="3.75" hidden="1" customHeight="1" x14ac:dyDescent="0.25">
      <c r="A13" s="21"/>
      <c r="B13" s="21"/>
      <c r="C13" s="21"/>
      <c r="D13" s="21"/>
      <c r="E13" s="21"/>
      <c r="F13" s="21"/>
      <c r="G13" s="26"/>
      <c r="H13" s="2"/>
      <c r="I13" s="26"/>
      <c r="J13" s="26"/>
    </row>
    <row r="14" spans="1:11" x14ac:dyDescent="0.25">
      <c r="A14" s="29" t="s">
        <v>22</v>
      </c>
      <c r="B14" s="21"/>
      <c r="C14" s="21"/>
      <c r="D14" s="21"/>
      <c r="E14" s="21"/>
      <c r="F14" s="21"/>
      <c r="G14" s="26"/>
      <c r="H14" s="2"/>
      <c r="I14" s="26"/>
      <c r="J14" s="26"/>
    </row>
    <row r="15" spans="1:11" x14ac:dyDescent="0.25">
      <c r="A15" s="25" t="s">
        <v>77</v>
      </c>
      <c r="B15" s="25"/>
      <c r="C15" s="25"/>
      <c r="D15" s="25"/>
      <c r="E15" s="25"/>
      <c r="F15" s="25"/>
      <c r="G15" s="26">
        <v>25.883333333333333</v>
      </c>
      <c r="H15" s="3">
        <v>0.2</v>
      </c>
      <c r="I15" s="26">
        <v>5.1766666666666659</v>
      </c>
      <c r="J15" s="26">
        <v>31.06</v>
      </c>
    </row>
    <row r="16" spans="1:11" ht="7.5" customHeight="1" x14ac:dyDescent="0.25">
      <c r="A16" s="21"/>
      <c r="B16" s="21"/>
      <c r="C16" s="21"/>
      <c r="D16" s="21"/>
      <c r="E16" s="21"/>
      <c r="F16" s="21"/>
      <c r="G16" s="26"/>
      <c r="H16" s="2"/>
      <c r="I16" s="26"/>
      <c r="J16" s="26"/>
    </row>
    <row r="17" spans="1:10" x14ac:dyDescent="0.25">
      <c r="A17" s="29" t="s">
        <v>25</v>
      </c>
      <c r="B17" s="21"/>
      <c r="C17" s="21"/>
      <c r="D17" s="21"/>
      <c r="E17" s="21"/>
      <c r="F17" s="21"/>
      <c r="G17" s="26"/>
      <c r="H17" s="2"/>
      <c r="I17" s="26"/>
      <c r="J17" s="26"/>
    </row>
    <row r="18" spans="1:10" x14ac:dyDescent="0.25">
      <c r="A18" s="25" t="s">
        <v>78</v>
      </c>
      <c r="B18" s="25"/>
      <c r="C18" s="25"/>
      <c r="D18" s="25"/>
      <c r="E18" s="25"/>
      <c r="F18" s="25"/>
      <c r="G18" s="26">
        <v>27.491666666666671</v>
      </c>
      <c r="H18" s="3">
        <v>0.2</v>
      </c>
      <c r="I18" s="26">
        <v>5.4983333333333313</v>
      </c>
      <c r="J18" s="26">
        <v>32.99</v>
      </c>
    </row>
    <row r="19" spans="1:10" ht="7.5" customHeight="1" x14ac:dyDescent="0.25">
      <c r="A19" s="21"/>
      <c r="B19" s="21"/>
      <c r="C19" s="21"/>
      <c r="D19" s="21"/>
      <c r="E19" s="21"/>
      <c r="F19" s="21"/>
      <c r="G19" s="26"/>
      <c r="H19" s="2"/>
      <c r="I19" s="26"/>
      <c r="J19" s="26"/>
    </row>
    <row r="20" spans="1:10" x14ac:dyDescent="0.25">
      <c r="A20" s="29" t="s">
        <v>59</v>
      </c>
      <c r="B20" s="21"/>
      <c r="C20" s="21"/>
      <c r="D20" s="21"/>
      <c r="E20" s="21"/>
      <c r="F20" s="21"/>
      <c r="G20" s="26"/>
      <c r="H20" s="2"/>
      <c r="I20" s="26"/>
      <c r="J20" s="26"/>
    </row>
    <row r="21" spans="1:10" x14ac:dyDescent="0.25">
      <c r="A21" s="25" t="s">
        <v>73</v>
      </c>
      <c r="B21" s="25"/>
      <c r="C21" s="25"/>
      <c r="D21" s="25"/>
      <c r="E21" s="25"/>
      <c r="F21" s="25"/>
      <c r="G21" s="26">
        <v>37.491666666666667</v>
      </c>
      <c r="H21" s="3">
        <v>0.2</v>
      </c>
      <c r="I21" s="26">
        <v>7.4983333333333348</v>
      </c>
      <c r="J21" s="26">
        <v>44.99</v>
      </c>
    </row>
    <row r="22" spans="1:10" ht="7.5" customHeight="1" x14ac:dyDescent="0.25">
      <c r="A22" s="21"/>
      <c r="B22" s="21"/>
      <c r="C22" s="21"/>
      <c r="D22" s="21"/>
      <c r="E22" s="21"/>
      <c r="F22" s="21"/>
      <c r="G22" s="26"/>
      <c r="H22" s="2"/>
      <c r="I22" s="26"/>
      <c r="J22" s="26"/>
    </row>
    <row r="23" spans="1:10" x14ac:dyDescent="0.25">
      <c r="A23" s="29" t="s">
        <v>32</v>
      </c>
      <c r="B23" s="21"/>
      <c r="C23" s="21"/>
      <c r="D23" s="21"/>
      <c r="E23" s="21"/>
      <c r="F23" s="21"/>
      <c r="G23" s="26"/>
      <c r="H23" s="2"/>
      <c r="I23" s="26"/>
      <c r="J23" s="26"/>
    </row>
    <row r="24" spans="1:10" x14ac:dyDescent="0.25">
      <c r="A24" s="25" t="s">
        <v>79</v>
      </c>
      <c r="B24" s="25"/>
      <c r="C24" s="25"/>
      <c r="D24" s="25"/>
      <c r="E24" s="25"/>
      <c r="F24" s="25"/>
      <c r="G24" s="26">
        <v>20.824999999999999</v>
      </c>
      <c r="H24" s="3">
        <v>0.2</v>
      </c>
      <c r="I24" s="26">
        <v>4.1649999999999991</v>
      </c>
      <c r="J24" s="26">
        <v>44.99</v>
      </c>
    </row>
    <row r="25" spans="1:10" ht="7.5" customHeight="1" x14ac:dyDescent="0.25">
      <c r="A25" s="21"/>
      <c r="B25" s="21"/>
      <c r="C25" s="21"/>
      <c r="D25" s="21"/>
      <c r="E25" s="21"/>
      <c r="F25" s="21"/>
      <c r="G25" s="26"/>
      <c r="H25" s="2"/>
      <c r="I25" s="26"/>
      <c r="J25" s="26"/>
    </row>
    <row r="26" spans="1:10" x14ac:dyDescent="0.25">
      <c r="A26" s="29" t="s">
        <v>35</v>
      </c>
      <c r="B26" s="21"/>
      <c r="C26" s="21"/>
      <c r="D26" s="21"/>
      <c r="E26" s="21"/>
      <c r="F26" s="21"/>
      <c r="G26" s="26"/>
      <c r="H26" s="2"/>
      <c r="I26" s="26"/>
      <c r="J26" s="26"/>
    </row>
    <row r="27" spans="1:10" x14ac:dyDescent="0.25">
      <c r="A27" s="25" t="s">
        <v>74</v>
      </c>
      <c r="B27" s="25"/>
      <c r="C27" s="25"/>
      <c r="D27" s="25"/>
      <c r="E27" s="25"/>
      <c r="F27" s="25"/>
      <c r="G27" s="26">
        <v>124.99166666666667</v>
      </c>
      <c r="H27" s="3">
        <v>0.2</v>
      </c>
      <c r="I27" s="26">
        <v>24.998333333333335</v>
      </c>
      <c r="J27" s="26">
        <v>149.99</v>
      </c>
    </row>
    <row r="28" spans="1:10" ht="7.5" customHeight="1" x14ac:dyDescent="0.25">
      <c r="A28" s="21"/>
      <c r="B28" s="21"/>
      <c r="C28" s="21"/>
      <c r="D28" s="21"/>
      <c r="E28" s="21"/>
      <c r="F28" s="21"/>
      <c r="G28" s="26"/>
      <c r="H28" s="2"/>
      <c r="I28" s="26"/>
      <c r="J28" s="26"/>
    </row>
    <row r="29" spans="1:10" ht="30" x14ac:dyDescent="0.25">
      <c r="A29" s="29" t="s">
        <v>60</v>
      </c>
      <c r="B29" s="21"/>
      <c r="C29" s="21"/>
      <c r="D29" s="21"/>
      <c r="E29" s="21"/>
      <c r="F29" s="21"/>
      <c r="G29" s="26">
        <v>58.324999999999996</v>
      </c>
      <c r="H29" s="3">
        <v>0.2</v>
      </c>
      <c r="I29" s="26">
        <v>11.664999999999999</v>
      </c>
      <c r="J29" s="26">
        <v>69.989999999999995</v>
      </c>
    </row>
    <row r="30" spans="1:10" x14ac:dyDescent="0.25">
      <c r="A30" s="25" t="s">
        <v>61</v>
      </c>
      <c r="B30" s="25"/>
      <c r="C30" s="25"/>
      <c r="D30" s="25"/>
      <c r="E30" s="25"/>
      <c r="F30" s="25"/>
      <c r="G30" s="26"/>
      <c r="H30" s="30"/>
      <c r="I30" s="26"/>
      <c r="J30" s="30"/>
    </row>
    <row r="31" spans="1:10" x14ac:dyDescent="0.25">
      <c r="A31" s="25" t="s">
        <v>62</v>
      </c>
      <c r="B31" s="25"/>
      <c r="C31" s="25"/>
      <c r="D31" s="25"/>
      <c r="E31" s="25"/>
      <c r="F31" s="25"/>
      <c r="G31" s="26"/>
      <c r="H31" s="30"/>
      <c r="I31" s="26"/>
      <c r="J31" s="30"/>
    </row>
    <row r="32" spans="1:10" x14ac:dyDescent="0.25">
      <c r="A32" s="25" t="s">
        <v>63</v>
      </c>
      <c r="B32" s="25"/>
      <c r="C32" s="25"/>
      <c r="D32" s="25"/>
      <c r="E32" s="25"/>
      <c r="F32" s="25"/>
      <c r="G32" s="26"/>
      <c r="H32" s="30"/>
      <c r="I32" s="26"/>
      <c r="J32" s="30"/>
    </row>
    <row r="33" spans="1:10" x14ac:dyDescent="0.25">
      <c r="A33" s="25" t="s">
        <v>64</v>
      </c>
      <c r="B33" s="25"/>
      <c r="C33" s="25"/>
      <c r="D33" s="25"/>
      <c r="E33" s="25"/>
      <c r="F33" s="25"/>
      <c r="G33" s="26"/>
      <c r="H33" s="30"/>
      <c r="I33" s="26"/>
      <c r="J33" s="30"/>
    </row>
    <row r="34" spans="1:10" ht="7.5" customHeight="1" x14ac:dyDescent="0.25">
      <c r="A34" s="21"/>
      <c r="B34" s="21"/>
      <c r="C34" s="21"/>
      <c r="D34" s="21"/>
      <c r="E34" s="21"/>
      <c r="F34" s="21"/>
      <c r="G34" s="26"/>
      <c r="H34" s="30"/>
      <c r="I34" s="26"/>
      <c r="J34" s="26"/>
    </row>
    <row r="35" spans="1:10" ht="7.5" customHeight="1" x14ac:dyDescent="0.25">
      <c r="A35" s="21"/>
      <c r="B35" s="21"/>
      <c r="C35" s="21"/>
      <c r="D35" s="21"/>
      <c r="E35" s="21"/>
      <c r="F35" s="21"/>
      <c r="G35" s="26"/>
      <c r="H35" s="30"/>
      <c r="I35" s="26"/>
      <c r="J35" s="26"/>
    </row>
    <row r="36" spans="1:10" ht="15" customHeight="1" x14ac:dyDescent="0.25">
      <c r="A36" s="20" t="s">
        <v>80</v>
      </c>
      <c r="B36" s="21"/>
      <c r="C36" s="21"/>
      <c r="D36" s="21"/>
      <c r="E36" s="21"/>
      <c r="F36" s="21"/>
      <c r="G36" s="26"/>
      <c r="H36" s="30"/>
      <c r="I36" s="26"/>
      <c r="J36" s="26"/>
    </row>
    <row r="37" spans="1:10" ht="15" customHeight="1" x14ac:dyDescent="0.25">
      <c r="A37" s="25" t="s">
        <v>81</v>
      </c>
      <c r="B37" s="25"/>
      <c r="C37" s="25"/>
      <c r="D37" s="25"/>
      <c r="E37" s="25"/>
      <c r="F37" s="25"/>
      <c r="G37" s="26"/>
      <c r="H37" s="30"/>
      <c r="I37" s="26"/>
      <c r="J37" s="26">
        <v>6.39</v>
      </c>
    </row>
    <row r="38" spans="1:10" ht="7.5" customHeight="1" x14ac:dyDescent="0.25">
      <c r="A38" s="21"/>
      <c r="B38" s="21"/>
      <c r="C38" s="21"/>
      <c r="D38" s="21"/>
      <c r="E38" s="21"/>
      <c r="F38" s="21"/>
      <c r="G38" s="26"/>
      <c r="H38" s="30"/>
      <c r="I38" s="26"/>
      <c r="J38" s="26"/>
    </row>
    <row r="39" spans="1:10" x14ac:dyDescent="0.25">
      <c r="A39" s="29" t="s">
        <v>65</v>
      </c>
      <c r="B39" s="21"/>
      <c r="C39" s="21"/>
      <c r="D39" s="21"/>
      <c r="E39" s="21"/>
      <c r="F39" s="21"/>
      <c r="G39" s="26"/>
      <c r="H39" s="30"/>
      <c r="I39" s="26"/>
      <c r="J39" s="26"/>
    </row>
    <row r="40" spans="1:10" x14ac:dyDescent="0.25">
      <c r="A40" s="25" t="s">
        <v>81</v>
      </c>
      <c r="B40" s="25"/>
      <c r="C40" s="25"/>
      <c r="D40" s="25"/>
      <c r="E40" s="25"/>
      <c r="F40" s="25"/>
      <c r="G40" s="26">
        <v>5.3250000000000002</v>
      </c>
      <c r="H40" s="31">
        <v>0.2</v>
      </c>
      <c r="I40" s="26">
        <v>1.0649999999999995</v>
      </c>
      <c r="J40" s="26">
        <v>6.39</v>
      </c>
    </row>
    <row r="41" spans="1:10" ht="7.5" customHeight="1" x14ac:dyDescent="0.25">
      <c r="A41" s="21"/>
      <c r="B41" s="21"/>
      <c r="C41" s="21"/>
      <c r="D41" s="21"/>
      <c r="E41" s="21"/>
      <c r="F41" s="21"/>
      <c r="G41" s="26"/>
      <c r="H41" s="30"/>
      <c r="I41" s="26"/>
      <c r="J41" s="26"/>
    </row>
    <row r="42" spans="1:10" ht="7.5" customHeight="1" x14ac:dyDescent="0.25">
      <c r="A42" s="21"/>
      <c r="B42" s="21"/>
      <c r="C42" s="21"/>
      <c r="D42" s="21"/>
      <c r="E42" s="21"/>
      <c r="F42" s="21"/>
      <c r="G42" s="26"/>
      <c r="H42" s="30"/>
      <c r="I42" s="26"/>
      <c r="J42" s="26"/>
    </row>
    <row r="43" spans="1:10" x14ac:dyDescent="0.25">
      <c r="A43" s="29" t="s">
        <v>66</v>
      </c>
      <c r="B43" s="21"/>
      <c r="C43" s="21"/>
      <c r="D43" s="21"/>
      <c r="E43" s="21"/>
      <c r="F43" s="21"/>
      <c r="G43" s="26"/>
      <c r="H43" s="30"/>
      <c r="I43" s="26"/>
      <c r="J43" s="26"/>
    </row>
    <row r="44" spans="1:10" x14ac:dyDescent="0.25">
      <c r="A44" s="25" t="s">
        <v>45</v>
      </c>
      <c r="B44" s="25"/>
      <c r="C44" s="25"/>
      <c r="D44" s="25"/>
      <c r="E44" s="25"/>
      <c r="F44" s="25"/>
      <c r="G44" s="26">
        <v>8.3250000000000011</v>
      </c>
      <c r="H44" s="31">
        <v>0.2</v>
      </c>
      <c r="I44" s="26">
        <v>1.6649999999999991</v>
      </c>
      <c r="J44" s="26">
        <v>9.99</v>
      </c>
    </row>
    <row r="45" spans="1:10" x14ac:dyDescent="0.25">
      <c r="A45" s="21"/>
      <c r="B45" s="21"/>
      <c r="C45" s="21"/>
      <c r="D45" s="21"/>
      <c r="E45" s="21"/>
      <c r="F45" s="21"/>
      <c r="G45" s="26"/>
      <c r="H45" s="31"/>
      <c r="I45" s="26"/>
      <c r="J45" s="26"/>
    </row>
    <row r="46" spans="1:10" x14ac:dyDescent="0.25">
      <c r="A46" s="21"/>
      <c r="B46" s="21"/>
      <c r="C46" s="21"/>
      <c r="D46" s="21"/>
      <c r="E46" s="21"/>
      <c r="F46" s="21"/>
      <c r="G46" s="26"/>
      <c r="H46" s="31"/>
      <c r="I46" s="26"/>
      <c r="J46" s="26"/>
    </row>
    <row r="47" spans="1:10" ht="30" x14ac:dyDescent="0.25">
      <c r="A47" s="21"/>
      <c r="B47" s="21"/>
      <c r="C47" s="21"/>
      <c r="D47" s="21"/>
      <c r="E47" s="21"/>
      <c r="F47" s="21"/>
      <c r="G47" s="22" t="s">
        <v>53</v>
      </c>
      <c r="H47" s="23" t="s">
        <v>54</v>
      </c>
      <c r="I47" s="22" t="s">
        <v>55</v>
      </c>
      <c r="J47" s="22" t="s">
        <v>56</v>
      </c>
    </row>
    <row r="48" spans="1:10" x14ac:dyDescent="0.25">
      <c r="A48" s="21"/>
      <c r="B48" s="21"/>
      <c r="C48" s="21"/>
      <c r="D48" s="21"/>
      <c r="E48" s="21"/>
      <c r="F48" s="32" t="s">
        <v>67</v>
      </c>
      <c r="G48" s="33">
        <f>SUM(G2:G45)</f>
        <v>773.63333333333355</v>
      </c>
      <c r="H48" s="31">
        <v>0.2</v>
      </c>
      <c r="I48" s="26">
        <f>SUM(I2:I45)</f>
        <v>150.89166666666662</v>
      </c>
      <c r="J48" s="34">
        <f>SUM(J2:J44)</f>
        <v>954.75</v>
      </c>
    </row>
    <row r="53" spans="1:1" ht="60" x14ac:dyDescent="0.25">
      <c r="A53" s="24" t="s">
        <v>79</v>
      </c>
    </row>
  </sheetData>
  <mergeCells count="16">
    <mergeCell ref="A33:F33"/>
    <mergeCell ref="A37:F37"/>
    <mergeCell ref="A40:F40"/>
    <mergeCell ref="A44:F44"/>
    <mergeCell ref="A21:F21"/>
    <mergeCell ref="A24:F24"/>
    <mergeCell ref="A27:F27"/>
    <mergeCell ref="A30:F30"/>
    <mergeCell ref="A31:F31"/>
    <mergeCell ref="A32:F32"/>
    <mergeCell ref="A2:F2"/>
    <mergeCell ref="A5:F5"/>
    <mergeCell ref="A8:F8"/>
    <mergeCell ref="A11:F11"/>
    <mergeCell ref="A15:F15"/>
    <mergeCell ref="A18:F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2E87F-2B67-470F-A199-45847D6998BE}">
  <dimension ref="A1:F52"/>
  <sheetViews>
    <sheetView workbookViewId="0">
      <selection activeCell="F11" sqref="F11"/>
    </sheetView>
  </sheetViews>
  <sheetFormatPr defaultRowHeight="15" x14ac:dyDescent="0.25"/>
  <cols>
    <col min="1" max="1" width="18.140625" style="5" customWidth="1"/>
    <col min="2" max="2" width="82.28515625" style="5" customWidth="1"/>
    <col min="3" max="3" width="16.140625" style="5" customWidth="1"/>
    <col min="4" max="4" width="14" style="5" customWidth="1"/>
    <col min="5" max="5" width="9.140625" style="14"/>
    <col min="6" max="6" width="57.5703125" style="5" customWidth="1"/>
    <col min="7" max="16384" width="9.140625" style="5"/>
  </cols>
  <sheetData>
    <row r="1" spans="1:6" x14ac:dyDescent="0.25">
      <c r="A1" s="4" t="s">
        <v>102</v>
      </c>
    </row>
    <row r="2" spans="1:6" x14ac:dyDescent="0.25">
      <c r="A2" s="4"/>
    </row>
    <row r="3" spans="1:6" x14ac:dyDescent="0.25">
      <c r="A3" s="5" t="s">
        <v>0</v>
      </c>
    </row>
    <row r="4" spans="1:6" x14ac:dyDescent="0.25">
      <c r="A4" s="5" t="s">
        <v>6</v>
      </c>
      <c r="B4" s="5" t="s">
        <v>95</v>
      </c>
      <c r="C4" s="5" t="s">
        <v>82</v>
      </c>
      <c r="D4" s="6">
        <v>44273</v>
      </c>
      <c r="E4" s="14">
        <v>170</v>
      </c>
      <c r="F4" s="5" t="s">
        <v>83</v>
      </c>
    </row>
    <row r="5" spans="1:6" x14ac:dyDescent="0.25">
      <c r="A5" s="5" t="s">
        <v>11</v>
      </c>
      <c r="B5" s="5" t="s">
        <v>76</v>
      </c>
      <c r="C5" s="5" t="s">
        <v>82</v>
      </c>
      <c r="D5" s="6">
        <v>44273</v>
      </c>
      <c r="E5" s="14">
        <v>263</v>
      </c>
      <c r="F5" s="5" t="s">
        <v>68</v>
      </c>
    </row>
    <row r="6" spans="1:6" x14ac:dyDescent="0.25">
      <c r="A6" s="5" t="s">
        <v>15</v>
      </c>
      <c r="B6" s="7" t="s">
        <v>96</v>
      </c>
      <c r="C6" s="7" t="s">
        <v>84</v>
      </c>
      <c r="D6" s="8">
        <v>44273</v>
      </c>
      <c r="E6" s="15">
        <v>86.99</v>
      </c>
      <c r="F6" s="9" t="s">
        <v>70</v>
      </c>
    </row>
    <row r="7" spans="1:6" x14ac:dyDescent="0.25">
      <c r="A7" s="5" t="s">
        <v>22</v>
      </c>
      <c r="B7" s="5" t="s">
        <v>97</v>
      </c>
      <c r="C7" s="5" t="s">
        <v>84</v>
      </c>
      <c r="D7" s="6">
        <v>44273</v>
      </c>
      <c r="E7" s="14">
        <v>37.979999999999997</v>
      </c>
      <c r="F7" s="5" t="s">
        <v>85</v>
      </c>
    </row>
    <row r="8" spans="1:6" x14ac:dyDescent="0.25">
      <c r="A8" s="5" t="s">
        <v>25</v>
      </c>
      <c r="B8" s="5" t="s">
        <v>72</v>
      </c>
      <c r="C8" s="5" t="s">
        <v>84</v>
      </c>
      <c r="D8" s="6">
        <v>44273</v>
      </c>
      <c r="E8" s="14">
        <v>31.06</v>
      </c>
      <c r="F8" s="5" t="s">
        <v>86</v>
      </c>
    </row>
    <row r="9" spans="1:6" x14ac:dyDescent="0.25">
      <c r="A9" s="5" t="s">
        <v>25</v>
      </c>
      <c r="B9" s="5" t="s">
        <v>98</v>
      </c>
      <c r="C9" s="5" t="s">
        <v>87</v>
      </c>
      <c r="D9" s="6">
        <v>44273</v>
      </c>
      <c r="E9" s="14">
        <v>32.99</v>
      </c>
      <c r="F9" s="10" t="s">
        <v>88</v>
      </c>
    </row>
    <row r="10" spans="1:6" x14ac:dyDescent="0.25">
      <c r="A10" s="5" t="s">
        <v>29</v>
      </c>
      <c r="B10" s="5" t="s">
        <v>73</v>
      </c>
      <c r="C10" s="5" t="s">
        <v>87</v>
      </c>
      <c r="D10" s="6">
        <v>44273</v>
      </c>
      <c r="E10" s="14">
        <v>44.99</v>
      </c>
      <c r="F10" s="5" t="s">
        <v>89</v>
      </c>
    </row>
    <row r="11" spans="1:6" x14ac:dyDescent="0.25">
      <c r="A11" s="5" t="s">
        <v>32</v>
      </c>
      <c r="B11" s="5" t="s">
        <v>99</v>
      </c>
      <c r="C11" s="5" t="s">
        <v>90</v>
      </c>
      <c r="D11" s="6">
        <v>44273</v>
      </c>
      <c r="E11" s="14">
        <v>44.99</v>
      </c>
      <c r="F11" s="5" t="s">
        <v>91</v>
      </c>
    </row>
    <row r="12" spans="1:6" x14ac:dyDescent="0.25">
      <c r="A12" s="5" t="s">
        <v>35</v>
      </c>
      <c r="B12" s="5" t="s">
        <v>100</v>
      </c>
      <c r="C12" s="5" t="s">
        <v>84</v>
      </c>
      <c r="D12" s="6">
        <v>44273</v>
      </c>
      <c r="E12" s="14">
        <v>149.99</v>
      </c>
      <c r="F12" s="5" t="s">
        <v>92</v>
      </c>
    </row>
    <row r="13" spans="1:6" x14ac:dyDescent="0.25">
      <c r="A13" s="5" t="s">
        <v>38</v>
      </c>
      <c r="B13" s="5" t="s">
        <v>39</v>
      </c>
      <c r="C13" s="5" t="s">
        <v>93</v>
      </c>
      <c r="D13" s="6">
        <v>44273</v>
      </c>
      <c r="E13" s="14">
        <v>69.989999999999995</v>
      </c>
      <c r="F13" s="5" t="s">
        <v>40</v>
      </c>
    </row>
    <row r="14" spans="1:6" x14ac:dyDescent="0.25">
      <c r="A14" s="11" t="s">
        <v>41</v>
      </c>
      <c r="B14" s="11" t="s">
        <v>42</v>
      </c>
      <c r="D14" s="6"/>
    </row>
    <row r="15" spans="1:6" x14ac:dyDescent="0.25">
      <c r="A15" s="11" t="s">
        <v>43</v>
      </c>
      <c r="B15" s="11" t="s">
        <v>42</v>
      </c>
      <c r="D15" s="6"/>
    </row>
    <row r="16" spans="1:6" x14ac:dyDescent="0.25">
      <c r="A16" s="5" t="s">
        <v>48</v>
      </c>
      <c r="B16" s="5" t="s">
        <v>101</v>
      </c>
      <c r="C16" s="5" t="s">
        <v>17</v>
      </c>
      <c r="D16" s="6">
        <v>44273</v>
      </c>
      <c r="E16" s="14">
        <v>6.39</v>
      </c>
      <c r="F16" s="5" t="s">
        <v>94</v>
      </c>
    </row>
    <row r="17" spans="1:6" x14ac:dyDescent="0.25">
      <c r="A17" s="5" t="s">
        <v>48</v>
      </c>
      <c r="B17" s="5" t="s">
        <v>101</v>
      </c>
      <c r="C17" s="5" t="s">
        <v>17</v>
      </c>
      <c r="D17" s="6">
        <v>44273</v>
      </c>
      <c r="E17" s="14">
        <v>6.39</v>
      </c>
      <c r="F17" s="5" t="s">
        <v>94</v>
      </c>
    </row>
    <row r="18" spans="1:6" x14ac:dyDescent="0.25">
      <c r="A18" s="5" t="s">
        <v>44</v>
      </c>
      <c r="B18" s="5" t="s">
        <v>45</v>
      </c>
      <c r="C18" s="5" t="s">
        <v>87</v>
      </c>
      <c r="D18" s="6">
        <v>44273</v>
      </c>
      <c r="E18" s="14">
        <v>9.99</v>
      </c>
      <c r="F18" s="5" t="s">
        <v>47</v>
      </c>
    </row>
    <row r="19" spans="1:6" x14ac:dyDescent="0.25">
      <c r="C19" s="1"/>
      <c r="E19" s="5"/>
    </row>
    <row r="20" spans="1:6" x14ac:dyDescent="0.25">
      <c r="C20" s="1"/>
      <c r="D20" s="19" t="s">
        <v>104</v>
      </c>
      <c r="E20" s="18">
        <f>SUM(E4:E18)</f>
        <v>954.75</v>
      </c>
    </row>
    <row r="21" spans="1:6" x14ac:dyDescent="0.25">
      <c r="A21" s="4" t="s">
        <v>103</v>
      </c>
    </row>
    <row r="23" spans="1:6" x14ac:dyDescent="0.25">
      <c r="A23" s="5" t="s">
        <v>0</v>
      </c>
      <c r="B23" s="5" t="s">
        <v>1</v>
      </c>
      <c r="C23" s="5" t="s">
        <v>2</v>
      </c>
      <c r="D23" s="5" t="s">
        <v>3</v>
      </c>
      <c r="E23" s="14" t="s">
        <v>4</v>
      </c>
      <c r="F23" s="5" t="s">
        <v>5</v>
      </c>
    </row>
    <row r="24" spans="1:6" x14ac:dyDescent="0.25">
      <c r="A24" s="5" t="s">
        <v>6</v>
      </c>
      <c r="B24" s="5" t="s">
        <v>7</v>
      </c>
      <c r="C24" s="5" t="s">
        <v>8</v>
      </c>
      <c r="D24" s="5" t="s">
        <v>9</v>
      </c>
      <c r="E24" s="14">
        <v>329.99</v>
      </c>
      <c r="F24" s="5" t="s">
        <v>10</v>
      </c>
    </row>
    <row r="25" spans="1:6" x14ac:dyDescent="0.25">
      <c r="A25" s="5" t="s">
        <v>11</v>
      </c>
      <c r="B25" s="5" t="s">
        <v>12</v>
      </c>
      <c r="C25" s="5" t="s">
        <v>13</v>
      </c>
      <c r="D25" s="6">
        <v>44273</v>
      </c>
      <c r="E25" s="14">
        <v>469</v>
      </c>
      <c r="F25" s="5" t="s">
        <v>14</v>
      </c>
    </row>
    <row r="26" spans="1:6" x14ac:dyDescent="0.25">
      <c r="A26" s="5" t="s">
        <v>15</v>
      </c>
      <c r="B26" s="5" t="s">
        <v>16</v>
      </c>
      <c r="C26" s="5" t="s">
        <v>17</v>
      </c>
      <c r="D26" s="6">
        <v>44273</v>
      </c>
      <c r="E26" s="14">
        <v>149.52000000000001</v>
      </c>
      <c r="F26" s="5" t="s">
        <v>18</v>
      </c>
    </row>
    <row r="27" spans="1:6" x14ac:dyDescent="0.25">
      <c r="A27" s="5" t="s">
        <v>19</v>
      </c>
      <c r="B27" s="5" t="s">
        <v>20</v>
      </c>
      <c r="C27" s="5" t="s">
        <v>8</v>
      </c>
      <c r="D27" s="6">
        <v>44273</v>
      </c>
      <c r="E27" s="14">
        <v>76.98</v>
      </c>
      <c r="F27" s="5" t="s">
        <v>21</v>
      </c>
    </row>
    <row r="28" spans="1:6" x14ac:dyDescent="0.25">
      <c r="A28" s="5" t="s">
        <v>22</v>
      </c>
      <c r="B28" s="5" t="s">
        <v>23</v>
      </c>
      <c r="C28" s="5" t="s">
        <v>8</v>
      </c>
      <c r="D28" s="6">
        <v>44273</v>
      </c>
      <c r="E28" s="14">
        <v>89.98</v>
      </c>
      <c r="F28" s="5" t="s">
        <v>24</v>
      </c>
    </row>
    <row r="29" spans="1:6" x14ac:dyDescent="0.25">
      <c r="A29" s="5" t="s">
        <v>25</v>
      </c>
      <c r="B29" s="5" t="s">
        <v>26</v>
      </c>
      <c r="C29" s="5" t="s">
        <v>27</v>
      </c>
      <c r="D29" s="6">
        <v>44273</v>
      </c>
      <c r="E29" s="14">
        <v>80.95</v>
      </c>
      <c r="F29" s="5" t="s">
        <v>28</v>
      </c>
    </row>
    <row r="30" spans="1:6" x14ac:dyDescent="0.25">
      <c r="A30" s="5" t="s">
        <v>29</v>
      </c>
      <c r="B30" s="5" t="s">
        <v>30</v>
      </c>
      <c r="C30" s="5" t="s">
        <v>8</v>
      </c>
      <c r="D30" s="6">
        <v>44273</v>
      </c>
      <c r="E30" s="14">
        <v>109.99</v>
      </c>
      <c r="F30" s="5" t="s">
        <v>31</v>
      </c>
    </row>
    <row r="31" spans="1:6" x14ac:dyDescent="0.25">
      <c r="A31" s="5" t="s">
        <v>32</v>
      </c>
      <c r="B31" s="5" t="s">
        <v>33</v>
      </c>
      <c r="C31" s="5" t="s">
        <v>8</v>
      </c>
      <c r="D31" s="6">
        <v>44273</v>
      </c>
      <c r="E31" s="14">
        <v>79.760000000000005</v>
      </c>
      <c r="F31" s="5" t="s">
        <v>34</v>
      </c>
    </row>
    <row r="32" spans="1:6" x14ac:dyDescent="0.25">
      <c r="A32" s="5" t="s">
        <v>35</v>
      </c>
      <c r="B32" s="5" t="s">
        <v>36</v>
      </c>
      <c r="D32" s="6">
        <v>44273</v>
      </c>
      <c r="E32" s="14">
        <v>311.44</v>
      </c>
      <c r="F32" s="5" t="s">
        <v>37</v>
      </c>
    </row>
    <row r="33" spans="1:6" x14ac:dyDescent="0.25">
      <c r="A33" s="5" t="s">
        <v>38</v>
      </c>
      <c r="B33" s="5" t="s">
        <v>39</v>
      </c>
      <c r="C33" s="5" t="s">
        <v>8</v>
      </c>
      <c r="D33" s="6">
        <v>44273</v>
      </c>
      <c r="E33" s="14">
        <v>69.989999999999995</v>
      </c>
      <c r="F33" s="5" t="s">
        <v>40</v>
      </c>
    </row>
    <row r="34" spans="1:6" x14ac:dyDescent="0.25">
      <c r="A34" s="11" t="s">
        <v>41</v>
      </c>
      <c r="B34" s="11" t="s">
        <v>42</v>
      </c>
      <c r="C34" s="11"/>
      <c r="D34" s="12">
        <v>44273</v>
      </c>
      <c r="E34" s="16"/>
      <c r="F34" s="11"/>
    </row>
    <row r="35" spans="1:6" x14ac:dyDescent="0.25">
      <c r="A35" s="11" t="s">
        <v>43</v>
      </c>
      <c r="B35" s="11" t="s">
        <v>42</v>
      </c>
      <c r="C35" s="11"/>
      <c r="D35" s="12">
        <v>44273</v>
      </c>
      <c r="E35" s="16"/>
      <c r="F35" s="11"/>
    </row>
    <row r="36" spans="1:6" x14ac:dyDescent="0.25">
      <c r="A36" s="5" t="s">
        <v>44</v>
      </c>
      <c r="B36" s="5" t="s">
        <v>45</v>
      </c>
      <c r="C36" s="5" t="s">
        <v>46</v>
      </c>
      <c r="D36" s="6">
        <v>44273</v>
      </c>
      <c r="E36" s="14">
        <v>9.99</v>
      </c>
      <c r="F36" s="5" t="s">
        <v>47</v>
      </c>
    </row>
    <row r="37" spans="1:6" x14ac:dyDescent="0.25">
      <c r="A37" s="5" t="s">
        <v>48</v>
      </c>
      <c r="B37" s="5" t="s">
        <v>49</v>
      </c>
      <c r="C37" s="5" t="s">
        <v>8</v>
      </c>
      <c r="D37" s="6">
        <v>44273</v>
      </c>
      <c r="E37" s="14">
        <v>20.99</v>
      </c>
      <c r="F37" s="13" t="s">
        <v>50</v>
      </c>
    </row>
    <row r="38" spans="1:6" x14ac:dyDescent="0.25">
      <c r="D38" s="6"/>
    </row>
    <row r="39" spans="1:6" x14ac:dyDescent="0.25">
      <c r="D39" s="19" t="s">
        <v>104</v>
      </c>
      <c r="E39" s="17">
        <v>1798.5800000000002</v>
      </c>
    </row>
    <row r="40" spans="1:6" x14ac:dyDescent="0.25">
      <c r="B40" s="5" t="s">
        <v>51</v>
      </c>
    </row>
    <row r="52" spans="5:5" x14ac:dyDescent="0.25">
      <c r="E52" s="14" t="s">
        <v>52</v>
      </c>
    </row>
  </sheetData>
  <hyperlinks>
    <hyperlink ref="F9" r:id="rId1" xr:uid="{719EEA12-07C6-4189-91EC-C6FB19FA57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High End Build Pricing</vt:lpstr>
      <vt:lpstr>Low End Build Pricing</vt:lpstr>
      <vt:lpstr>Builds Links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stephens</dc:creator>
  <cp:lastModifiedBy>richard stephens</cp:lastModifiedBy>
  <dcterms:created xsi:type="dcterms:W3CDTF">2021-03-26T18:03:36Z</dcterms:created>
  <dcterms:modified xsi:type="dcterms:W3CDTF">2021-03-26T18:22:39Z</dcterms:modified>
</cp:coreProperties>
</file>