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key\Desktop\Uni\Skills for Professional Practice\"/>
    </mc:Choice>
  </mc:AlternateContent>
  <xr:revisionPtr revIDLastSave="0" documentId="13_ncr:1_{0A7FF9D0-9BF1-4F99-AAAC-4CA0F2A14CE9}" xr6:coauthVersionLast="47" xr6:coauthVersionMax="47" xr10:uidLastSave="{00000000-0000-0000-0000-000000000000}"/>
  <bookViews>
    <workbookView xWindow="14295" yWindow="0" windowWidth="14610" windowHeight="15585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" i="1" l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4" i="1"/>
</calcChain>
</file>

<file path=xl/sharedStrings.xml><?xml version="1.0" encoding="utf-8"?>
<sst xmlns="http://schemas.openxmlformats.org/spreadsheetml/2006/main" count="92" uniqueCount="79">
  <si>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</si>
  <si>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</si>
  <si>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</si>
  <si>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</si>
  <si>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</si>
  <si>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</si>
  <si>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</si>
  <si>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</si>
  <si>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</si>
  <si>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</si>
  <si>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</si>
  <si>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</si>
  <si>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</si>
  <si>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</si>
  <si>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</si>
  <si>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</si>
  <si>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</si>
  <si>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</si>
  <si>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</si>
  <si>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</si>
  <si>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</si>
  <si>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</si>
  <si>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</si>
  <si>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</si>
  <si>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</si>
  <si>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</si>
  <si>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</si>
  <si>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</si>
  <si>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</si>
  <si>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</si>
  <si>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</si>
  <si>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</si>
  <si>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</si>
  <si>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</si>
  <si>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</si>
  <si>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</si>
  <si>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</si>
  <si>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</si>
  <si>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</si>
  <si>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</si>
  <si>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</si>
  <si>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</si>
  <si>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</si>
  <si>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</si>
  <si>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</si>
  <si>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</si>
  <si>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</si>
  <si>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</si>
  <si>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</si>
  <si>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Median</t>
  </si>
  <si>
    <t>Mode</t>
  </si>
  <si>
    <t>Standard Deviation</t>
  </si>
  <si>
    <t>Range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</si>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</sst>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2" xfId="0" applyFont="1" applyBorder="1"/>
    <xf numFmtId="0" fontId="0" fillId="0" borderId="2" xfId="0" applyBorder="1"/>
  </cellXfs>
  <cellStyles count="2">
    <cellStyle name="Heading 1 2" xfId="1" xr:uid="{18D023CE-241C-4325-9960-B6A78C1F79C8}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Employee Count in Constructions Firms</a:t>
            </a:r>
            <a:r>
              <a:rPr lang="en-GB" baseline="0"/>
              <a:t> in the UK 1997-2022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12-495C-B4B7-FCB83B834A24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12-495C-B4B7-FCB83B834A24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12-495C-B4B7-FCB83B834A24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612-495C-B4B7-FCB83B834A24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12-495C-B4B7-FCB83B834A24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612-495C-B4B7-FCB83B834A24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612-495C-B4B7-FCB83B834A24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612-495C-B4B7-FCB83B834A24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612-495C-B4B7-FCB83B834A24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612-495C-B4B7-FCB83B834A24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612-495C-B4B7-FCB83B834A24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612-495C-B4B7-FCB83B834A24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612-495C-B4B7-FCB83B834A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68474255"/>
        <c:axId val="968470895"/>
      </c:barChart>
      <c:catAx>
        <c:axId val="968474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470895"/>
        <c:crosses val="autoZero"/>
        <c:auto val="1"/>
        <c:lblAlgn val="ctr"/>
        <c:lblOffset val="100"/>
        <c:noMultiLvlLbl val="0"/>
      </c:catAx>
      <c:valAx>
        <c:axId val="968470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474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Employee Count in Constructions Firms in the UK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6D-4220-9A5B-1D35D1B840DE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6D-4220-9A5B-1D35D1B840DE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6D-4220-9A5B-1D35D1B840DE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C6D-4220-9A5B-1D35D1B840DE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C6D-4220-9A5B-1D35D1B840DE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C6D-4220-9A5B-1D35D1B840DE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6D-4220-9A5B-1D35D1B840DE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C6D-4220-9A5B-1D35D1B840DE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6D-4220-9A5B-1D35D1B840DE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C6D-4220-9A5B-1D35D1B840DE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C6D-4220-9A5B-1D35D1B840DE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C6D-4220-9A5B-1D35D1B840DE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C6D-4220-9A5B-1D35D1B840DE}"/>
            </c:ext>
          </c:extLst>
        </c:ser>
        <c:ser>
          <c:idx val="13"/>
          <c:order val="13"/>
          <c:tx>
            <c:strRef>
              <c:f>'Table 1'!$A$17</c:f>
              <c:strCache>
                <c:ptCount val="1"/>
                <c:pt idx="0">
                  <c:v>All firms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C6D-4220-9A5B-1D35D1B840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15218047"/>
        <c:axId val="1015217087"/>
      </c:barChart>
      <c:catAx>
        <c:axId val="1015218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5217087"/>
        <c:crosses val="autoZero"/>
        <c:auto val="1"/>
        <c:lblAlgn val="ctr"/>
        <c:lblOffset val="100"/>
        <c:noMultiLvlLbl val="0"/>
      </c:catAx>
      <c:valAx>
        <c:axId val="1015217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52180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Employee Count in Constructions Firms in the UK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08-48B0-9125-2FD0AFEA1FCD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08-48B0-9125-2FD0AFEA1FCD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08-48B0-9125-2FD0AFEA1FCD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C08-48B0-9125-2FD0AFEA1FCD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C08-48B0-9125-2FD0AFEA1FCD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C08-48B0-9125-2FD0AFEA1FCD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C08-48B0-9125-2FD0AFEA1FCD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C08-48B0-9125-2FD0AFEA1FCD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C08-48B0-9125-2FD0AFEA1FCD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C08-48B0-9125-2FD0AFEA1FCD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EC08-48B0-9125-2FD0AFEA1FCD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C08-48B0-9125-2FD0AFEA1FCD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C08-48B0-9125-2FD0AFEA1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5263759"/>
        <c:axId val="895263279"/>
      </c:lineChart>
      <c:catAx>
        <c:axId val="895263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263279"/>
        <c:crosses val="autoZero"/>
        <c:auto val="1"/>
        <c:lblAlgn val="ctr"/>
        <c:lblOffset val="100"/>
        <c:noMultiLvlLbl val="0"/>
      </c:catAx>
      <c:valAx>
        <c:axId val="89526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5263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66681</xdr:colOff>
      <xdr:row>17</xdr:row>
      <xdr:rowOff>80961</xdr:rowOff>
    </xdr:from>
    <xdr:to>
      <xdr:col>13</xdr:col>
      <xdr:colOff>314325</xdr:colOff>
      <xdr:row>34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586EC5-BDF6-B232-3CD6-827E438F01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77236</xdr:colOff>
      <xdr:row>34</xdr:row>
      <xdr:rowOff>82892</xdr:rowOff>
    </xdr:from>
    <xdr:to>
      <xdr:col>13</xdr:col>
      <xdr:colOff>296048</xdr:colOff>
      <xdr:row>50</xdr:row>
      <xdr:rowOff>38614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64C77BB-2E47-5B07-5963-BC2E87FC16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367391</xdr:colOff>
      <xdr:row>17</xdr:row>
      <xdr:rowOff>84363</xdr:rowOff>
    </xdr:from>
    <xdr:to>
      <xdr:col>26</xdr:col>
      <xdr:colOff>367392</xdr:colOff>
      <xdr:row>39</xdr:row>
      <xdr:rowOff>40820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4BF22A-D17F-86D5-5693-A2A9A2598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2F40B4-F5C1-414C-AAEC-02B0C8534DAF}" name="Table1" displayName="Table1" ref="A3:AA17" totalsRowShown="0" headerRowDxfId="0">
  <autoFilter ref="A3:AA17" xr:uid="{7F2F40B4-F5C1-414C-AAEC-02B0C8534DAF}"/>
  <tableColumns count="27">
    <tableColumn id="1" xr3:uid="{C074DCD0-9006-4FFA-8279-F0A33FA0BB39}" name="Size of Firm " dataDxfId="1"/>
    <tableColumn id="2" xr3:uid="{1FF2B3B0-D941-4D4D-9652-0453C09CC80C}" name="1997"/>
    <tableColumn id="3" xr3:uid="{E3E90D41-98B5-4121-8588-CC0CC979F28A}" name="1998"/>
    <tableColumn id="4" xr3:uid="{CA39E45B-DD73-41C4-9CDA-C908037C4078}" name="1999"/>
    <tableColumn id="5" xr3:uid="{61673DC8-8502-4EEC-81B8-580AF0BCDBF2}" name="2000"/>
    <tableColumn id="6" xr3:uid="{587BBE15-3E74-418C-B09A-1FDB6520D28B}" name="2001"/>
    <tableColumn id="7" xr3:uid="{574D7C43-82F9-471F-BC18-470C640E6745}" name="2002"/>
    <tableColumn id="8" xr3:uid="{1BC9700B-FE60-4A0F-9452-9D97B5A50712}" name="2003"/>
    <tableColumn id="9" xr3:uid="{8729D99D-553F-4181-A4E0-0B0415985801}" name="2004"/>
    <tableColumn id="10" xr3:uid="{A9F2C6A4-E5E3-4A26-BF9F-DC9941B2F2D7}" name="2005"/>
    <tableColumn id="11" xr3:uid="{D21C7F23-C45C-4B2B-8C18-0E0C029DA089}" name="2006"/>
    <tableColumn id="12" xr3:uid="{C1B39EDC-8A87-4B71-952F-E81ED1EE1427}" name="2007"/>
    <tableColumn id="13" xr3:uid="{66199D1C-3802-4210-B796-3702EAFB3ECE}" name="2008"/>
    <tableColumn id="14" xr3:uid="{BC225A07-1687-4FC1-B48E-1BA28D6C4064}" name="2009"/>
    <tableColumn id="15" xr3:uid="{CAAD70DD-B42F-4C80-9B05-47A4F5EE4737}" name="2010"/>
    <tableColumn id="16" xr3:uid="{6483A01B-E3C2-4D35-98C6-CD4F68BD9DEB}" name="2011"/>
    <tableColumn id="17" xr3:uid="{B4061A4F-6FC3-4699-9718-CF865B791EEE}" name="2012"/>
    <tableColumn id="18" xr3:uid="{66A874E9-282F-489B-B16E-517F0219BFAF}" name="2013"/>
    <tableColumn id="19" xr3:uid="{84D65476-761D-4923-83F8-D3E17D1778AC}" name="2014"/>
    <tableColumn id="20" xr3:uid="{6A4E8B80-5580-4710-8DBA-950F58987107}" name="2015"/>
    <tableColumn id="21" xr3:uid="{648B5A14-17D4-48A9-8CA5-D99D751B7DF5}" name="2016"/>
    <tableColumn id="22" xr3:uid="{8C7464BA-95EF-46A2-B2D3-F689F7913FF0}" name="2017"/>
    <tableColumn id="23" xr3:uid="{07C205A5-C811-4055-B04D-CB8FE1E8A019}" name="2018"/>
    <tableColumn id="24" xr3:uid="{04458725-5138-4309-AD1B-03D93E3181BB}" name="2019"/>
    <tableColumn id="25" xr3:uid="{DD8A0619-C5FA-497D-9610-A62FACD8E466}" name="2020"/>
    <tableColumn id="26" xr3:uid="{22C24BB7-5D27-4947-9054-1F9EED76C456}" name="2021"/>
    <tableColumn id="27" xr3:uid="{08C4E784-0BCE-4A87-AFD2-0775E8587FBB}" name="20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G17"/>
  <sheetViews>
    <sheetView tabSelected="1" topLeftCell="A2" zoomScale="71" workbookViewId="0">
      <pane xSplit="1" topLeftCell="B1" activePane="topRight" state="frozen"/>
      <selection pane="topRight" activeCell="A20" sqref="A20"/>
    </sheetView>
  </sheetViews>
  <sheetFormatPr defaultRowHeight="15" x14ac:dyDescent="0.25"/>
  <cols>
    <col min="1" max="1" width="26.7109375" customWidth="1"/>
    <col min="32" max="32" width="18.42578125" bestFit="1" customWidth="1"/>
  </cols>
  <sheetData>
    <row r="1" spans="1:33" x14ac:dyDescent="0.25">
      <c r="A1" t="s">
        <v>0</v>
      </c>
    </row>
    <row r="3" spans="1:33" s="1" customFormat="1" x14ac:dyDescent="0.25">
      <c r="A3" s="1" t="s">
        <v>1</v>
      </c>
      <c r="B3" s="1" t="s">
        <v>53</v>
      </c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  <c r="H3" s="1" t="s">
        <v>59</v>
      </c>
      <c r="I3" s="1" t="s">
        <v>60</v>
      </c>
      <c r="J3" s="1" t="s">
        <v>61</v>
      </c>
      <c r="K3" s="1" t="s">
        <v>62</v>
      </c>
      <c r="L3" s="1" t="s">
        <v>63</v>
      </c>
      <c r="M3" s="1" t="s">
        <v>64</v>
      </c>
      <c r="N3" s="1" t="s">
        <v>65</v>
      </c>
      <c r="O3" s="1" t="s">
        <v>66</v>
      </c>
      <c r="P3" s="1" t="s">
        <v>67</v>
      </c>
      <c r="Q3" s="1" t="s">
        <v>68</v>
      </c>
      <c r="R3" s="1" t="s">
        <v>69</v>
      </c>
      <c r="S3" s="1" t="s">
        <v>70</v>
      </c>
      <c r="T3" s="1" t="s">
        <v>71</v>
      </c>
      <c r="U3" s="1" t="s">
        <v>72</v>
      </c>
      <c r="V3" s="1" t="s">
        <v>73</v>
      </c>
      <c r="W3" s="1" t="s">
        <v>74</v>
      </c>
      <c r="X3" s="1" t="s">
        <v>75</v>
      </c>
      <c r="Y3" s="1" t="s">
        <v>76</v>
      </c>
      <c r="Z3" s="1" t="s">
        <v>77</v>
      </c>
      <c r="AA3" s="1" t="s">
        <v>78</v>
      </c>
      <c r="AC3" s="3" t="s">
        <v>48</v>
      </c>
      <c r="AD3" s="3" t="s">
        <v>49</v>
      </c>
      <c r="AE3" s="3" t="s">
        <v>50</v>
      </c>
      <c r="AF3" s="3" t="s">
        <v>51</v>
      </c>
      <c r="AG3" s="3" t="s">
        <v>52</v>
      </c>
    </row>
    <row r="4" spans="1:33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 s="4">
        <f>AVERAGE(B4:AA4)</f>
        <v>98983.653846153844</v>
      </c>
      <c r="AD4" s="4">
        <f>MEDIAN(B4:AA4)</f>
        <v>87927.5</v>
      </c>
      <c r="AE4" s="4" t="e">
        <f>_xlfn.MODE.SNGL(B4:AA4)</f>
        <v>#N/A</v>
      </c>
      <c r="AF4" s="4">
        <f>_xlfn.STDEV.S(B4:AA4)</f>
        <v>28948.913198173512</v>
      </c>
      <c r="AG4" s="4">
        <f>MAX(B4:AA4) - MIN(B4:AA4)</f>
        <v>86642</v>
      </c>
    </row>
    <row r="5" spans="1:33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 s="4">
        <f t="shared" ref="AC5:AC17" si="0">AVERAGE(B5:AA5)</f>
        <v>66876.61538461539</v>
      </c>
      <c r="AD5" s="4">
        <f t="shared" ref="AD5:AD17" si="1">MEDIAN(B5:AA5)</f>
        <v>62459</v>
      </c>
      <c r="AE5" s="4" t="e">
        <f>_xlfn.MODE.SNGL(B5:AA5)</f>
        <v>#N/A</v>
      </c>
      <c r="AF5" s="4">
        <f t="shared" ref="AF5:AF17" si="2">_xlfn.STDEV.S(B5:AA5)</f>
        <v>17010.872050725487</v>
      </c>
      <c r="AG5" s="4">
        <f>MAX(B5:AA5) - MIN(B5:AA5)</f>
        <v>56294</v>
      </c>
    </row>
    <row r="6" spans="1:33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 s="4">
        <f t="shared" si="0"/>
        <v>29076.961538461539</v>
      </c>
      <c r="AD6" s="4">
        <f t="shared" si="1"/>
        <v>30258.5</v>
      </c>
      <c r="AE6" s="4" t="e">
        <f t="shared" ref="AE5:AE17" si="3">_xlfn.MODE.SNGL(B6:AA6)</f>
        <v>#N/A</v>
      </c>
      <c r="AF6" s="4">
        <f t="shared" si="2"/>
        <v>6924.3415772520639</v>
      </c>
      <c r="AG6" s="4">
        <f t="shared" ref="AG5:AG17" si="4">MAX(B6:AA6) - MIN(B6:AA6)</f>
        <v>25307</v>
      </c>
    </row>
    <row r="7" spans="1:33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 s="4">
        <f t="shared" si="0"/>
        <v>10713.576923076924</v>
      </c>
      <c r="AD7" s="4">
        <f t="shared" si="1"/>
        <v>11686.5</v>
      </c>
      <c r="AE7" s="4">
        <f t="shared" si="3"/>
        <v>11455</v>
      </c>
      <c r="AF7" s="4">
        <f t="shared" si="2"/>
        <v>3209.4998261171709</v>
      </c>
      <c r="AG7" s="4">
        <f t="shared" si="4"/>
        <v>10591</v>
      </c>
    </row>
    <row r="8" spans="1:33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 s="4">
        <f t="shared" si="0"/>
        <v>5791.5384615384619</v>
      </c>
      <c r="AD8" s="4">
        <f t="shared" si="1"/>
        <v>6182</v>
      </c>
      <c r="AE8" s="4" t="e">
        <f t="shared" si="3"/>
        <v>#N/A</v>
      </c>
      <c r="AF8" s="4">
        <f t="shared" si="2"/>
        <v>1225.4747400340561</v>
      </c>
      <c r="AG8" s="4">
        <f t="shared" si="4"/>
        <v>4001</v>
      </c>
    </row>
    <row r="9" spans="1:33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 s="4">
        <f t="shared" si="0"/>
        <v>1815.4230769230769</v>
      </c>
      <c r="AD9" s="4">
        <f t="shared" si="1"/>
        <v>1874.5</v>
      </c>
      <c r="AE9" s="4">
        <f t="shared" si="3"/>
        <v>1201</v>
      </c>
      <c r="AF9" s="4">
        <f t="shared" si="2"/>
        <v>289.54836184332595</v>
      </c>
      <c r="AG9" s="4">
        <f t="shared" si="4"/>
        <v>1086</v>
      </c>
    </row>
    <row r="10" spans="1:33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 s="4">
        <f t="shared" si="0"/>
        <v>1754.2307692307693</v>
      </c>
      <c r="AD10" s="4">
        <f t="shared" si="1"/>
        <v>1848.5</v>
      </c>
      <c r="AE10" s="4" t="e">
        <f t="shared" si="3"/>
        <v>#N/A</v>
      </c>
      <c r="AF10" s="4">
        <f t="shared" si="2"/>
        <v>325.40956441903228</v>
      </c>
      <c r="AG10" s="4">
        <f t="shared" si="4"/>
        <v>1212</v>
      </c>
    </row>
    <row r="11" spans="1:33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 s="4">
        <f t="shared" si="0"/>
        <v>527.88461538461536</v>
      </c>
      <c r="AD11" s="4">
        <f t="shared" si="1"/>
        <v>548</v>
      </c>
      <c r="AE11" s="4">
        <f t="shared" si="3"/>
        <v>583</v>
      </c>
      <c r="AF11" s="4">
        <f t="shared" si="2"/>
        <v>80.926300754737085</v>
      </c>
      <c r="AG11" s="4">
        <f t="shared" si="4"/>
        <v>293</v>
      </c>
    </row>
    <row r="12" spans="1:33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 s="4">
        <f t="shared" si="0"/>
        <v>424.19230769230768</v>
      </c>
      <c r="AD12" s="4">
        <f t="shared" si="1"/>
        <v>443</v>
      </c>
      <c r="AE12" s="4">
        <f t="shared" si="3"/>
        <v>304</v>
      </c>
      <c r="AF12" s="4">
        <f t="shared" si="2"/>
        <v>67.700528346989444</v>
      </c>
      <c r="AG12" s="4">
        <f t="shared" si="4"/>
        <v>240</v>
      </c>
    </row>
    <row r="13" spans="1:33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 s="4">
        <f t="shared" si="0"/>
        <v>506.76923076923077</v>
      </c>
      <c r="AD13" s="4">
        <f t="shared" si="1"/>
        <v>528</v>
      </c>
      <c r="AE13" s="4">
        <f t="shared" si="3"/>
        <v>483</v>
      </c>
      <c r="AF13" s="4">
        <f t="shared" si="2"/>
        <v>69.505860295262877</v>
      </c>
      <c r="AG13" s="4">
        <f t="shared" si="4"/>
        <v>261</v>
      </c>
    </row>
    <row r="14" spans="1:33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 s="4">
        <f t="shared" si="0"/>
        <v>137</v>
      </c>
      <c r="AD14" s="4">
        <f t="shared" si="1"/>
        <v>143.5</v>
      </c>
      <c r="AE14" s="4">
        <f t="shared" si="3"/>
        <v>148</v>
      </c>
      <c r="AF14" s="4">
        <f t="shared" si="2"/>
        <v>16.840427548016709</v>
      </c>
      <c r="AG14" s="4">
        <f t="shared" si="4"/>
        <v>73</v>
      </c>
    </row>
    <row r="15" spans="1:33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 s="4">
        <f t="shared" si="0"/>
        <v>60.115384615384613</v>
      </c>
      <c r="AD15" s="4">
        <f t="shared" si="1"/>
        <v>59.5</v>
      </c>
      <c r="AE15" s="4">
        <f t="shared" si="3"/>
        <v>56</v>
      </c>
      <c r="AF15" s="4">
        <f t="shared" si="2"/>
        <v>6.7783592296479656</v>
      </c>
      <c r="AG15" s="4">
        <f t="shared" si="4"/>
        <v>27</v>
      </c>
    </row>
    <row r="16" spans="1:33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 s="4">
        <f t="shared" si="0"/>
        <v>54.96153846153846</v>
      </c>
      <c r="AD16" s="4">
        <f t="shared" si="1"/>
        <v>57</v>
      </c>
      <c r="AE16" s="4">
        <f t="shared" si="3"/>
        <v>60</v>
      </c>
      <c r="AF16" s="4">
        <f t="shared" si="2"/>
        <v>7.6445053167920074</v>
      </c>
      <c r="AG16" s="4">
        <f t="shared" si="4"/>
        <v>29</v>
      </c>
    </row>
    <row r="17" spans="1:33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 s="4">
        <f t="shared" si="0"/>
        <v>237188.76923076922</v>
      </c>
      <c r="AD17" s="4">
        <f t="shared" si="1"/>
        <v>224756</v>
      </c>
      <c r="AE17" s="4" t="e">
        <f t="shared" si="3"/>
        <v>#N/A</v>
      </c>
      <c r="AF17" s="4">
        <f t="shared" si="2"/>
        <v>70254.244856411475</v>
      </c>
      <c r="AG17" s="4">
        <f t="shared" si="4"/>
        <v>214184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workbookViewId="0">
      <selection activeCell="AA3" sqref="B3:AA3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Mike Scourfield</cp:lastModifiedBy>
  <dcterms:created xsi:type="dcterms:W3CDTF">2024-11-13T19:48:53Z</dcterms:created>
  <dcterms:modified xsi:type="dcterms:W3CDTF">2024-12-12T14:06:59Z</dcterms:modified>
</cp:coreProperties>
</file>