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a6ad0cae46ce30d/"/>
    </mc:Choice>
  </mc:AlternateContent>
  <xr:revisionPtr revIDLastSave="3" documentId="8_{9B425B69-7341-4B75-9263-E76C9F02066E}" xr6:coauthVersionLast="47" xr6:coauthVersionMax="47" xr10:uidLastSave="{34E7C296-6478-4260-9F1F-2ADDA6D74A54}"/>
  <bookViews>
    <workbookView xWindow="-110" yWindow="-110" windowWidth="19420" windowHeight="10420" firstSheet="1" activeTab="7" xr2:uid="{00000000-000D-0000-FFFF-FFFF00000000}"/>
  </bookViews>
  <sheets>
    <sheet name="Blank spreadsheet" sheetId="8" r:id="rId1"/>
    <sheet name="SDB" sheetId="3" r:id="rId2"/>
    <sheet name="PDB" sheetId="4" r:id="rId3"/>
    <sheet name="CBR" sheetId="5" r:id="rId4"/>
    <sheet name="CBP" sheetId="6" r:id="rId5"/>
    <sheet name="PCB" sheetId="7" r:id="rId6"/>
    <sheet name="Adjustments Task 2" sheetId="9" r:id="rId7"/>
    <sheet name="Accounts" sheetId="2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7" i="5" l="1"/>
  <c r="K17" i="5"/>
  <c r="H17" i="5"/>
  <c r="F17" i="5"/>
  <c r="E17" i="5"/>
  <c r="N50" i="8"/>
  <c r="M50" i="8"/>
  <c r="D15" i="7"/>
  <c r="L50" i="8"/>
  <c r="K50" i="8"/>
  <c r="M21" i="6"/>
  <c r="F21" i="6"/>
  <c r="D21" i="6"/>
  <c r="H50" i="8"/>
  <c r="G50" i="8"/>
  <c r="G24" i="4"/>
  <c r="F24" i="4"/>
  <c r="E24" i="4"/>
  <c r="D24" i="4"/>
  <c r="F50" i="8" l="1"/>
  <c r="E50" i="8"/>
  <c r="H67" i="2" l="1"/>
  <c r="H38" i="2" l="1"/>
  <c r="G19" i="2"/>
  <c r="H26" i="2" s="1"/>
  <c r="H10" i="2"/>
  <c r="H11" i="2" s="1"/>
  <c r="H59" i="2"/>
  <c r="H69" i="2" s="1"/>
  <c r="H30" i="2" l="1"/>
  <c r="E21" i="6" l="1"/>
  <c r="G21" i="6"/>
  <c r="I17" i="5" l="1"/>
  <c r="E16" i="3"/>
  <c r="F16" i="3"/>
  <c r="G16" i="3"/>
  <c r="E15" i="7"/>
  <c r="F15" i="7"/>
  <c r="C50" i="8" l="1"/>
  <c r="D50" i="8"/>
</calcChain>
</file>

<file path=xl/sharedStrings.xml><?xml version="1.0" encoding="utf-8"?>
<sst xmlns="http://schemas.openxmlformats.org/spreadsheetml/2006/main" count="349" uniqueCount="174">
  <si>
    <t>Motor Vehicles</t>
  </si>
  <si>
    <t>Provision for Dep'n (MV)</t>
  </si>
  <si>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</si>
  <si>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</si>
  <si>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</si>
  <si>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</si>
  <si>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</si>
  <si>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</si>
  <si>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</si>
  <si>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</si>
  <si>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</si>
  <si>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</si>
  <si>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</si>
  <si>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</si>
  <si>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</si>
  <si>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</si>
  <si>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</si>
  <si>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</si>
  <si>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</si>
  <si>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</si>
  <si>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</si>
  <si>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</si>
  <si>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Disposal of Fixed Assets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</si>
  <si>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</si>
  <si>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</si>
  <si>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</si>
  <si>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</si>
  <si>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</si>
  <si>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</si>
  <si>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Exp(FP)</t>
  </si>
  <si>
    <t>Dep'n Exp(MV)</t>
  </si>
  <si>
    <t>Closing Stock (B/S)</t>
  </si>
  <si>
    <t>Closing Stock (P&amp;L)</t>
  </si>
  <si>
    <t>Accruals</t>
  </si>
  <si>
    <t>Profit and Loss</t>
  </si>
  <si>
    <t>Balance Sheet</t>
  </si>
  <si>
    <t>B</t>
  </si>
  <si>
    <t>P</t>
  </si>
  <si>
    <t>Prepayments</t>
  </si>
  <si>
    <t>Profit for the Period</t>
  </si>
  <si>
    <t>Rates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</si>
  <si>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</si>
  <si>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</si>
  <si>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</si>
  <si>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</si>
  <si>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</si>
  <si>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</si>
  <si>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</si>
  <si>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</si>
  <si>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</si>
  <si>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Freehold Property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</si>
  <si>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</si>
  <si>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</si>
  <si>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</si>
  <si>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</si>
  <si>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</si>
  <si>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</si>
  <si>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</si>
  <si>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</si>
  <si>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</si>
  <si>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VAT Control Account</t>
  </si>
  <si>
    <t xml:space="preserve">    Accruals</t>
  </si>
  <si>
    <t>Net Current Assets</t>
  </si>
  <si>
    <t>Represented by :</t>
  </si>
  <si>
    <t>Profit for the year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</si>
  <si>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</si>
  <si>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</si>
  <si>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</si>
  <si>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</si>
  <si>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</si>
  <si>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</si>
  <si>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</si>
  <si>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</si>
  <si>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</si>
  <si>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</si>
  <si>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</si>
  <si>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Rates</t>
  </si>
  <si>
    <t xml:space="preserve">    Advertising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</si>
  <si>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</si>
  <si>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</si>
  <si>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</si>
  <si>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</si>
  <si>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</si>
  <si>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</si>
  <si>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</si>
  <si>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</si>
  <si>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</si>
  <si>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</si>
  <si>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</si>
  <si>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</si>
  <si>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</si>
  <si>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</si>
  <si>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</si>
  <si>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</si>
  <si>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</si>
  <si>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</si>
  <si>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</si>
  <si>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</si>
  <si>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</si>
  <si>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</si>
  <si>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</si>
  <si>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Disposals</t>
  </si>
  <si>
    <t>VAT a/c</t>
  </si>
  <si>
    <t xml:space="preserve">DR </t>
  </si>
  <si>
    <t>Bank</t>
  </si>
  <si>
    <t>Bal b/f</t>
  </si>
  <si>
    <t>Bal c/f</t>
  </si>
  <si>
    <t>less : Drawings</t>
  </si>
  <si>
    <t xml:space="preserve">    Depreciation (233 + 87)</t>
  </si>
  <si>
    <t>Fixtures and Equipment</t>
  </si>
  <si>
    <t>Provision for Dep'n (F&amp;E)</t>
  </si>
  <si>
    <t>Bank Loan</t>
  </si>
  <si>
    <t>Accured Electricity</t>
  </si>
  <si>
    <t>Accured Gas</t>
  </si>
  <si>
    <t>Stock at 1-10-21</t>
  </si>
  <si>
    <t>Black</t>
  </si>
  <si>
    <t>Orange</t>
  </si>
  <si>
    <t>Sliver</t>
  </si>
  <si>
    <t>WHITE</t>
  </si>
  <si>
    <t>YELLOW</t>
  </si>
  <si>
    <t>Insurance</t>
  </si>
  <si>
    <t xml:space="preserve">TELEPHONE </t>
  </si>
  <si>
    <t>GAS</t>
  </si>
  <si>
    <t>LEGAL FEES</t>
  </si>
  <si>
    <t>EQUIPMENT</t>
  </si>
  <si>
    <t xml:space="preserve"> </t>
  </si>
  <si>
    <t>DEL VEHICLE</t>
  </si>
  <si>
    <t>Gas</t>
  </si>
  <si>
    <t>Electricity</t>
  </si>
  <si>
    <t>Legal Fees</t>
  </si>
  <si>
    <t>Equipment</t>
  </si>
  <si>
    <t>Del Vehicle</t>
  </si>
  <si>
    <t>INSURANCE PREM</t>
  </si>
  <si>
    <t>Insurance Prem</t>
  </si>
  <si>
    <t>Insurace Prem</t>
  </si>
  <si>
    <t>GAS 5%</t>
  </si>
  <si>
    <t>ELECTRICITY 5%</t>
  </si>
  <si>
    <t xml:space="preserve">VAT </t>
  </si>
  <si>
    <t>Accurals</t>
  </si>
  <si>
    <t>Del Van</t>
  </si>
  <si>
    <t>Leagl Fees</t>
  </si>
  <si>
    <t>GREY</t>
  </si>
  <si>
    <t>HM CUSTOMS</t>
  </si>
  <si>
    <t xml:space="preserve">ELECTRICITY </t>
  </si>
  <si>
    <t>TELEPHONE</t>
  </si>
  <si>
    <t>PETTY CASH R/B</t>
  </si>
  <si>
    <t xml:space="preserve">Gas </t>
  </si>
  <si>
    <t>Stamps</t>
  </si>
  <si>
    <t xml:space="preserve">Motor Vehicles </t>
  </si>
  <si>
    <t xml:space="preserve">Depreciation </t>
  </si>
  <si>
    <t>20% x 27176 /12 = 1356</t>
  </si>
  <si>
    <t>20% x 14850 /12 = 248</t>
  </si>
  <si>
    <t>Depreciation</t>
  </si>
  <si>
    <t>Fixtures</t>
  </si>
  <si>
    <t xml:space="preserve">25394 - 9578 = </t>
  </si>
  <si>
    <t>10% x 15816 =</t>
  </si>
  <si>
    <t xml:space="preserve">1582/12 = </t>
  </si>
  <si>
    <t>132x3= 396</t>
  </si>
  <si>
    <t>10% x 6400 =</t>
  </si>
  <si>
    <t>1600/12= 53</t>
  </si>
  <si>
    <t>Rent</t>
  </si>
  <si>
    <t>1800/12=</t>
  </si>
  <si>
    <t>150x3 =</t>
  </si>
  <si>
    <t>Drawings (CBP)</t>
  </si>
  <si>
    <t>Stock Held</t>
  </si>
  <si>
    <t>2200/12=</t>
  </si>
  <si>
    <t>183X3=</t>
  </si>
  <si>
    <t>Cash Sale</t>
  </si>
  <si>
    <t>Cheque - Claret</t>
  </si>
  <si>
    <t>Cheque - Black</t>
  </si>
  <si>
    <t>Cheque - Capital</t>
  </si>
  <si>
    <t>Cheque - Orange</t>
  </si>
  <si>
    <t xml:space="preserve">Cash Sale </t>
  </si>
  <si>
    <t xml:space="preserve">Trading and Profit and Loss Account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</si>
</sst>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4"/>
      <color theme="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1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1" fontId="0" fillId="0" borderId="0" xfId="0" applyNumberFormat="1" applyBorder="1"/>
    <xf numFmtId="1" fontId="0" fillId="0" borderId="4" xfId="0" applyNumberFormat="1" applyBorder="1"/>
    <xf numFmtId="1" fontId="0" fillId="0" borderId="6" xfId="0" applyNumberFormat="1" applyBorder="1"/>
    <xf numFmtId="1" fontId="0" fillId="0" borderId="7" xfId="0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5" fillId="0" borderId="0" xfId="0" applyFont="1"/>
    <xf numFmtId="0" fontId="6" fillId="0" borderId="0" xfId="0" applyFont="1" applyBorder="1"/>
    <xf numFmtId="0" fontId="1" fillId="0" borderId="2" xfId="0" applyFont="1" applyBorder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Fill="1" applyBorder="1"/>
    <xf numFmtId="0" fontId="0" fillId="5" borderId="0" xfId="0" applyFill="1" applyAlignment="1">
      <alignment horizontal="center"/>
    </xf>
    <xf numFmtId="0" fontId="0" fillId="5" borderId="1" xfId="0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7" borderId="1" xfId="0" applyFill="1" applyBorder="1" applyAlignment="1">
      <alignment horizontal="center"/>
    </xf>
    <xf numFmtId="0" fontId="1" fillId="5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8" borderId="0" xfId="0" applyFill="1"/>
    <xf numFmtId="0" fontId="0" fillId="8" borderId="1" xfId="0" applyFill="1" applyBorder="1"/>
    <xf numFmtId="0" fontId="1" fillId="8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16" fontId="0" fillId="0" borderId="0" xfId="0" applyNumberFormat="1" applyAlignment="1">
      <alignment horizontal="center"/>
    </xf>
    <xf numFmtId="16" fontId="0" fillId="0" borderId="0" xfId="0" applyNumberFormat="1"/>
    <xf numFmtId="0" fontId="0" fillId="4" borderId="0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5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8" borderId="0" xfId="0" applyFont="1" applyFill="1" applyAlignment="1">
      <alignment horizontal="center"/>
    </xf>
    <xf numFmtId="0" fontId="6" fillId="0" borderId="0" xfId="0" applyFont="1"/>
    <xf numFmtId="0" fontId="1" fillId="0" borderId="0" xfId="0" applyFont="1" applyAlignment="1">
      <alignment horizontal="center" vertical="top"/>
    </xf>
    <xf numFmtId="16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top"/>
    </xf>
    <xf numFmtId="0" fontId="6" fillId="3" borderId="0" xfId="0" applyFont="1" applyFill="1" applyAlignment="1">
      <alignment horizontal="center"/>
    </xf>
    <xf numFmtId="16" fontId="6" fillId="3" borderId="0" xfId="0" applyNumberFormat="1" applyFont="1" applyFill="1" applyAlignment="1">
      <alignment horizontal="center"/>
    </xf>
    <xf numFmtId="0" fontId="1" fillId="3" borderId="0" xfId="0" applyFont="1" applyFill="1"/>
    <xf numFmtId="1" fontId="6" fillId="0" borderId="1" xfId="0" applyNumberFormat="1" applyFont="1" applyBorder="1"/>
    <xf numFmtId="0" fontId="6" fillId="0" borderId="0" xfId="0" applyFont="1" applyFill="1" applyBorder="1"/>
    <xf numFmtId="0" fontId="0" fillId="0" borderId="0" xfId="0" applyFont="1" applyFill="1" applyBorder="1"/>
    <xf numFmtId="16" fontId="0" fillId="9" borderId="0" xfId="0" applyNumberFormat="1" applyFill="1" applyAlignment="1">
      <alignment horizontal="center"/>
    </xf>
    <xf numFmtId="0" fontId="6" fillId="9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1" fillId="9" borderId="0" xfId="0" applyFont="1" applyFill="1" applyAlignment="1">
      <alignment horizontal="center" vertical="top"/>
    </xf>
    <xf numFmtId="0" fontId="1" fillId="0" borderId="2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/>
    <xf numFmtId="0" fontId="0" fillId="0" borderId="8" xfId="0" applyBorder="1"/>
    <xf numFmtId="0" fontId="1" fillId="0" borderId="8" xfId="0" applyFont="1" applyBorder="1"/>
    <xf numFmtId="0" fontId="1" fillId="0" borderId="10" xfId="0" applyFont="1" applyBorder="1"/>
    <xf numFmtId="0" fontId="0" fillId="0" borderId="10" xfId="0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0" fillId="0" borderId="10" xfId="0" applyBorder="1"/>
    <xf numFmtId="0" fontId="1" fillId="0" borderId="11" xfId="0" applyFont="1" applyBorder="1"/>
    <xf numFmtId="0" fontId="1" fillId="0" borderId="13" xfId="0" applyFont="1" applyBorder="1"/>
    <xf numFmtId="0" fontId="0" fillId="0" borderId="0" xfId="0"/>
    <xf numFmtId="0" fontId="0" fillId="0" borderId="8" xfId="0" applyBorder="1"/>
    <xf numFmtId="0" fontId="6" fillId="0" borderId="8" xfId="0" applyFont="1" applyBorder="1"/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10" borderId="11" xfId="0" applyFont="1" applyFill="1" applyBorder="1" applyAlignment="1">
      <alignment horizontal="center"/>
    </xf>
    <xf numFmtId="0" fontId="1" fillId="10" borderId="13" xfId="0" applyFont="1" applyFill="1" applyBorder="1" applyAlignment="1">
      <alignment horizontal="center"/>
    </xf>
    <xf numFmtId="0" fontId="1" fillId="10" borderId="12" xfId="0" applyFont="1" applyFill="1" applyBorder="1" applyAlignment="1">
      <alignment horizontal="center"/>
    </xf>
    <xf numFmtId="0" fontId="1" fillId="11" borderId="0" xfId="0" applyFont="1" applyFill="1" applyAlignment="1">
      <alignment horizontal="center"/>
    </xf>
    <xf numFmtId="0" fontId="6" fillId="11" borderId="0" xfId="0" applyFont="1" applyFill="1" applyAlignment="1">
      <alignment horizontal="center"/>
    </xf>
    <xf numFmtId="0" fontId="0" fillId="11" borderId="0" xfId="0" applyFill="1" applyAlignment="1">
      <alignment horizontal="center"/>
    </xf>
    <xf numFmtId="0" fontId="0" fillId="11" borderId="1" xfId="0" applyFill="1" applyBorder="1" applyAlignment="1">
      <alignment horizontal="center"/>
    </xf>
    <xf numFmtId="0" fontId="6" fillId="12" borderId="0" xfId="0" applyFont="1" applyFill="1" applyAlignment="1">
      <alignment horizontal="center"/>
    </xf>
    <xf numFmtId="0" fontId="6" fillId="12" borderId="1" xfId="0" applyFont="1" applyFill="1" applyBorder="1" applyAlignment="1">
      <alignment horizontal="center"/>
    </xf>
    <xf numFmtId="0" fontId="1" fillId="12" borderId="0" xfId="0" applyFont="1" applyFill="1" applyAlignment="1">
      <alignment horizontal="center"/>
    </xf>
    <xf numFmtId="0" fontId="1" fillId="12" borderId="0" xfId="0" applyFont="1" applyFill="1" applyAlignment="1"/>
    <xf numFmtId="0" fontId="0" fillId="0" borderId="8" xfId="0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10" borderId="11" xfId="0" applyFont="1" applyFill="1" applyBorder="1"/>
    <xf numFmtId="0" fontId="1" fillId="10" borderId="13" xfId="0" applyFont="1" applyFill="1" applyBorder="1"/>
    <xf numFmtId="0" fontId="1" fillId="10" borderId="11" xfId="0" applyFont="1" applyFill="1" applyBorder="1" applyAlignment="1"/>
    <xf numFmtId="0" fontId="1" fillId="10" borderId="13" xfId="0" applyFont="1" applyFill="1" applyBorder="1" applyAlignment="1"/>
    <xf numFmtId="0" fontId="1" fillId="10" borderId="10" xfId="0" applyFont="1" applyFill="1" applyBorder="1"/>
    <xf numFmtId="0" fontId="1" fillId="11" borderId="0" xfId="0" applyFont="1" applyFill="1" applyAlignment="1">
      <alignment horizontal="center"/>
    </xf>
    <xf numFmtId="0" fontId="6" fillId="11" borderId="0" xfId="0" applyFont="1" applyFill="1"/>
    <xf numFmtId="0" fontId="1" fillId="13" borderId="0" xfId="0" applyFont="1" applyFill="1"/>
    <xf numFmtId="16" fontId="1" fillId="0" borderId="8" xfId="0" applyNumberFormat="1" applyFont="1" applyBorder="1"/>
    <xf numFmtId="0" fontId="7" fillId="0" borderId="0" xfId="0" applyFont="1"/>
    <xf numFmtId="16" fontId="7" fillId="0" borderId="0" xfId="0" applyNumberFormat="1" applyFont="1"/>
    <xf numFmtId="0" fontId="0" fillId="0" borderId="10" xfId="0" applyBorder="1" applyAlignment="1">
      <alignment horizontal="left"/>
    </xf>
    <xf numFmtId="0" fontId="0" fillId="0" borderId="10" xfId="0" applyBorder="1" applyAlignment="1">
      <alignment horizontal="center"/>
    </xf>
    <xf numFmtId="16" fontId="1" fillId="0" borderId="0" xfId="0" applyNumberFormat="1" applyFont="1" applyAlignment="1">
      <alignment horizontal="left"/>
    </xf>
    <xf numFmtId="0" fontId="1" fillId="14" borderId="10" xfId="0" applyFont="1" applyFill="1" applyBorder="1" applyAlignment="1">
      <alignment horizontal="center"/>
    </xf>
    <xf numFmtId="0" fontId="1" fillId="14" borderId="11" xfId="0" applyFont="1" applyFill="1" applyBorder="1" applyAlignment="1">
      <alignment horizontal="center"/>
    </xf>
    <xf numFmtId="0" fontId="1" fillId="14" borderId="12" xfId="0" applyFont="1" applyFill="1" applyBorder="1" applyAlignment="1">
      <alignment horizontal="center"/>
    </xf>
    <xf numFmtId="0" fontId="1" fillId="14" borderId="1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00"/>
      <color rgb="FF660066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3:V51"/>
  <sheetViews>
    <sheetView zoomScale="60" zoomScaleNormal="60" workbookViewId="0">
      <selection activeCell="S9" sqref="S9"/>
    </sheetView>
  </sheetViews>
  <sheetFormatPr defaultRowHeight="12.5" x14ac:dyDescent="0.25"/>
  <cols>
    <col min="1" max="1" width="22.6328125" customWidth="1"/>
  </cols>
  <sheetData>
    <row r="3" spans="1:22" x14ac:dyDescent="0.25">
      <c r="A3" s="2" t="s">
        <v>14</v>
      </c>
      <c r="B3" s="8"/>
      <c r="C3" s="40" t="s">
        <v>10</v>
      </c>
      <c r="D3" s="41" t="s">
        <v>11</v>
      </c>
      <c r="E3" s="38" t="s">
        <v>12</v>
      </c>
      <c r="F3" s="39" t="s">
        <v>13</v>
      </c>
      <c r="G3" s="45" t="s">
        <v>16</v>
      </c>
      <c r="H3" s="46" t="s">
        <v>17</v>
      </c>
      <c r="I3" s="103" t="s">
        <v>20</v>
      </c>
      <c r="J3" s="104" t="s">
        <v>19</v>
      </c>
      <c r="K3" s="105" t="s">
        <v>20</v>
      </c>
      <c r="L3" s="106" t="s">
        <v>21</v>
      </c>
      <c r="M3" s="33" t="s">
        <v>25</v>
      </c>
      <c r="N3" s="34" t="s">
        <v>13</v>
      </c>
      <c r="O3" s="35" t="s">
        <v>27</v>
      </c>
      <c r="P3" s="36" t="s">
        <v>11</v>
      </c>
      <c r="Q3" s="51" t="s">
        <v>28</v>
      </c>
      <c r="R3" s="52"/>
      <c r="S3" s="53" t="s">
        <v>34</v>
      </c>
      <c r="T3" s="54"/>
      <c r="U3" s="55" t="s">
        <v>35</v>
      </c>
      <c r="V3" s="56"/>
    </row>
    <row r="4" spans="1:22" x14ac:dyDescent="0.25">
      <c r="A4" s="2"/>
      <c r="B4" s="8"/>
      <c r="C4" s="15"/>
      <c r="D4" s="17"/>
      <c r="E4" s="15"/>
      <c r="F4" s="17"/>
      <c r="H4" s="1"/>
      <c r="I4" s="15"/>
      <c r="J4" s="17"/>
      <c r="K4" s="15"/>
      <c r="L4" s="17"/>
      <c r="M4" s="15"/>
      <c r="N4" s="17"/>
      <c r="O4" s="15"/>
      <c r="P4" s="17"/>
      <c r="Q4" s="14"/>
      <c r="R4" s="15"/>
      <c r="S4" s="16"/>
      <c r="T4" s="17"/>
      <c r="U4" s="14"/>
      <c r="V4" s="17"/>
    </row>
    <row r="5" spans="1:22" x14ac:dyDescent="0.25">
      <c r="A5" s="14"/>
      <c r="B5" s="9"/>
      <c r="C5" s="15" t="s">
        <v>8</v>
      </c>
      <c r="D5" s="17" t="s">
        <v>9</v>
      </c>
      <c r="E5" s="15" t="s">
        <v>8</v>
      </c>
      <c r="F5" s="17" t="s">
        <v>9</v>
      </c>
      <c r="G5" s="15" t="s">
        <v>8</v>
      </c>
      <c r="H5" s="17" t="s">
        <v>9</v>
      </c>
      <c r="I5" s="15" t="s">
        <v>8</v>
      </c>
      <c r="J5" s="17" t="s">
        <v>9</v>
      </c>
      <c r="K5" s="15" t="s">
        <v>8</v>
      </c>
      <c r="L5" s="17" t="s">
        <v>9</v>
      </c>
      <c r="M5" s="15" t="s">
        <v>8</v>
      </c>
      <c r="N5" s="17" t="s">
        <v>9</v>
      </c>
      <c r="O5" s="15" t="s">
        <v>8</v>
      </c>
      <c r="P5" s="17" t="s">
        <v>9</v>
      </c>
      <c r="Q5" s="15" t="s">
        <v>8</v>
      </c>
      <c r="R5" s="17" t="s">
        <v>9</v>
      </c>
      <c r="S5" s="15" t="s">
        <v>8</v>
      </c>
      <c r="T5" s="17" t="s">
        <v>9</v>
      </c>
      <c r="U5" s="15" t="s">
        <v>8</v>
      </c>
      <c r="V5" s="17" t="s">
        <v>9</v>
      </c>
    </row>
    <row r="6" spans="1:22" x14ac:dyDescent="0.25">
      <c r="A6" s="14"/>
      <c r="B6" s="9"/>
      <c r="C6" s="15"/>
      <c r="D6" s="17"/>
      <c r="E6" s="15"/>
      <c r="F6" s="17"/>
      <c r="G6" s="15"/>
      <c r="H6" s="17"/>
      <c r="I6" s="15"/>
      <c r="J6" s="17"/>
      <c r="K6" s="15"/>
      <c r="L6" s="17"/>
      <c r="M6" s="15"/>
      <c r="N6" s="17"/>
      <c r="O6" s="15"/>
      <c r="P6" s="17"/>
      <c r="Q6" s="15"/>
      <c r="R6" s="17"/>
      <c r="S6" s="15"/>
      <c r="T6" s="17"/>
      <c r="U6" s="15"/>
      <c r="V6" s="17"/>
    </row>
    <row r="7" spans="1:22" x14ac:dyDescent="0.25">
      <c r="A7" s="2"/>
      <c r="B7" s="8"/>
      <c r="D7" s="1"/>
      <c r="F7" s="1"/>
      <c r="H7" s="1"/>
      <c r="J7" s="1"/>
      <c r="L7" s="1"/>
      <c r="N7" s="1"/>
      <c r="P7" s="1"/>
      <c r="R7" s="1"/>
      <c r="T7" s="1"/>
      <c r="V7" s="1"/>
    </row>
    <row r="8" spans="1:22" x14ac:dyDescent="0.25">
      <c r="A8" s="2" t="s">
        <v>109</v>
      </c>
      <c r="B8" s="8" t="s">
        <v>36</v>
      </c>
      <c r="C8">
        <v>25394</v>
      </c>
      <c r="D8" s="1"/>
      <c r="F8" s="1"/>
      <c r="G8">
        <v>6400</v>
      </c>
      <c r="H8" s="1"/>
      <c r="J8" s="1"/>
      <c r="L8" s="1"/>
      <c r="N8" s="1"/>
      <c r="P8" s="1"/>
      <c r="R8" s="1"/>
      <c r="T8" s="1"/>
      <c r="V8" s="1"/>
    </row>
    <row r="9" spans="1:22" x14ac:dyDescent="0.25">
      <c r="A9" s="2" t="s">
        <v>110</v>
      </c>
      <c r="B9" s="8" t="s">
        <v>36</v>
      </c>
      <c r="D9" s="1">
        <v>9578</v>
      </c>
      <c r="F9" s="1"/>
      <c r="G9">
        <v>14850</v>
      </c>
      <c r="H9" s="1"/>
      <c r="J9" s="1"/>
      <c r="L9" s="1"/>
      <c r="N9" s="1"/>
      <c r="P9" s="1"/>
      <c r="R9" s="5">
        <v>449</v>
      </c>
      <c r="T9" s="1"/>
      <c r="V9" s="1"/>
    </row>
    <row r="10" spans="1:22" x14ac:dyDescent="0.25">
      <c r="A10" s="2" t="s">
        <v>0</v>
      </c>
      <c r="B10" s="8" t="s">
        <v>36</v>
      </c>
      <c r="C10">
        <v>27176</v>
      </c>
      <c r="D10" s="1"/>
      <c r="F10" s="1"/>
      <c r="H10" s="1"/>
      <c r="J10" s="1"/>
      <c r="L10" s="1"/>
      <c r="N10" s="1"/>
      <c r="P10" s="1"/>
      <c r="R10" s="1">
        <v>1604</v>
      </c>
      <c r="T10" s="1"/>
      <c r="V10" s="1"/>
    </row>
    <row r="11" spans="1:22" x14ac:dyDescent="0.25">
      <c r="A11" s="2" t="s">
        <v>1</v>
      </c>
      <c r="B11" s="8" t="s">
        <v>36</v>
      </c>
      <c r="D11" s="1">
        <v>7574</v>
      </c>
      <c r="F11" s="1"/>
      <c r="H11" s="1"/>
      <c r="J11" s="1"/>
      <c r="L11" s="1"/>
      <c r="N11" s="1"/>
      <c r="P11" s="1"/>
      <c r="R11" s="70" t="s">
        <v>125</v>
      </c>
      <c r="T11" s="1"/>
      <c r="V11" s="1"/>
    </row>
    <row r="12" spans="1:22" x14ac:dyDescent="0.25">
      <c r="A12" s="31" t="s">
        <v>114</v>
      </c>
      <c r="B12" s="8" t="s">
        <v>37</v>
      </c>
      <c r="C12">
        <v>13481</v>
      </c>
      <c r="D12" s="1"/>
      <c r="F12" s="1"/>
      <c r="H12" s="1"/>
      <c r="J12" s="1"/>
      <c r="L12" s="1"/>
      <c r="N12" s="1"/>
      <c r="P12" s="1"/>
      <c r="R12" s="1">
        <v>220</v>
      </c>
      <c r="T12" s="1"/>
      <c r="V12" s="1"/>
    </row>
    <row r="13" spans="1:22" x14ac:dyDescent="0.25">
      <c r="A13" s="2" t="s">
        <v>2</v>
      </c>
      <c r="B13" s="8" t="s">
        <v>36</v>
      </c>
      <c r="C13">
        <v>11583</v>
      </c>
      <c r="D13" s="1"/>
      <c r="E13">
        <v>25914</v>
      </c>
      <c r="F13" s="1"/>
      <c r="H13" s="1"/>
      <c r="J13" s="1"/>
      <c r="L13" s="1"/>
      <c r="N13" s="1"/>
      <c r="P13" s="1"/>
      <c r="R13" s="1"/>
      <c r="T13" s="1"/>
      <c r="V13" s="1"/>
    </row>
    <row r="14" spans="1:22" x14ac:dyDescent="0.25">
      <c r="A14" s="37" t="s">
        <v>111</v>
      </c>
      <c r="B14" s="8"/>
      <c r="D14" s="1">
        <v>15741</v>
      </c>
      <c r="F14" s="1"/>
      <c r="H14" s="1"/>
      <c r="J14" s="1"/>
      <c r="L14" s="1"/>
      <c r="N14" s="1"/>
      <c r="P14" s="1"/>
      <c r="R14" s="1"/>
      <c r="T14" s="1"/>
      <c r="V14" s="1"/>
    </row>
    <row r="15" spans="1:22" x14ac:dyDescent="0.25">
      <c r="A15" s="2" t="s">
        <v>3</v>
      </c>
      <c r="B15" s="8" t="s">
        <v>36</v>
      </c>
      <c r="D15" s="1">
        <v>2896</v>
      </c>
      <c r="F15" s="1"/>
      <c r="H15" s="1">
        <v>46412</v>
      </c>
      <c r="J15" s="1"/>
      <c r="K15">
        <v>2896</v>
      </c>
      <c r="L15" s="1"/>
      <c r="N15" s="1"/>
      <c r="P15" s="1"/>
      <c r="R15" s="1"/>
      <c r="T15" s="1"/>
      <c r="V15" s="1"/>
    </row>
    <row r="16" spans="1:22" x14ac:dyDescent="0.25">
      <c r="A16" s="2" t="s">
        <v>7</v>
      </c>
      <c r="B16" s="8" t="s">
        <v>36</v>
      </c>
      <c r="C16">
        <v>4010</v>
      </c>
      <c r="D16" s="1"/>
      <c r="F16" s="1"/>
      <c r="H16" s="1"/>
      <c r="J16" s="1"/>
      <c r="L16" s="1">
        <v>9591</v>
      </c>
      <c r="N16" s="1"/>
      <c r="P16" s="1"/>
      <c r="R16" s="1"/>
      <c r="T16" s="1"/>
      <c r="V16" s="1"/>
    </row>
    <row r="17" spans="1:22" x14ac:dyDescent="0.25">
      <c r="A17" s="2" t="s">
        <v>4</v>
      </c>
      <c r="B17" s="8" t="s">
        <v>36</v>
      </c>
      <c r="C17">
        <v>675</v>
      </c>
      <c r="D17" s="1"/>
      <c r="F17" s="1"/>
      <c r="H17" s="1"/>
      <c r="J17" s="1"/>
      <c r="K17">
        <v>308</v>
      </c>
      <c r="L17" s="1"/>
      <c r="N17" s="1">
        <v>308</v>
      </c>
      <c r="P17" s="1"/>
      <c r="R17" s="1"/>
      <c r="T17" s="1"/>
      <c r="V17" s="1"/>
    </row>
    <row r="18" spans="1:22" x14ac:dyDescent="0.25">
      <c r="A18" s="2" t="s">
        <v>5</v>
      </c>
      <c r="B18" s="8" t="s">
        <v>36</v>
      </c>
      <c r="D18" s="1">
        <v>44161</v>
      </c>
      <c r="F18" s="1"/>
      <c r="H18" s="1"/>
      <c r="J18" s="1"/>
      <c r="L18" s="1"/>
      <c r="N18" s="1"/>
      <c r="P18" s="1"/>
      <c r="R18" s="1"/>
      <c r="T18" s="1"/>
      <c r="V18" s="1"/>
    </row>
    <row r="19" spans="1:22" x14ac:dyDescent="0.25">
      <c r="A19" s="2" t="s">
        <v>6</v>
      </c>
      <c r="B19" s="8" t="s">
        <v>36</v>
      </c>
      <c r="D19" s="1">
        <v>2005</v>
      </c>
      <c r="F19" s="1">
        <v>4319</v>
      </c>
      <c r="G19">
        <v>7750</v>
      </c>
      <c r="H19" s="1"/>
      <c r="J19" s="1"/>
      <c r="K19">
        <v>2355</v>
      </c>
      <c r="L19" s="1"/>
      <c r="M19">
        <v>33</v>
      </c>
      <c r="N19" s="1"/>
      <c r="P19" s="1"/>
      <c r="R19" s="1"/>
      <c r="T19" s="1"/>
      <c r="V19" s="1"/>
    </row>
    <row r="20" spans="1:22" x14ac:dyDescent="0.25">
      <c r="A20" s="2" t="s">
        <v>41</v>
      </c>
      <c r="B20" s="8" t="s">
        <v>37</v>
      </c>
      <c r="D20" s="1">
        <v>134</v>
      </c>
      <c r="F20" s="1"/>
      <c r="H20" s="1">
        <v>528</v>
      </c>
      <c r="J20" s="1"/>
      <c r="K20">
        <v>528</v>
      </c>
      <c r="L20" s="1"/>
      <c r="N20" s="1"/>
      <c r="P20" s="1"/>
      <c r="R20" s="1">
        <v>60</v>
      </c>
      <c r="T20" s="1"/>
      <c r="V20" s="1"/>
    </row>
    <row r="21" spans="1:22" x14ac:dyDescent="0.25">
      <c r="A21" s="37" t="s">
        <v>112</v>
      </c>
      <c r="B21" s="8"/>
      <c r="D21" s="1">
        <v>111</v>
      </c>
      <c r="F21" s="1"/>
      <c r="H21" s="1">
        <v>400</v>
      </c>
      <c r="J21" s="1"/>
      <c r="K21">
        <v>400</v>
      </c>
      <c r="L21" s="1"/>
      <c r="N21" s="1"/>
      <c r="P21" s="1"/>
      <c r="R21" s="1">
        <v>120</v>
      </c>
      <c r="T21" s="1"/>
      <c r="V21" s="1"/>
    </row>
    <row r="22" spans="1:22" x14ac:dyDescent="0.25">
      <c r="A22" s="37" t="s">
        <v>113</v>
      </c>
      <c r="B22" s="8"/>
      <c r="D22" s="1">
        <v>119</v>
      </c>
      <c r="F22" s="1"/>
      <c r="H22" s="1">
        <v>300</v>
      </c>
      <c r="J22" s="1"/>
      <c r="K22">
        <v>300</v>
      </c>
      <c r="L22" s="1"/>
      <c r="N22" s="1"/>
      <c r="P22" s="1"/>
      <c r="R22" s="1">
        <v>240</v>
      </c>
      <c r="T22" s="1"/>
      <c r="V22" s="1"/>
    </row>
    <row r="23" spans="1:22" x14ac:dyDescent="0.25">
      <c r="A23" s="71" t="s">
        <v>134</v>
      </c>
      <c r="B23" s="8"/>
      <c r="D23" s="1"/>
      <c r="F23" s="1"/>
      <c r="H23" s="1">
        <v>2200</v>
      </c>
      <c r="J23" s="1"/>
      <c r="K23">
        <v>2200</v>
      </c>
      <c r="L23" s="1"/>
      <c r="N23" s="1"/>
      <c r="P23" s="1"/>
      <c r="R23" s="1">
        <v>1650</v>
      </c>
      <c r="T23" s="1"/>
      <c r="V23" s="1"/>
    </row>
    <row r="24" spans="1:22" x14ac:dyDescent="0.25">
      <c r="A24" s="71" t="s">
        <v>129</v>
      </c>
      <c r="B24" s="8"/>
      <c r="D24" s="1"/>
      <c r="F24" s="1"/>
      <c r="H24" s="1">
        <v>1050</v>
      </c>
      <c r="J24" s="1"/>
      <c r="K24">
        <v>1050</v>
      </c>
      <c r="L24" s="1"/>
      <c r="N24" s="1"/>
      <c r="P24" s="1"/>
      <c r="R24" s="1"/>
      <c r="T24" s="1"/>
      <c r="V24" s="1"/>
    </row>
    <row r="25" spans="1:22" x14ac:dyDescent="0.25">
      <c r="A25" s="72"/>
      <c r="B25" s="8"/>
      <c r="D25" s="1"/>
      <c r="F25" s="1"/>
      <c r="H25" s="1"/>
      <c r="J25" s="1"/>
      <c r="L25" s="1"/>
      <c r="N25" s="1"/>
      <c r="P25" s="1"/>
      <c r="R25" s="1"/>
      <c r="T25" s="1"/>
      <c r="V25" s="1"/>
    </row>
    <row r="26" spans="1:22" x14ac:dyDescent="0.25">
      <c r="A26" s="2"/>
      <c r="B26" s="8"/>
      <c r="D26" s="1"/>
      <c r="F26" s="1"/>
      <c r="H26" s="1"/>
      <c r="J26" s="1"/>
      <c r="L26" s="1"/>
      <c r="N26" s="1"/>
      <c r="P26" s="1"/>
      <c r="R26" s="1"/>
      <c r="T26" s="1"/>
      <c r="V26" s="1"/>
    </row>
    <row r="27" spans="1:22" x14ac:dyDescent="0.25">
      <c r="A27" s="2" t="s">
        <v>15</v>
      </c>
      <c r="B27" s="8" t="s">
        <v>37</v>
      </c>
      <c r="D27" s="1"/>
      <c r="F27" s="1">
        <v>21595</v>
      </c>
      <c r="H27" s="1"/>
      <c r="J27" s="1"/>
      <c r="L27" s="1"/>
      <c r="N27" s="1"/>
      <c r="P27" s="1"/>
      <c r="R27" s="1"/>
      <c r="T27" s="1"/>
      <c r="V27" s="1"/>
    </row>
    <row r="28" spans="1:22" x14ac:dyDescent="0.25">
      <c r="A28" s="2" t="s">
        <v>18</v>
      </c>
      <c r="B28" s="8" t="s">
        <v>37</v>
      </c>
      <c r="D28" s="1"/>
      <c r="F28" s="1"/>
      <c r="G28">
        <v>17500</v>
      </c>
      <c r="H28" s="1"/>
      <c r="J28" s="1"/>
      <c r="L28" s="1"/>
      <c r="N28" s="1"/>
      <c r="P28" s="1"/>
      <c r="R28" s="1"/>
      <c r="T28" s="1"/>
      <c r="V28" s="1"/>
    </row>
    <row r="29" spans="1:22" x14ac:dyDescent="0.25">
      <c r="A29" s="2" t="s">
        <v>22</v>
      </c>
      <c r="B29" s="8" t="s">
        <v>37</v>
      </c>
      <c r="D29" s="1"/>
      <c r="F29" s="1"/>
      <c r="H29" s="1"/>
      <c r="J29" s="1"/>
      <c r="L29" s="1"/>
      <c r="N29" s="1"/>
      <c r="P29" s="1"/>
      <c r="R29" s="1"/>
      <c r="T29" s="1"/>
      <c r="V29" s="1"/>
    </row>
    <row r="30" spans="1:22" x14ac:dyDescent="0.25">
      <c r="A30" s="2" t="s">
        <v>23</v>
      </c>
      <c r="B30" s="8" t="s">
        <v>37</v>
      </c>
      <c r="D30" s="1"/>
      <c r="F30" s="1"/>
      <c r="H30" s="1"/>
      <c r="I30">
        <v>1283</v>
      </c>
      <c r="J30" s="1"/>
      <c r="L30" s="1"/>
      <c r="N30" s="1"/>
      <c r="P30" s="1"/>
      <c r="R30" s="1"/>
      <c r="T30" s="1"/>
      <c r="V30" s="1"/>
    </row>
    <row r="31" spans="1:22" x14ac:dyDescent="0.25">
      <c r="A31" s="2" t="s">
        <v>40</v>
      </c>
      <c r="B31" s="8" t="s">
        <v>37</v>
      </c>
      <c r="D31" s="1"/>
      <c r="F31" s="1"/>
      <c r="H31" s="1"/>
      <c r="J31" s="1"/>
      <c r="L31" s="1"/>
      <c r="N31" s="1"/>
      <c r="P31" s="1"/>
      <c r="R31" s="1"/>
      <c r="T31" s="1"/>
      <c r="V31" s="1"/>
    </row>
    <row r="32" spans="1:22" x14ac:dyDescent="0.25">
      <c r="A32" s="2" t="s">
        <v>24</v>
      </c>
      <c r="B32" s="8" t="s">
        <v>37</v>
      </c>
      <c r="D32" s="1"/>
      <c r="F32" s="1"/>
      <c r="H32" s="1"/>
      <c r="J32" s="1"/>
      <c r="L32" s="1">
        <v>446</v>
      </c>
      <c r="N32" s="1"/>
      <c r="P32" s="1"/>
      <c r="R32" s="1"/>
      <c r="T32" s="1"/>
      <c r="V32" s="1"/>
    </row>
    <row r="33" spans="1:22" x14ac:dyDescent="0.25">
      <c r="A33" s="2" t="s">
        <v>26</v>
      </c>
      <c r="B33" s="8" t="s">
        <v>37</v>
      </c>
      <c r="D33" s="1"/>
      <c r="F33" s="1"/>
      <c r="H33" s="1"/>
      <c r="J33" s="1"/>
      <c r="L33" s="1"/>
      <c r="M33">
        <v>135</v>
      </c>
      <c r="N33" s="1"/>
      <c r="P33" s="1"/>
      <c r="R33" s="1"/>
      <c r="T33" s="1"/>
      <c r="V33" s="1"/>
    </row>
    <row r="34" spans="1:22" x14ac:dyDescent="0.25">
      <c r="A34" s="72" t="s">
        <v>147</v>
      </c>
      <c r="B34" s="8"/>
      <c r="D34" s="1"/>
      <c r="F34" s="1"/>
      <c r="H34" s="1"/>
      <c r="J34" s="1"/>
      <c r="L34" s="1"/>
      <c r="M34">
        <v>140</v>
      </c>
      <c r="N34" s="1"/>
      <c r="P34" s="1"/>
      <c r="R34" s="1"/>
      <c r="T34" s="1"/>
      <c r="V34" s="1"/>
    </row>
    <row r="35" spans="1:22" x14ac:dyDescent="0.25">
      <c r="A35" s="2"/>
      <c r="B35" s="8"/>
      <c r="D35" s="1"/>
      <c r="F35" s="1"/>
      <c r="H35" s="1"/>
      <c r="J35" s="1"/>
      <c r="L35" s="1"/>
      <c r="N35" s="1"/>
      <c r="P35" s="1"/>
      <c r="R35" s="1"/>
      <c r="T35" s="1"/>
      <c r="V35" s="1"/>
    </row>
    <row r="36" spans="1:22" x14ac:dyDescent="0.25">
      <c r="A36" s="2"/>
      <c r="B36" s="8"/>
      <c r="D36" s="1"/>
      <c r="F36" s="1"/>
      <c r="H36" s="1"/>
      <c r="J36" s="1"/>
      <c r="L36" s="1"/>
      <c r="N36" s="1"/>
      <c r="P36" s="1"/>
      <c r="R36" s="1"/>
      <c r="T36" s="1"/>
      <c r="V36" s="1"/>
    </row>
    <row r="37" spans="1:22" x14ac:dyDescent="0.25">
      <c r="A37" s="2" t="s">
        <v>29</v>
      </c>
      <c r="B37" s="8" t="s">
        <v>37</v>
      </c>
      <c r="D37" s="1"/>
      <c r="F37" s="1"/>
      <c r="H37" s="1"/>
      <c r="J37" s="1"/>
      <c r="L37" s="1"/>
      <c r="N37" s="1"/>
      <c r="P37" s="1"/>
      <c r="R37" s="1"/>
      <c r="T37" s="1"/>
      <c r="V37" s="1"/>
    </row>
    <row r="38" spans="1:22" x14ac:dyDescent="0.25">
      <c r="A38" s="2" t="s">
        <v>30</v>
      </c>
      <c r="B38" s="8" t="s">
        <v>37</v>
      </c>
      <c r="D38" s="1"/>
      <c r="F38" s="1"/>
      <c r="H38" s="1"/>
      <c r="J38" s="1"/>
      <c r="L38" s="1"/>
      <c r="N38" s="1"/>
      <c r="P38" s="1"/>
      <c r="R38" s="1"/>
      <c r="T38" s="1"/>
      <c r="V38" s="1"/>
    </row>
    <row r="39" spans="1:22" x14ac:dyDescent="0.25">
      <c r="A39" s="2" t="s">
        <v>31</v>
      </c>
      <c r="B39" s="8" t="s">
        <v>36</v>
      </c>
      <c r="D39" s="1"/>
      <c r="F39" s="1"/>
      <c r="H39" s="1"/>
      <c r="J39" s="1"/>
      <c r="L39" s="1"/>
      <c r="N39" s="1"/>
      <c r="P39" s="1"/>
      <c r="R39" s="1"/>
      <c r="T39" s="1"/>
      <c r="V39" s="1"/>
    </row>
    <row r="40" spans="1:22" x14ac:dyDescent="0.25">
      <c r="A40" s="2" t="s">
        <v>32</v>
      </c>
      <c r="B40" s="8" t="s">
        <v>37</v>
      </c>
      <c r="D40" s="1"/>
      <c r="F40" s="1"/>
      <c r="H40" s="1"/>
      <c r="J40" s="1"/>
      <c r="L40" s="1"/>
      <c r="N40" s="1"/>
      <c r="P40" s="1"/>
      <c r="R40" s="1"/>
      <c r="T40" s="1"/>
      <c r="V40" s="1"/>
    </row>
    <row r="41" spans="1:22" x14ac:dyDescent="0.25">
      <c r="A41" s="2" t="s">
        <v>33</v>
      </c>
      <c r="B41" s="8" t="s">
        <v>36</v>
      </c>
      <c r="D41" s="1"/>
      <c r="F41" s="1"/>
      <c r="G41">
        <v>4390</v>
      </c>
      <c r="H41" s="1"/>
      <c r="J41" s="1"/>
      <c r="L41" s="1"/>
      <c r="N41" s="1"/>
      <c r="P41" s="1"/>
      <c r="R41" s="1"/>
      <c r="T41" s="1"/>
      <c r="V41" s="1"/>
    </row>
    <row r="42" spans="1:22" x14ac:dyDescent="0.25">
      <c r="A42" s="1" t="s">
        <v>38</v>
      </c>
      <c r="B42" s="1" t="s">
        <v>36</v>
      </c>
      <c r="D42" s="1"/>
      <c r="F42" s="1"/>
      <c r="H42" s="1"/>
      <c r="J42" s="1"/>
      <c r="L42" s="1"/>
      <c r="N42" s="1"/>
      <c r="P42" s="1"/>
      <c r="R42" s="1"/>
      <c r="T42" s="1"/>
      <c r="V42" s="1"/>
    </row>
    <row r="43" spans="1:22" x14ac:dyDescent="0.25">
      <c r="A43" s="1"/>
      <c r="B43" s="1"/>
      <c r="D43" s="1"/>
      <c r="F43" s="1"/>
      <c r="H43" s="1"/>
      <c r="J43" s="1"/>
      <c r="L43" s="1"/>
      <c r="N43" s="1"/>
      <c r="P43" s="1"/>
      <c r="Q43" s="7"/>
      <c r="R43" s="5"/>
      <c r="S43" s="11"/>
      <c r="T43" s="5"/>
      <c r="V43" s="1"/>
    </row>
    <row r="44" spans="1:22" x14ac:dyDescent="0.25">
      <c r="A44" s="1"/>
      <c r="B44" s="1"/>
      <c r="D44" s="1"/>
      <c r="F44" s="1"/>
      <c r="H44" s="1"/>
      <c r="J44" s="1"/>
      <c r="L44" s="1"/>
      <c r="N44" s="1"/>
      <c r="P44" s="1"/>
      <c r="Q44" s="2"/>
      <c r="R44" s="5"/>
      <c r="S44" s="12"/>
      <c r="T44" s="13"/>
      <c r="V44" s="1"/>
    </row>
    <row r="45" spans="1:22" x14ac:dyDescent="0.25">
      <c r="A45" s="1"/>
      <c r="B45" s="1"/>
      <c r="D45" s="1"/>
      <c r="F45" s="1"/>
      <c r="H45" s="1"/>
      <c r="J45" s="1"/>
      <c r="L45" s="1"/>
      <c r="N45" s="1"/>
      <c r="P45" s="1"/>
      <c r="Q45" s="2"/>
      <c r="R45" s="5"/>
      <c r="S45" s="10"/>
      <c r="T45" s="5"/>
      <c r="V45" s="1"/>
    </row>
    <row r="46" spans="1:22" x14ac:dyDescent="0.25">
      <c r="A46" s="1"/>
      <c r="B46" s="1"/>
      <c r="D46" s="1"/>
      <c r="F46" s="1"/>
      <c r="H46" s="1"/>
      <c r="J46" s="1"/>
      <c r="L46" s="1"/>
      <c r="N46" s="1"/>
      <c r="P46" s="1"/>
      <c r="Q46" s="2"/>
      <c r="R46" s="5"/>
      <c r="S46" s="10"/>
      <c r="T46" s="5"/>
      <c r="V46" s="1"/>
    </row>
    <row r="47" spans="1:22" x14ac:dyDescent="0.25">
      <c r="A47" s="1" t="s">
        <v>39</v>
      </c>
      <c r="B47" s="1"/>
      <c r="D47" s="1"/>
      <c r="F47" s="1"/>
      <c r="H47" s="1"/>
      <c r="J47" s="1"/>
      <c r="L47" s="1"/>
      <c r="N47" s="1"/>
      <c r="P47" s="1"/>
      <c r="Q47" s="2"/>
      <c r="R47" s="5"/>
      <c r="S47" s="10"/>
      <c r="T47" s="5"/>
      <c r="V47" s="5"/>
    </row>
    <row r="48" spans="1:22" x14ac:dyDescent="0.25">
      <c r="A48" s="1"/>
      <c r="B48" s="1"/>
      <c r="D48" s="1"/>
      <c r="F48" s="1"/>
      <c r="H48" s="1"/>
      <c r="J48" s="1"/>
      <c r="L48" s="1"/>
      <c r="N48" s="1"/>
      <c r="P48" s="1"/>
      <c r="R48" s="1"/>
      <c r="T48" s="1"/>
      <c r="V48" s="1"/>
    </row>
    <row r="49" spans="1:22" x14ac:dyDescent="0.25">
      <c r="A49" s="1"/>
      <c r="B49" s="1"/>
      <c r="D49" s="1"/>
      <c r="F49" s="1"/>
      <c r="H49" s="1"/>
      <c r="J49" s="1"/>
      <c r="L49" s="1"/>
      <c r="N49" s="1"/>
      <c r="P49" s="1"/>
      <c r="R49" s="6"/>
      <c r="T49" s="1"/>
      <c r="V49" s="1"/>
    </row>
    <row r="50" spans="1:22" ht="13" thickBot="1" x14ac:dyDescent="0.3">
      <c r="A50" s="2"/>
      <c r="B50" s="2"/>
      <c r="C50" s="3">
        <f>SUM(C8:C49)</f>
        <v>82319</v>
      </c>
      <c r="D50" s="3">
        <f>SUM(D8:D49)</f>
        <v>82319</v>
      </c>
      <c r="E50" s="3">
        <f>SUM(E7:E49)</f>
        <v>25914</v>
      </c>
      <c r="F50" s="3">
        <f>SUM(F8:F49)</f>
        <v>25914</v>
      </c>
      <c r="G50" s="3">
        <f>SUM(G8:G49)</f>
        <v>50890</v>
      </c>
      <c r="H50" s="3">
        <f>SUM(H8:H49)</f>
        <v>50890</v>
      </c>
      <c r="I50" s="3"/>
      <c r="J50" s="3"/>
      <c r="K50" s="3">
        <f>SUM(K8:K49)</f>
        <v>10037</v>
      </c>
      <c r="L50" s="3">
        <f>SUM(L8:L49)</f>
        <v>10037</v>
      </c>
      <c r="M50" s="3">
        <f>SUM(M7:M49)</f>
        <v>308</v>
      </c>
      <c r="N50" s="3">
        <f>SUM(N7:N49)</f>
        <v>308</v>
      </c>
      <c r="O50" s="3"/>
      <c r="P50" s="3"/>
      <c r="Q50" s="3"/>
      <c r="R50" s="4"/>
      <c r="S50" s="4"/>
      <c r="T50" s="4"/>
      <c r="U50" s="4"/>
      <c r="V50" s="4"/>
    </row>
    <row r="51" spans="1:22" ht="13" thickTop="1" x14ac:dyDescent="0.25"/>
  </sheetData>
  <mergeCells count="3">
    <mergeCell ref="Q3:R3"/>
    <mergeCell ref="S3:T3"/>
    <mergeCell ref="U3:V3"/>
  </mergeCells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2"/>
  <sheetViews>
    <sheetView workbookViewId="0">
      <selection activeCell="I8" sqref="I8"/>
    </sheetView>
  </sheetViews>
  <sheetFormatPr defaultRowHeight="12.5" x14ac:dyDescent="0.25"/>
  <cols>
    <col min="1" max="1" width="10.453125" customWidth="1"/>
    <col min="6" max="6" width="9.26953125" customWidth="1"/>
  </cols>
  <sheetData>
    <row r="1" spans="1:7" ht="22.5" x14ac:dyDescent="0.45">
      <c r="A1" s="26" t="s">
        <v>79</v>
      </c>
      <c r="B1" s="26"/>
      <c r="C1" s="26"/>
      <c r="D1" s="26"/>
    </row>
    <row r="6" spans="1:7" ht="17.5" x14ac:dyDescent="0.35">
      <c r="A6" s="42" t="s">
        <v>80</v>
      </c>
      <c r="B6" s="58" t="s">
        <v>81</v>
      </c>
      <c r="C6" s="58"/>
      <c r="D6" s="58"/>
      <c r="E6" s="42" t="s">
        <v>82</v>
      </c>
      <c r="F6" s="42" t="s">
        <v>83</v>
      </c>
      <c r="G6" s="42" t="s">
        <v>84</v>
      </c>
    </row>
    <row r="7" spans="1:7" ht="17.5" x14ac:dyDescent="0.35">
      <c r="A7" s="15"/>
      <c r="B7" s="59"/>
      <c r="C7" s="59"/>
      <c r="D7" s="59"/>
      <c r="E7" s="15"/>
      <c r="F7" s="27"/>
      <c r="G7" s="27"/>
    </row>
    <row r="8" spans="1:7" ht="17.5" x14ac:dyDescent="0.35">
      <c r="A8" s="15"/>
      <c r="B8" s="59"/>
      <c r="C8" s="59"/>
      <c r="D8" s="59"/>
      <c r="E8" s="27" t="s">
        <v>85</v>
      </c>
      <c r="F8" s="27" t="s">
        <v>85</v>
      </c>
      <c r="G8" s="27" t="s">
        <v>85</v>
      </c>
    </row>
    <row r="9" spans="1:7" ht="17.5" x14ac:dyDescent="0.35">
      <c r="A9" s="15"/>
      <c r="B9" s="59"/>
      <c r="C9" s="59"/>
      <c r="D9" s="59"/>
      <c r="E9" s="15"/>
      <c r="F9" s="27"/>
      <c r="G9" s="27"/>
    </row>
    <row r="10" spans="1:7" ht="17.5" x14ac:dyDescent="0.35">
      <c r="A10" s="29">
        <v>44202</v>
      </c>
      <c r="B10" s="57" t="s">
        <v>115</v>
      </c>
      <c r="C10" s="57"/>
      <c r="D10" s="57"/>
      <c r="E10" s="28">
        <v>12474</v>
      </c>
      <c r="F10" s="28">
        <v>2079</v>
      </c>
      <c r="G10" s="28">
        <v>10395</v>
      </c>
    </row>
    <row r="11" spans="1:7" ht="17.5" x14ac:dyDescent="0.35">
      <c r="A11" s="29">
        <v>44209</v>
      </c>
      <c r="B11" s="57" t="s">
        <v>116</v>
      </c>
      <c r="C11" s="57"/>
      <c r="D11" s="57"/>
      <c r="E11" s="28">
        <v>5568</v>
      </c>
      <c r="F11" s="28">
        <v>928</v>
      </c>
      <c r="G11" s="28">
        <v>4640</v>
      </c>
    </row>
    <row r="12" spans="1:7" ht="17.5" x14ac:dyDescent="0.35">
      <c r="A12" s="29">
        <v>44255</v>
      </c>
      <c r="B12" s="57" t="s">
        <v>117</v>
      </c>
      <c r="C12" s="57"/>
      <c r="D12" s="57"/>
      <c r="E12" s="28">
        <v>1440</v>
      </c>
      <c r="F12" s="28">
        <v>240</v>
      </c>
      <c r="G12" s="28">
        <v>1200</v>
      </c>
    </row>
    <row r="13" spans="1:7" ht="17.5" x14ac:dyDescent="0.35">
      <c r="A13" s="29">
        <v>44255</v>
      </c>
      <c r="B13" s="57" t="s">
        <v>116</v>
      </c>
      <c r="C13" s="57"/>
      <c r="D13" s="57"/>
      <c r="E13" s="28">
        <v>2940</v>
      </c>
      <c r="F13" s="28">
        <v>490</v>
      </c>
      <c r="G13" s="28">
        <v>2450</v>
      </c>
    </row>
    <row r="14" spans="1:7" ht="17.5" x14ac:dyDescent="0.35">
      <c r="A14" s="29">
        <v>44278</v>
      </c>
      <c r="B14" s="57" t="s">
        <v>115</v>
      </c>
      <c r="C14" s="57"/>
      <c r="D14" s="57"/>
      <c r="E14" s="28">
        <v>3492</v>
      </c>
      <c r="F14" s="28">
        <v>582</v>
      </c>
      <c r="G14" s="28">
        <v>2910</v>
      </c>
    </row>
    <row r="15" spans="1:7" ht="17.5" x14ac:dyDescent="0.35">
      <c r="A15" s="29"/>
      <c r="B15" s="28"/>
      <c r="C15" s="28"/>
      <c r="D15" s="28"/>
      <c r="E15" s="28"/>
      <c r="F15" s="28"/>
      <c r="G15" s="28"/>
    </row>
    <row r="16" spans="1:7" ht="18" thickBot="1" x14ac:dyDescent="0.4">
      <c r="A16" s="28"/>
      <c r="B16" s="28"/>
      <c r="C16" s="28"/>
      <c r="D16" s="28"/>
      <c r="E16" s="32">
        <f>SUM(E10:E15)</f>
        <v>25914</v>
      </c>
      <c r="F16" s="32">
        <f>SUM(F10:F15)</f>
        <v>4319</v>
      </c>
      <c r="G16" s="32">
        <f>SUM(G10:G15)</f>
        <v>21595</v>
      </c>
    </row>
    <row r="17" spans="1:10" ht="18" thickTop="1" x14ac:dyDescent="0.35">
      <c r="A17" s="28"/>
      <c r="B17" s="28"/>
      <c r="C17" s="28"/>
      <c r="D17" s="28"/>
      <c r="E17" s="28"/>
      <c r="F17" s="28"/>
      <c r="G17" s="28"/>
    </row>
    <row r="18" spans="1:10" x14ac:dyDescent="0.25">
      <c r="G18" t="s">
        <v>8</v>
      </c>
      <c r="H18" t="s">
        <v>9</v>
      </c>
    </row>
    <row r="19" spans="1:10" ht="17.5" x14ac:dyDescent="0.35">
      <c r="E19" s="28" t="s">
        <v>8</v>
      </c>
      <c r="F19" s="28" t="s">
        <v>91</v>
      </c>
      <c r="G19" s="28">
        <v>25914</v>
      </c>
      <c r="H19" s="28"/>
      <c r="I19" s="28"/>
      <c r="J19" s="28"/>
    </row>
    <row r="20" spans="1:10" ht="17.5" x14ac:dyDescent="0.35">
      <c r="E20" s="28"/>
      <c r="F20" s="28"/>
      <c r="G20" s="28"/>
      <c r="H20" s="28"/>
      <c r="I20" s="28"/>
      <c r="J20" s="28"/>
    </row>
    <row r="21" spans="1:10" ht="17.5" x14ac:dyDescent="0.35">
      <c r="E21" s="28" t="s">
        <v>9</v>
      </c>
      <c r="F21" s="28" t="s">
        <v>15</v>
      </c>
      <c r="G21" s="28"/>
      <c r="H21" s="28">
        <v>21595</v>
      </c>
      <c r="I21" s="28"/>
      <c r="J21" s="28"/>
    </row>
    <row r="22" spans="1:10" ht="17.5" x14ac:dyDescent="0.35">
      <c r="E22" s="28"/>
      <c r="F22" s="28" t="s">
        <v>102</v>
      </c>
      <c r="G22" s="28"/>
      <c r="H22" s="28">
        <v>4319</v>
      </c>
      <c r="I22" s="28"/>
      <c r="J22" s="28"/>
    </row>
  </sheetData>
  <mergeCells count="9">
    <mergeCell ref="B14:D14"/>
    <mergeCell ref="B6:D6"/>
    <mergeCell ref="B11:D11"/>
    <mergeCell ref="B12:D12"/>
    <mergeCell ref="B13:D13"/>
    <mergeCell ref="B7:D7"/>
    <mergeCell ref="B8:D8"/>
    <mergeCell ref="B9:D9"/>
    <mergeCell ref="B10:D10"/>
  </mergeCells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M42"/>
  <sheetViews>
    <sheetView zoomScale="50" zoomScaleNormal="50" workbookViewId="0">
      <selection activeCell="J18" sqref="J18"/>
    </sheetView>
  </sheetViews>
  <sheetFormatPr defaultRowHeight="12.5" x14ac:dyDescent="0.25"/>
  <cols>
    <col min="1" max="1" width="10.453125" customWidth="1"/>
    <col min="4" max="4" width="11" customWidth="1"/>
    <col min="5" max="5" width="19.36328125" customWidth="1"/>
    <col min="6" max="6" width="14.08984375" customWidth="1"/>
    <col min="7" max="7" width="19.54296875" customWidth="1"/>
    <col min="8" max="8" width="14" customWidth="1"/>
    <col min="9" max="9" width="11.453125" customWidth="1"/>
    <col min="10" max="10" width="11.7265625" customWidth="1"/>
    <col min="11" max="12" width="13.7265625" customWidth="1"/>
    <col min="13" max="13" width="13.1796875" customWidth="1"/>
  </cols>
  <sheetData>
    <row r="1" spans="1:13" ht="22.5" x14ac:dyDescent="0.45">
      <c r="A1" s="26" t="s">
        <v>86</v>
      </c>
      <c r="B1" s="26"/>
      <c r="C1" s="26"/>
    </row>
    <row r="6" spans="1:13" ht="17.5" x14ac:dyDescent="0.35">
      <c r="A6" s="47" t="s">
        <v>80</v>
      </c>
      <c r="B6" s="60" t="s">
        <v>87</v>
      </c>
      <c r="C6" s="60"/>
      <c r="D6" s="47" t="s">
        <v>82</v>
      </c>
      <c r="E6" s="47" t="s">
        <v>83</v>
      </c>
      <c r="F6" s="47" t="s">
        <v>18</v>
      </c>
      <c r="G6" s="48" t="s">
        <v>133</v>
      </c>
      <c r="H6" s="47" t="s">
        <v>88</v>
      </c>
      <c r="I6" s="48" t="s">
        <v>127</v>
      </c>
      <c r="J6" s="48" t="s">
        <v>128</v>
      </c>
      <c r="K6" s="48" t="s">
        <v>129</v>
      </c>
      <c r="L6" s="48" t="s">
        <v>130</v>
      </c>
      <c r="M6" s="48" t="s">
        <v>131</v>
      </c>
    </row>
    <row r="7" spans="1:13" ht="17.5" x14ac:dyDescent="0.35">
      <c r="A7" s="49"/>
      <c r="B7" s="59"/>
      <c r="C7" s="59"/>
      <c r="D7" s="15"/>
      <c r="E7" s="15"/>
      <c r="F7" s="15"/>
      <c r="G7" s="44"/>
      <c r="H7" s="27"/>
    </row>
    <row r="8" spans="1:13" ht="17.5" x14ac:dyDescent="0.35">
      <c r="A8" s="49"/>
      <c r="B8" s="59"/>
      <c r="C8" s="59"/>
      <c r="D8" s="27" t="s">
        <v>85</v>
      </c>
      <c r="E8" s="43" t="s">
        <v>85</v>
      </c>
      <c r="F8" s="43" t="s">
        <v>85</v>
      </c>
      <c r="G8" s="43" t="s">
        <v>85</v>
      </c>
      <c r="H8" s="43" t="s">
        <v>85</v>
      </c>
      <c r="I8" s="43" t="s">
        <v>85</v>
      </c>
      <c r="J8" s="43" t="s">
        <v>85</v>
      </c>
      <c r="K8" s="43" t="s">
        <v>85</v>
      </c>
      <c r="L8" s="43" t="s">
        <v>85</v>
      </c>
      <c r="M8" s="43" t="s">
        <v>85</v>
      </c>
    </row>
    <row r="9" spans="1:13" ht="17.5" x14ac:dyDescent="0.35">
      <c r="A9" s="63">
        <v>44202</v>
      </c>
      <c r="B9" s="64" t="s">
        <v>118</v>
      </c>
      <c r="C9" s="64"/>
      <c r="D9" s="65">
        <v>7488</v>
      </c>
      <c r="E9" s="65">
        <v>1248</v>
      </c>
      <c r="F9" s="65">
        <v>6240</v>
      </c>
      <c r="G9" s="65"/>
      <c r="H9" s="66"/>
      <c r="I9" s="66"/>
      <c r="J9" s="66"/>
      <c r="K9" s="66"/>
      <c r="L9" s="66"/>
      <c r="M9" s="66"/>
    </row>
    <row r="10" spans="1:13" ht="17.5" x14ac:dyDescent="0.35">
      <c r="A10" s="63">
        <v>44574</v>
      </c>
      <c r="B10" s="67" t="s">
        <v>132</v>
      </c>
      <c r="C10" s="67"/>
      <c r="D10" s="65">
        <v>2200</v>
      </c>
      <c r="E10" s="65" t="s">
        <v>125</v>
      </c>
      <c r="F10" s="65"/>
      <c r="G10" s="65">
        <v>2200</v>
      </c>
      <c r="H10" s="66"/>
      <c r="I10" s="66"/>
      <c r="J10" s="66"/>
      <c r="K10" s="66"/>
      <c r="L10" s="66"/>
      <c r="M10" s="66"/>
    </row>
    <row r="11" spans="1:13" ht="17.5" x14ac:dyDescent="0.35">
      <c r="A11" s="73">
        <v>44592</v>
      </c>
      <c r="B11" s="74" t="s">
        <v>121</v>
      </c>
      <c r="C11" s="74"/>
      <c r="D11" s="75">
        <v>528</v>
      </c>
      <c r="E11" s="75"/>
      <c r="F11" s="75"/>
      <c r="G11" s="75"/>
      <c r="H11" s="76">
        <v>528</v>
      </c>
      <c r="I11" s="76"/>
      <c r="J11" s="76"/>
      <c r="K11" s="76"/>
      <c r="L11" s="76"/>
      <c r="M11" s="76"/>
    </row>
    <row r="12" spans="1:13" ht="17.5" x14ac:dyDescent="0.35">
      <c r="A12" s="73">
        <v>44592</v>
      </c>
      <c r="B12" s="74" t="s">
        <v>135</v>
      </c>
      <c r="C12" s="74"/>
      <c r="D12" s="75">
        <v>300</v>
      </c>
      <c r="E12" s="75"/>
      <c r="F12" s="75"/>
      <c r="G12" s="75"/>
      <c r="H12" s="76"/>
      <c r="I12" s="76">
        <v>300</v>
      </c>
      <c r="J12" s="76"/>
      <c r="K12" s="76"/>
      <c r="L12" s="76"/>
      <c r="M12" s="76"/>
    </row>
    <row r="13" spans="1:13" ht="17.5" x14ac:dyDescent="0.35">
      <c r="A13" s="73">
        <v>44595</v>
      </c>
      <c r="B13" s="74" t="s">
        <v>136</v>
      </c>
      <c r="C13" s="74"/>
      <c r="D13" s="75">
        <v>400</v>
      </c>
      <c r="E13" s="75"/>
      <c r="F13" s="75"/>
      <c r="G13" s="75"/>
      <c r="H13" s="76"/>
      <c r="I13" s="76"/>
      <c r="J13" s="76">
        <v>400</v>
      </c>
      <c r="K13" s="76"/>
      <c r="L13" s="76"/>
      <c r="M13" s="76"/>
    </row>
    <row r="14" spans="1:13" ht="17.5" x14ac:dyDescent="0.35">
      <c r="A14" s="73">
        <v>44602</v>
      </c>
      <c r="B14" s="74" t="s">
        <v>123</v>
      </c>
      <c r="C14" s="74"/>
      <c r="D14" s="75">
        <v>1050</v>
      </c>
      <c r="E14" s="75"/>
      <c r="F14" s="75"/>
      <c r="G14" s="75"/>
      <c r="H14" s="76"/>
      <c r="I14" s="76"/>
      <c r="J14" s="76"/>
      <c r="K14" s="76">
        <v>1050</v>
      </c>
      <c r="L14" s="76"/>
      <c r="M14" s="76"/>
    </row>
    <row r="15" spans="1:13" ht="17.5" x14ac:dyDescent="0.35">
      <c r="A15" s="63">
        <v>44629</v>
      </c>
      <c r="B15" s="67" t="s">
        <v>124</v>
      </c>
      <c r="C15" s="67"/>
      <c r="D15" s="65">
        <v>7680</v>
      </c>
      <c r="E15" s="65">
        <v>1280</v>
      </c>
      <c r="F15" s="65"/>
      <c r="G15" s="65"/>
      <c r="H15" s="66"/>
      <c r="I15" s="66"/>
      <c r="J15" s="66"/>
      <c r="K15" s="66"/>
      <c r="L15" s="66">
        <v>6400</v>
      </c>
      <c r="M15" s="66"/>
    </row>
    <row r="16" spans="1:13" ht="17.5" x14ac:dyDescent="0.35">
      <c r="A16" s="63">
        <v>44633</v>
      </c>
      <c r="B16" s="64" t="s">
        <v>119</v>
      </c>
      <c r="C16" s="64"/>
      <c r="D16" s="65">
        <v>5736</v>
      </c>
      <c r="E16" s="65">
        <v>956</v>
      </c>
      <c r="F16" s="65">
        <v>4780</v>
      </c>
      <c r="G16" s="65"/>
      <c r="H16" s="66"/>
      <c r="I16" s="66"/>
      <c r="J16" s="66"/>
      <c r="K16" s="66"/>
      <c r="L16" s="66"/>
      <c r="M16" s="66"/>
    </row>
    <row r="17" spans="1:13" ht="17.5" x14ac:dyDescent="0.35">
      <c r="A17" s="63">
        <v>44636</v>
      </c>
      <c r="B17" s="64" t="s">
        <v>118</v>
      </c>
      <c r="C17" s="64"/>
      <c r="D17" s="65">
        <v>7776</v>
      </c>
      <c r="E17" s="65">
        <v>1296</v>
      </c>
      <c r="F17" s="65">
        <v>6480</v>
      </c>
      <c r="G17" s="65"/>
      <c r="H17" s="66"/>
      <c r="I17" s="66"/>
      <c r="J17" s="66"/>
      <c r="K17" s="66"/>
      <c r="L17" s="66"/>
      <c r="M17" s="66"/>
    </row>
    <row r="18" spans="1:13" ht="17.5" x14ac:dyDescent="0.35">
      <c r="A18" s="68">
        <v>44646</v>
      </c>
      <c r="B18" s="67" t="s">
        <v>126</v>
      </c>
      <c r="C18" s="64"/>
      <c r="D18" s="69">
        <v>17820</v>
      </c>
      <c r="E18" s="69">
        <v>2970</v>
      </c>
      <c r="F18" s="65"/>
      <c r="G18" s="65"/>
      <c r="H18" s="66"/>
      <c r="I18" s="66"/>
      <c r="J18" s="66"/>
      <c r="K18" s="66"/>
      <c r="L18" s="66"/>
      <c r="M18" s="66">
        <v>14850</v>
      </c>
    </row>
    <row r="19" spans="1:13" ht="17.5" x14ac:dyDescent="0.35">
      <c r="A19" s="29"/>
      <c r="B19" s="59"/>
      <c r="C19" s="59"/>
      <c r="D19" s="28"/>
      <c r="E19" s="28"/>
      <c r="F19" s="28"/>
      <c r="G19" s="28"/>
      <c r="H19" s="62"/>
      <c r="I19" s="62"/>
      <c r="J19" s="62"/>
      <c r="K19" s="62"/>
      <c r="L19" s="62"/>
      <c r="M19" s="62"/>
    </row>
    <row r="20" spans="1:13" ht="17.5" x14ac:dyDescent="0.35">
      <c r="A20" s="29"/>
      <c r="B20" s="59"/>
      <c r="C20" s="59"/>
      <c r="D20" s="28"/>
      <c r="E20" s="28"/>
      <c r="F20" s="28"/>
      <c r="G20" s="28"/>
      <c r="H20" s="28"/>
    </row>
    <row r="21" spans="1:13" ht="17.5" x14ac:dyDescent="0.35">
      <c r="A21" s="29"/>
      <c r="B21" s="59"/>
      <c r="C21" s="59"/>
      <c r="D21" s="28"/>
      <c r="E21" s="28"/>
      <c r="F21" s="28"/>
      <c r="G21" s="28"/>
      <c r="H21" s="28"/>
    </row>
    <row r="22" spans="1:13" ht="17.5" x14ac:dyDescent="0.35">
      <c r="A22" s="29"/>
      <c r="B22" s="59"/>
      <c r="C22" s="59"/>
      <c r="D22" s="28"/>
      <c r="E22" s="28"/>
      <c r="F22" s="28"/>
      <c r="G22" s="28"/>
      <c r="H22" s="28"/>
    </row>
    <row r="23" spans="1:13" x14ac:dyDescent="0.25">
      <c r="A23" s="50"/>
      <c r="B23" s="59"/>
      <c r="C23" s="59"/>
    </row>
    <row r="24" spans="1:13" ht="18" thickBot="1" x14ac:dyDescent="0.4">
      <c r="D24" s="32">
        <f>SUM(D9:D18)</f>
        <v>50978</v>
      </c>
      <c r="E24" s="32">
        <f>SUM(E9:E18)</f>
        <v>7750</v>
      </c>
      <c r="F24" s="32">
        <f>SUM(F9:F18)</f>
        <v>17500</v>
      </c>
      <c r="G24" s="32">
        <f>SUM(G9:G18)</f>
        <v>2200</v>
      </c>
      <c r="H24" s="77">
        <v>528</v>
      </c>
      <c r="I24" s="43">
        <v>300</v>
      </c>
      <c r="J24" s="43">
        <v>400</v>
      </c>
      <c r="K24" s="78">
        <v>1050</v>
      </c>
      <c r="L24" s="78">
        <v>6400</v>
      </c>
      <c r="M24" s="78">
        <v>14850</v>
      </c>
    </row>
    <row r="25" spans="1:13" ht="13" thickTop="1" x14ac:dyDescent="0.25"/>
    <row r="26" spans="1:13" ht="21.5" customHeight="1" x14ac:dyDescent="0.25"/>
    <row r="27" spans="1:13" ht="21.5" customHeight="1" x14ac:dyDescent="0.25"/>
    <row r="28" spans="1:13" ht="21.5" customHeight="1" x14ac:dyDescent="0.25"/>
    <row r="29" spans="1:13" ht="17.5" x14ac:dyDescent="0.25">
      <c r="F29" s="94" t="s">
        <v>8</v>
      </c>
      <c r="G29" s="94"/>
      <c r="H29" s="94" t="s">
        <v>9</v>
      </c>
      <c r="I29" s="94"/>
      <c r="J29" s="94"/>
    </row>
    <row r="30" spans="1:13" ht="17.5" x14ac:dyDescent="0.35">
      <c r="D30" s="82" t="s">
        <v>8</v>
      </c>
      <c r="E30" s="82" t="s">
        <v>18</v>
      </c>
      <c r="F30" s="98">
        <v>17500</v>
      </c>
      <c r="G30" s="99"/>
      <c r="H30" s="95"/>
      <c r="I30" s="97"/>
      <c r="J30" s="96"/>
    </row>
    <row r="31" spans="1:13" ht="17.5" x14ac:dyDescent="0.35">
      <c r="D31" s="82"/>
      <c r="E31" s="82" t="s">
        <v>130</v>
      </c>
      <c r="F31" s="98">
        <v>6400</v>
      </c>
      <c r="G31" s="99"/>
      <c r="H31" s="95"/>
      <c r="I31" s="97"/>
      <c r="J31" s="96"/>
    </row>
    <row r="32" spans="1:13" ht="17.5" x14ac:dyDescent="0.35">
      <c r="D32" s="82"/>
      <c r="E32" s="82" t="s">
        <v>139</v>
      </c>
      <c r="F32" s="98">
        <v>14850</v>
      </c>
      <c r="G32" s="99"/>
      <c r="H32" s="95"/>
      <c r="I32" s="97"/>
      <c r="J32" s="96"/>
    </row>
    <row r="33" spans="4:10" ht="17.5" x14ac:dyDescent="0.35">
      <c r="D33" s="82"/>
      <c r="E33" s="82" t="s">
        <v>137</v>
      </c>
      <c r="F33" s="98">
        <v>7750</v>
      </c>
      <c r="G33" s="99"/>
      <c r="H33" s="95"/>
      <c r="I33" s="97"/>
      <c r="J33" s="96"/>
    </row>
    <row r="34" spans="4:10" ht="17.5" x14ac:dyDescent="0.35">
      <c r="D34" s="82"/>
      <c r="E34" s="82" t="s">
        <v>138</v>
      </c>
      <c r="F34" s="98">
        <v>4390</v>
      </c>
      <c r="G34" s="99"/>
      <c r="H34" s="95"/>
      <c r="I34" s="97"/>
      <c r="J34" s="96"/>
    </row>
    <row r="35" spans="4:10" ht="17.5" x14ac:dyDescent="0.35">
      <c r="D35" s="82"/>
      <c r="E35" s="82"/>
      <c r="F35" s="95"/>
      <c r="G35" s="96"/>
      <c r="H35" s="95"/>
      <c r="I35" s="97"/>
      <c r="J35" s="96"/>
    </row>
    <row r="36" spans="4:10" ht="17.5" x14ac:dyDescent="0.35">
      <c r="D36" s="82"/>
      <c r="E36" s="82"/>
      <c r="F36" s="95"/>
      <c r="G36" s="96"/>
      <c r="H36" s="95"/>
      <c r="I36" s="97"/>
      <c r="J36" s="96"/>
    </row>
    <row r="37" spans="4:10" ht="17.5" x14ac:dyDescent="0.35">
      <c r="D37" s="82" t="s">
        <v>9</v>
      </c>
      <c r="E37" s="82" t="s">
        <v>96</v>
      </c>
      <c r="F37" s="95"/>
      <c r="G37" s="96"/>
      <c r="H37" s="98">
        <v>46500</v>
      </c>
      <c r="I37" s="100"/>
      <c r="J37" s="99"/>
    </row>
    <row r="38" spans="4:10" ht="17.5" x14ac:dyDescent="0.35">
      <c r="D38" s="83"/>
      <c r="E38" s="82" t="s">
        <v>133</v>
      </c>
      <c r="F38" s="95"/>
      <c r="G38" s="96"/>
      <c r="H38" s="98">
        <v>2200</v>
      </c>
      <c r="I38" s="100"/>
      <c r="J38" s="99"/>
    </row>
    <row r="39" spans="4:10" ht="17.5" x14ac:dyDescent="0.35">
      <c r="D39" s="83"/>
      <c r="E39" s="82" t="s">
        <v>88</v>
      </c>
      <c r="F39" s="95"/>
      <c r="G39" s="96"/>
      <c r="H39" s="98">
        <v>528</v>
      </c>
      <c r="I39" s="100"/>
      <c r="J39" s="99"/>
    </row>
    <row r="40" spans="4:10" ht="17.5" x14ac:dyDescent="0.35">
      <c r="D40" s="83"/>
      <c r="E40" s="82" t="s">
        <v>127</v>
      </c>
      <c r="F40" s="95"/>
      <c r="G40" s="96"/>
      <c r="H40" s="98">
        <v>300</v>
      </c>
      <c r="I40" s="100"/>
      <c r="J40" s="99"/>
    </row>
    <row r="41" spans="4:10" ht="17.5" x14ac:dyDescent="0.35">
      <c r="D41" s="83"/>
      <c r="E41" s="82" t="s">
        <v>128</v>
      </c>
      <c r="F41" s="95"/>
      <c r="G41" s="96"/>
      <c r="H41" s="98">
        <v>400</v>
      </c>
      <c r="I41" s="100"/>
      <c r="J41" s="99"/>
    </row>
    <row r="42" spans="4:10" ht="17.5" x14ac:dyDescent="0.35">
      <c r="D42" s="83"/>
      <c r="E42" s="82" t="s">
        <v>140</v>
      </c>
      <c r="F42" s="95"/>
      <c r="G42" s="96"/>
      <c r="H42" s="98">
        <v>1050</v>
      </c>
      <c r="I42" s="100"/>
      <c r="J42" s="99"/>
    </row>
  </sheetData>
  <mergeCells count="46">
    <mergeCell ref="F41:G41"/>
    <mergeCell ref="F42:G42"/>
    <mergeCell ref="H30:J30"/>
    <mergeCell ref="H31:J31"/>
    <mergeCell ref="H32:J32"/>
    <mergeCell ref="H33:J33"/>
    <mergeCell ref="H34:J34"/>
    <mergeCell ref="H35:J35"/>
    <mergeCell ref="H36:J36"/>
    <mergeCell ref="H37:J37"/>
    <mergeCell ref="H38:J38"/>
    <mergeCell ref="H39:J39"/>
    <mergeCell ref="H40:J40"/>
    <mergeCell ref="H41:J41"/>
    <mergeCell ref="H42:J42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F40:G40"/>
    <mergeCell ref="F29:G29"/>
    <mergeCell ref="H29:J29"/>
    <mergeCell ref="B22:C22"/>
    <mergeCell ref="B23:C23"/>
    <mergeCell ref="B10:C10"/>
    <mergeCell ref="B11:C11"/>
    <mergeCell ref="B12:C12"/>
    <mergeCell ref="B13:C13"/>
    <mergeCell ref="B14:C14"/>
    <mergeCell ref="B15:C15"/>
    <mergeCell ref="B17:C17"/>
    <mergeCell ref="B18:C18"/>
    <mergeCell ref="B19:C19"/>
    <mergeCell ref="B20:C20"/>
    <mergeCell ref="B21:C21"/>
    <mergeCell ref="B6:C6"/>
    <mergeCell ref="B7:C7"/>
    <mergeCell ref="B8:C8"/>
    <mergeCell ref="B9:C9"/>
    <mergeCell ref="B16:C16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P25"/>
  <sheetViews>
    <sheetView topLeftCell="A3" workbookViewId="0">
      <selection activeCell="I10" sqref="I10"/>
    </sheetView>
  </sheetViews>
  <sheetFormatPr defaultRowHeight="12.5" x14ac:dyDescent="0.25"/>
  <cols>
    <col min="1" max="1" width="12.36328125" customWidth="1"/>
    <col min="2" max="2" width="13.90625" customWidth="1"/>
    <col min="5" max="5" width="10.90625" customWidth="1"/>
    <col min="6" max="6" width="11.08984375" customWidth="1"/>
    <col min="7" max="7" width="11.54296875" customWidth="1"/>
    <col min="8" max="8" width="10.54296875" customWidth="1"/>
    <col min="9" max="9" width="13.90625" customWidth="1"/>
    <col min="11" max="11" width="11.90625" customWidth="1"/>
  </cols>
  <sheetData>
    <row r="1" spans="1:11" ht="22.5" x14ac:dyDescent="0.45">
      <c r="A1" s="26" t="s">
        <v>89</v>
      </c>
    </row>
    <row r="6" spans="1:11" ht="17.5" x14ac:dyDescent="0.35">
      <c r="A6" s="101" t="s">
        <v>80</v>
      </c>
      <c r="B6" s="119" t="s">
        <v>87</v>
      </c>
      <c r="C6" s="119"/>
      <c r="D6" s="119"/>
      <c r="E6" s="101" t="s">
        <v>82</v>
      </c>
      <c r="F6" s="101" t="s">
        <v>83</v>
      </c>
      <c r="G6" s="101" t="s">
        <v>90</v>
      </c>
      <c r="H6" s="101" t="s">
        <v>15</v>
      </c>
      <c r="I6" s="101" t="s">
        <v>101</v>
      </c>
      <c r="J6" s="120"/>
      <c r="K6" s="101" t="s">
        <v>98</v>
      </c>
    </row>
    <row r="7" spans="1:11" ht="17.5" x14ac:dyDescent="0.35">
      <c r="A7" s="102"/>
      <c r="B7" s="102"/>
      <c r="C7" s="102"/>
      <c r="D7" s="102"/>
      <c r="E7" s="102"/>
      <c r="F7" s="102"/>
      <c r="G7" s="101" t="s">
        <v>91</v>
      </c>
      <c r="H7" s="102"/>
      <c r="I7" s="120"/>
      <c r="J7" s="120"/>
      <c r="K7" s="101" t="s">
        <v>100</v>
      </c>
    </row>
    <row r="8" spans="1:11" ht="17.5" customHeight="1" x14ac:dyDescent="0.35">
      <c r="A8" s="128"/>
      <c r="B8" s="129"/>
      <c r="C8" s="130"/>
      <c r="D8" s="131"/>
      <c r="E8" s="128" t="s">
        <v>85</v>
      </c>
      <c r="F8" s="128" t="s">
        <v>85</v>
      </c>
      <c r="G8" s="128" t="s">
        <v>85</v>
      </c>
      <c r="H8" s="128" t="s">
        <v>85</v>
      </c>
      <c r="I8" s="128" t="s">
        <v>85</v>
      </c>
      <c r="J8" s="128" t="s">
        <v>125</v>
      </c>
      <c r="K8" s="128" t="s">
        <v>85</v>
      </c>
    </row>
    <row r="9" spans="1:11" ht="17.5" x14ac:dyDescent="0.35">
      <c r="A9" s="127">
        <v>44567</v>
      </c>
      <c r="B9" s="57" t="s">
        <v>167</v>
      </c>
      <c r="C9" s="57"/>
      <c r="D9" s="57"/>
      <c r="E9" s="43">
        <v>3976</v>
      </c>
      <c r="F9" s="43">
        <v>836</v>
      </c>
      <c r="G9" s="43"/>
      <c r="H9" s="43">
        <v>4812</v>
      </c>
      <c r="I9" s="43"/>
      <c r="J9" s="44"/>
      <c r="K9" s="43"/>
    </row>
    <row r="10" spans="1:11" ht="17.5" x14ac:dyDescent="0.35">
      <c r="A10" s="127">
        <v>44570</v>
      </c>
      <c r="B10" s="57" t="s">
        <v>168</v>
      </c>
      <c r="C10" s="57"/>
      <c r="D10" s="57"/>
      <c r="E10" s="43">
        <v>2320</v>
      </c>
      <c r="F10" s="43"/>
      <c r="G10" s="43">
        <v>2900</v>
      </c>
      <c r="H10" s="43"/>
      <c r="I10" s="43"/>
      <c r="J10" s="44"/>
      <c r="K10" s="43">
        <v>218</v>
      </c>
    </row>
    <row r="11" spans="1:11" ht="17.5" x14ac:dyDescent="0.35">
      <c r="A11" s="127">
        <v>44571</v>
      </c>
      <c r="B11" s="57" t="s">
        <v>169</v>
      </c>
      <c r="C11" s="57"/>
      <c r="D11" s="57"/>
      <c r="E11" s="43">
        <v>1920</v>
      </c>
      <c r="F11" s="43"/>
      <c r="G11" s="43">
        <v>2400</v>
      </c>
      <c r="H11" s="43"/>
      <c r="I11" s="44"/>
      <c r="J11" s="44"/>
      <c r="K11" s="43">
        <v>125</v>
      </c>
    </row>
    <row r="12" spans="1:11" ht="17.5" x14ac:dyDescent="0.35">
      <c r="A12" s="127">
        <v>44620</v>
      </c>
      <c r="B12" s="57" t="s">
        <v>170</v>
      </c>
      <c r="C12" s="57"/>
      <c r="D12" s="57"/>
      <c r="E12" s="43">
        <v>9600</v>
      </c>
      <c r="F12" s="43"/>
      <c r="G12" s="43">
        <v>12000</v>
      </c>
      <c r="H12" s="43"/>
      <c r="I12" s="44"/>
      <c r="J12" s="44"/>
      <c r="K12" s="43"/>
    </row>
    <row r="13" spans="1:11" ht="17.5" x14ac:dyDescent="0.35">
      <c r="A13" s="127">
        <v>44622</v>
      </c>
      <c r="B13" s="57" t="s">
        <v>171</v>
      </c>
      <c r="C13" s="57"/>
      <c r="D13" s="57"/>
      <c r="E13" s="43">
        <v>4000</v>
      </c>
      <c r="F13" s="43"/>
      <c r="G13" s="43">
        <v>5000</v>
      </c>
      <c r="H13" s="43"/>
      <c r="I13" s="44"/>
      <c r="J13" s="44"/>
      <c r="K13" s="43">
        <v>940</v>
      </c>
    </row>
    <row r="14" spans="1:11" ht="17.5" x14ac:dyDescent="0.35">
      <c r="A14" s="127">
        <v>44622</v>
      </c>
      <c r="B14" s="57" t="s">
        <v>172</v>
      </c>
      <c r="C14" s="57"/>
      <c r="D14" s="57"/>
      <c r="E14" s="43">
        <v>1277</v>
      </c>
      <c r="F14" s="43">
        <v>1069</v>
      </c>
      <c r="G14" s="43"/>
      <c r="H14" s="43">
        <v>5346</v>
      </c>
      <c r="I14" s="43"/>
      <c r="J14" s="44"/>
      <c r="K14" s="43"/>
    </row>
    <row r="15" spans="1:11" ht="17.5" x14ac:dyDescent="0.35">
      <c r="A15" s="127">
        <v>44629</v>
      </c>
      <c r="B15" s="57" t="s">
        <v>167</v>
      </c>
      <c r="C15" s="57"/>
      <c r="D15" s="57"/>
      <c r="E15" s="43">
        <v>1426</v>
      </c>
      <c r="F15" s="43">
        <v>356</v>
      </c>
      <c r="G15" s="43"/>
      <c r="H15" s="43">
        <v>1782</v>
      </c>
      <c r="I15" s="44"/>
      <c r="J15" s="44"/>
      <c r="K15" s="43"/>
    </row>
    <row r="16" spans="1:11" ht="17.5" x14ac:dyDescent="0.35">
      <c r="A16" s="127"/>
      <c r="B16" s="28"/>
      <c r="C16" s="28"/>
      <c r="D16" s="28"/>
      <c r="E16" s="28"/>
      <c r="F16" s="28"/>
      <c r="G16" s="28"/>
      <c r="H16" s="28"/>
      <c r="K16" s="28"/>
    </row>
    <row r="17" spans="1:16" ht="18" thickBot="1" x14ac:dyDescent="0.4">
      <c r="A17" s="28"/>
      <c r="B17" s="28"/>
      <c r="C17" s="28"/>
      <c r="D17" s="28"/>
      <c r="E17" s="32">
        <f>SUM(E9:E15)</f>
        <v>24519</v>
      </c>
      <c r="F17" s="32">
        <f>SUM(F9:F15)</f>
        <v>2261</v>
      </c>
      <c r="G17" s="32">
        <f>SUM(G9:G15)</f>
        <v>22300</v>
      </c>
      <c r="H17" s="32">
        <f>SUM(H9:H15)</f>
        <v>11940</v>
      </c>
      <c r="I17" s="32">
        <f>SUM(I11:I15)</f>
        <v>0</v>
      </c>
      <c r="J17" s="28"/>
      <c r="K17" s="32">
        <f>SUM(K9:K15)</f>
        <v>1283</v>
      </c>
    </row>
    <row r="18" spans="1:16" ht="13" thickTop="1" x14ac:dyDescent="0.25"/>
    <row r="19" spans="1:16" x14ac:dyDescent="0.25">
      <c r="O19" s="61" t="s">
        <v>8</v>
      </c>
      <c r="P19" s="61" t="s">
        <v>9</v>
      </c>
    </row>
    <row r="20" spans="1:16" ht="17.5" x14ac:dyDescent="0.35">
      <c r="E20" s="28" t="s">
        <v>103</v>
      </c>
      <c r="F20" s="28" t="s">
        <v>104</v>
      </c>
      <c r="G20" s="28"/>
      <c r="H20" s="28"/>
      <c r="I20" s="28"/>
      <c r="J20" s="28"/>
      <c r="K20" s="28"/>
      <c r="L20" s="57" t="s">
        <v>23</v>
      </c>
      <c r="M20" s="57"/>
      <c r="N20" s="57"/>
      <c r="O20" s="28">
        <v>1283</v>
      </c>
      <c r="P20" s="28"/>
    </row>
    <row r="21" spans="1:16" ht="17.5" x14ac:dyDescent="0.35"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</row>
    <row r="22" spans="1:16" ht="17.5" x14ac:dyDescent="0.35">
      <c r="E22" s="28" t="s">
        <v>9</v>
      </c>
      <c r="F22" s="28" t="s">
        <v>102</v>
      </c>
      <c r="G22" s="28"/>
      <c r="H22" s="28"/>
      <c r="I22" s="28"/>
      <c r="J22" s="28"/>
      <c r="K22" s="28"/>
      <c r="L22" s="57" t="s">
        <v>91</v>
      </c>
      <c r="M22" s="57"/>
      <c r="N22" s="57"/>
      <c r="O22" s="28"/>
      <c r="P22" s="28"/>
    </row>
    <row r="23" spans="1:16" ht="17.5" x14ac:dyDescent="0.35">
      <c r="E23" s="28"/>
      <c r="F23" s="28" t="s">
        <v>91</v>
      </c>
      <c r="G23" s="28"/>
      <c r="H23" s="28"/>
      <c r="I23" s="28"/>
      <c r="J23" s="28"/>
      <c r="K23" s="28"/>
      <c r="L23" s="28"/>
      <c r="M23" s="28"/>
      <c r="N23" s="28"/>
    </row>
    <row r="24" spans="1:16" ht="17.5" x14ac:dyDescent="0.35">
      <c r="E24" s="28"/>
      <c r="F24" s="28" t="s">
        <v>15</v>
      </c>
      <c r="G24" s="28"/>
      <c r="H24" s="28"/>
      <c r="I24" s="28"/>
      <c r="J24" s="28"/>
      <c r="K24" s="28"/>
      <c r="L24" s="28"/>
      <c r="M24" s="28"/>
      <c r="N24" s="28"/>
    </row>
    <row r="25" spans="1:16" ht="17.5" x14ac:dyDescent="0.35">
      <c r="E25" s="28"/>
      <c r="F25" s="28"/>
      <c r="G25" s="28"/>
      <c r="H25" s="28"/>
      <c r="I25" s="28"/>
      <c r="J25" s="28"/>
      <c r="K25" s="28"/>
      <c r="L25" s="28"/>
      <c r="M25" s="28"/>
      <c r="N25" s="28"/>
    </row>
  </sheetData>
  <mergeCells count="11">
    <mergeCell ref="B15:D15"/>
    <mergeCell ref="B8:D8"/>
    <mergeCell ref="L20:N20"/>
    <mergeCell ref="L22:N22"/>
    <mergeCell ref="B6:D6"/>
    <mergeCell ref="B11:D11"/>
    <mergeCell ref="B12:D12"/>
    <mergeCell ref="B13:D13"/>
    <mergeCell ref="B14:D14"/>
    <mergeCell ref="B9:D9"/>
    <mergeCell ref="B10:D10"/>
  </mergeCells>
  <pageMargins left="0.7" right="0.7" top="0.75" bottom="0.75" header="0.3" footer="0.3"/>
  <pageSetup paperSize="9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S34"/>
  <sheetViews>
    <sheetView zoomScale="60" zoomScaleNormal="60" workbookViewId="0">
      <selection activeCell="L31" sqref="L31"/>
    </sheetView>
  </sheetViews>
  <sheetFormatPr defaultRowHeight="12.5" x14ac:dyDescent="0.25"/>
  <cols>
    <col min="1" max="1" width="11" customWidth="1"/>
    <col min="3" max="3" width="15" customWidth="1"/>
    <col min="4" max="4" width="11.54296875" customWidth="1"/>
    <col min="6" max="6" width="13.08984375" customWidth="1"/>
    <col min="7" max="8" width="12.453125" customWidth="1"/>
    <col min="9" max="9" width="15.453125" customWidth="1"/>
    <col min="10" max="10" width="7.7265625" customWidth="1"/>
    <col min="11" max="11" width="13.26953125" customWidth="1"/>
    <col min="13" max="13" width="13.36328125" customWidth="1"/>
  </cols>
  <sheetData>
    <row r="1" spans="1:13" ht="22.5" x14ac:dyDescent="0.45">
      <c r="A1" s="26" t="s">
        <v>92</v>
      </c>
      <c r="B1" s="26"/>
      <c r="C1" s="26"/>
    </row>
    <row r="6" spans="1:13" ht="17.5" x14ac:dyDescent="0.35">
      <c r="A6" s="107" t="s">
        <v>80</v>
      </c>
      <c r="B6" s="108" t="s">
        <v>93</v>
      </c>
      <c r="C6" s="108"/>
      <c r="D6" s="107" t="s">
        <v>82</v>
      </c>
      <c r="E6" s="107" t="s">
        <v>83</v>
      </c>
      <c r="F6" s="107" t="s">
        <v>94</v>
      </c>
      <c r="G6" s="107" t="s">
        <v>120</v>
      </c>
      <c r="H6" s="107" t="s">
        <v>128</v>
      </c>
      <c r="I6" s="107" t="s">
        <v>129</v>
      </c>
      <c r="J6" s="107" t="s">
        <v>127</v>
      </c>
      <c r="K6" s="107" t="s">
        <v>88</v>
      </c>
      <c r="L6" s="107" t="s">
        <v>95</v>
      </c>
      <c r="M6" s="108" t="s">
        <v>98</v>
      </c>
    </row>
    <row r="7" spans="1:13" ht="17.5" x14ac:dyDescent="0.35">
      <c r="A7" s="105"/>
      <c r="B7" s="105"/>
      <c r="C7" s="105"/>
      <c r="D7" s="105"/>
      <c r="E7" s="105"/>
      <c r="F7" s="107" t="s">
        <v>96</v>
      </c>
      <c r="G7" s="107"/>
      <c r="H7" s="107"/>
      <c r="I7" s="107"/>
      <c r="J7" s="107"/>
      <c r="K7" s="107"/>
      <c r="L7" s="107" t="s">
        <v>20</v>
      </c>
      <c r="M7" s="108" t="s">
        <v>99</v>
      </c>
    </row>
    <row r="8" spans="1:13" ht="17.5" x14ac:dyDescent="0.35">
      <c r="A8" s="15"/>
      <c r="B8" s="15"/>
      <c r="C8" s="15"/>
      <c r="D8" s="27" t="s">
        <v>85</v>
      </c>
      <c r="E8" s="43" t="s">
        <v>85</v>
      </c>
      <c r="F8" s="43" t="s">
        <v>85</v>
      </c>
      <c r="G8" s="43" t="s">
        <v>85</v>
      </c>
      <c r="H8" s="43" t="s">
        <v>85</v>
      </c>
      <c r="I8" s="43" t="s">
        <v>85</v>
      </c>
      <c r="J8" s="43" t="s">
        <v>85</v>
      </c>
      <c r="K8" s="43" t="s">
        <v>85</v>
      </c>
      <c r="L8" s="43" t="s">
        <v>85</v>
      </c>
      <c r="M8" s="43" t="s">
        <v>85</v>
      </c>
    </row>
    <row r="9" spans="1:13" ht="17.5" x14ac:dyDescent="0.35">
      <c r="A9" s="28"/>
      <c r="B9" s="28"/>
      <c r="C9" s="28"/>
      <c r="D9" s="43"/>
      <c r="E9" s="43"/>
      <c r="F9" s="43"/>
      <c r="G9" s="43"/>
      <c r="H9" s="43"/>
      <c r="I9" s="43"/>
      <c r="J9" s="43"/>
      <c r="K9" s="43"/>
      <c r="L9" s="43"/>
      <c r="M9" s="43"/>
    </row>
    <row r="10" spans="1:13" ht="17.5" x14ac:dyDescent="0.35">
      <c r="A10" s="29">
        <v>44574</v>
      </c>
      <c r="B10" s="57" t="s">
        <v>141</v>
      </c>
      <c r="C10" s="57"/>
      <c r="D10" s="43">
        <v>700</v>
      </c>
      <c r="E10" s="43"/>
      <c r="F10" s="43">
        <v>700</v>
      </c>
      <c r="G10" s="43"/>
      <c r="H10" s="43"/>
      <c r="I10" s="43"/>
      <c r="J10" s="43"/>
      <c r="K10" s="43"/>
      <c r="L10" s="43"/>
      <c r="M10" s="43">
        <v>117</v>
      </c>
    </row>
    <row r="11" spans="1:13" ht="17.5" x14ac:dyDescent="0.35">
      <c r="A11" s="29">
        <v>44574</v>
      </c>
      <c r="B11" s="57" t="s">
        <v>132</v>
      </c>
      <c r="C11" s="57"/>
      <c r="D11" s="43">
        <v>2200</v>
      </c>
      <c r="E11" s="43"/>
      <c r="F11" s="43"/>
      <c r="G11" s="43">
        <v>2200</v>
      </c>
      <c r="H11" s="43"/>
      <c r="I11" s="43"/>
      <c r="J11" s="43"/>
      <c r="K11" s="43"/>
      <c r="L11" s="43"/>
      <c r="M11" s="43"/>
    </row>
    <row r="12" spans="1:13" ht="17.5" x14ac:dyDescent="0.35">
      <c r="A12" s="29">
        <v>44592</v>
      </c>
      <c r="B12" s="57" t="s">
        <v>142</v>
      </c>
      <c r="C12" s="57"/>
      <c r="D12" s="43">
        <v>2005</v>
      </c>
      <c r="E12" s="43">
        <v>2005</v>
      </c>
      <c r="F12" s="43"/>
      <c r="G12" s="43"/>
      <c r="H12" s="43"/>
      <c r="I12" s="43"/>
      <c r="J12" s="43"/>
      <c r="K12" s="43"/>
      <c r="L12" s="43"/>
      <c r="M12" s="43"/>
    </row>
    <row r="13" spans="1:13" ht="17.5" x14ac:dyDescent="0.35">
      <c r="A13" s="29">
        <v>44595</v>
      </c>
      <c r="B13" s="57" t="s">
        <v>143</v>
      </c>
      <c r="C13" s="57"/>
      <c r="D13" s="43">
        <v>420</v>
      </c>
      <c r="E13" s="43">
        <v>20</v>
      </c>
      <c r="F13" s="43"/>
      <c r="G13" s="43"/>
      <c r="H13" s="43">
        <v>400</v>
      </c>
      <c r="I13" s="43"/>
      <c r="J13" s="43"/>
      <c r="K13" s="43"/>
      <c r="L13" s="43"/>
      <c r="M13" s="43"/>
    </row>
    <row r="14" spans="1:13" ht="17.5" x14ac:dyDescent="0.35">
      <c r="A14" s="29">
        <v>44602</v>
      </c>
      <c r="B14" s="57" t="s">
        <v>123</v>
      </c>
      <c r="C14" s="57"/>
      <c r="D14" s="43">
        <v>1260</v>
      </c>
      <c r="E14" s="43">
        <v>210</v>
      </c>
      <c r="F14" s="43"/>
      <c r="G14" s="43"/>
      <c r="H14" s="43"/>
      <c r="I14" s="43">
        <v>1050</v>
      </c>
      <c r="J14" s="43"/>
      <c r="K14" s="43"/>
      <c r="L14" s="43"/>
      <c r="M14" s="43"/>
    </row>
    <row r="15" spans="1:13" ht="17.5" x14ac:dyDescent="0.35">
      <c r="A15" s="29">
        <v>44602</v>
      </c>
      <c r="B15" s="57" t="s">
        <v>122</v>
      </c>
      <c r="C15" s="57"/>
      <c r="D15" s="43">
        <v>315</v>
      </c>
      <c r="E15" s="43">
        <v>15</v>
      </c>
      <c r="F15" s="43"/>
      <c r="G15" s="43"/>
      <c r="H15" s="43"/>
      <c r="I15" s="43"/>
      <c r="J15" s="43">
        <v>300</v>
      </c>
      <c r="K15" s="43"/>
      <c r="L15" s="43"/>
      <c r="M15" s="43"/>
    </row>
    <row r="16" spans="1:13" ht="17.5" x14ac:dyDescent="0.35">
      <c r="A16" s="29">
        <v>44602</v>
      </c>
      <c r="B16" s="57" t="s">
        <v>144</v>
      </c>
      <c r="C16" s="57"/>
      <c r="D16" s="43">
        <v>633</v>
      </c>
      <c r="E16" s="43">
        <v>105</v>
      </c>
      <c r="F16" s="43"/>
      <c r="G16" s="43"/>
      <c r="H16" s="43"/>
      <c r="I16" s="43"/>
      <c r="J16" s="43"/>
      <c r="K16" s="43">
        <v>528</v>
      </c>
      <c r="L16" s="43"/>
      <c r="M16" s="43"/>
    </row>
    <row r="17" spans="1:19" ht="17.5" x14ac:dyDescent="0.35">
      <c r="A17" s="29">
        <v>44620</v>
      </c>
      <c r="B17" s="57" t="s">
        <v>119</v>
      </c>
      <c r="C17" s="57"/>
      <c r="D17" s="43">
        <v>250</v>
      </c>
      <c r="E17" s="43"/>
      <c r="F17" s="43">
        <v>250</v>
      </c>
      <c r="G17" s="43"/>
      <c r="H17" s="43"/>
      <c r="I17" s="43"/>
      <c r="J17" s="43"/>
      <c r="K17" s="43"/>
      <c r="L17" s="43"/>
      <c r="M17" s="43">
        <v>32</v>
      </c>
    </row>
    <row r="18" spans="1:19" ht="17.5" x14ac:dyDescent="0.35">
      <c r="A18" s="29">
        <v>44629</v>
      </c>
      <c r="B18" s="57" t="s">
        <v>118</v>
      </c>
      <c r="C18" s="57"/>
      <c r="D18" s="43">
        <v>1500</v>
      </c>
      <c r="E18" s="43"/>
      <c r="F18" s="43">
        <v>1500</v>
      </c>
      <c r="G18" s="43"/>
      <c r="H18" s="43"/>
      <c r="I18" s="43"/>
      <c r="J18" s="43"/>
      <c r="K18" s="43"/>
      <c r="L18" s="43"/>
      <c r="M18" s="43">
        <v>297</v>
      </c>
    </row>
    <row r="19" spans="1:19" ht="17.5" x14ac:dyDescent="0.35">
      <c r="A19" s="29">
        <v>44647</v>
      </c>
      <c r="B19" s="57" t="s">
        <v>145</v>
      </c>
      <c r="C19" s="57"/>
      <c r="D19" s="43">
        <v>308</v>
      </c>
      <c r="E19" s="43"/>
      <c r="F19" s="43"/>
      <c r="G19" s="43"/>
      <c r="H19" s="43"/>
      <c r="I19" s="43"/>
      <c r="J19" s="43"/>
      <c r="K19" s="43"/>
      <c r="L19" s="43">
        <v>308</v>
      </c>
      <c r="M19" s="43"/>
    </row>
    <row r="20" spans="1:19" ht="17.5" x14ac:dyDescent="0.35">
      <c r="A20" s="29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</row>
    <row r="21" spans="1:19" ht="18" thickBot="1" x14ac:dyDescent="0.4">
      <c r="A21" s="28"/>
      <c r="B21" s="28"/>
      <c r="C21" s="28"/>
      <c r="D21" s="32">
        <f>SUM(D10:D19)</f>
        <v>9591</v>
      </c>
      <c r="E21" s="32">
        <f>SUM(E10:E16)</f>
        <v>2355</v>
      </c>
      <c r="F21" s="32">
        <f>SUM(F10:F19)</f>
        <v>2450</v>
      </c>
      <c r="G21" s="32">
        <f>SUM(G10:G16)</f>
        <v>2200</v>
      </c>
      <c r="H21" s="32">
        <v>400</v>
      </c>
      <c r="I21" s="32">
        <v>1050</v>
      </c>
      <c r="J21" s="32">
        <v>300</v>
      </c>
      <c r="K21" s="32">
        <v>528</v>
      </c>
      <c r="L21" s="32">
        <v>308</v>
      </c>
      <c r="M21" s="32">
        <f>SUM(M10:M19)</f>
        <v>446</v>
      </c>
    </row>
    <row r="22" spans="1:19" ht="13" thickTop="1" x14ac:dyDescent="0.25"/>
    <row r="23" spans="1:19" x14ac:dyDescent="0.25">
      <c r="G23" s="110" t="s">
        <v>8</v>
      </c>
      <c r="H23" s="109"/>
      <c r="I23" s="110" t="s">
        <v>9</v>
      </c>
      <c r="J23" s="109"/>
      <c r="Q23" s="61" t="s">
        <v>8</v>
      </c>
      <c r="R23" s="61" t="s">
        <v>9</v>
      </c>
    </row>
    <row r="24" spans="1:19" ht="17.5" x14ac:dyDescent="0.35">
      <c r="D24" s="82" t="s">
        <v>8</v>
      </c>
      <c r="E24" s="111" t="s">
        <v>102</v>
      </c>
      <c r="F24" s="111"/>
      <c r="G24" s="114">
        <v>2355</v>
      </c>
      <c r="H24" s="115"/>
      <c r="I24" s="85"/>
      <c r="J24" s="87"/>
      <c r="K24" s="28"/>
      <c r="L24" s="28"/>
      <c r="M24" s="82" t="s">
        <v>8</v>
      </c>
      <c r="N24" s="95" t="s">
        <v>96</v>
      </c>
      <c r="O24" s="97"/>
      <c r="P24" s="96"/>
      <c r="Q24" s="118">
        <v>446</v>
      </c>
      <c r="R24" s="82"/>
      <c r="S24" s="79"/>
    </row>
    <row r="25" spans="1:19" ht="17.5" x14ac:dyDescent="0.35">
      <c r="D25" s="82"/>
      <c r="E25" s="111" t="s">
        <v>96</v>
      </c>
      <c r="F25" s="111"/>
      <c r="G25" s="114">
        <v>2450</v>
      </c>
      <c r="H25" s="115"/>
      <c r="I25" s="85"/>
      <c r="J25" s="87"/>
      <c r="K25" s="28"/>
      <c r="L25" s="28"/>
      <c r="M25" s="85"/>
      <c r="N25" s="86"/>
      <c r="O25" s="86"/>
      <c r="P25" s="86"/>
      <c r="Q25" s="86"/>
      <c r="R25" s="87"/>
      <c r="S25" s="79"/>
    </row>
    <row r="26" spans="1:19" ht="17.5" x14ac:dyDescent="0.35">
      <c r="D26" s="82"/>
      <c r="E26" s="111" t="s">
        <v>120</v>
      </c>
      <c r="F26" s="111"/>
      <c r="G26" s="114">
        <v>2200</v>
      </c>
      <c r="H26" s="115"/>
      <c r="I26" s="85"/>
      <c r="J26" s="87"/>
      <c r="K26" s="28"/>
      <c r="L26" s="28"/>
      <c r="M26" s="82" t="s">
        <v>9</v>
      </c>
      <c r="N26" s="95" t="s">
        <v>24</v>
      </c>
      <c r="O26" s="97"/>
      <c r="P26" s="96"/>
      <c r="Q26" s="82"/>
      <c r="R26" s="118">
        <v>446</v>
      </c>
      <c r="S26" s="79"/>
    </row>
    <row r="27" spans="1:19" ht="17.5" x14ac:dyDescent="0.35">
      <c r="D27" s="82"/>
      <c r="E27" s="111" t="s">
        <v>128</v>
      </c>
      <c r="F27" s="111"/>
      <c r="G27" s="114">
        <v>400</v>
      </c>
      <c r="H27" s="115"/>
      <c r="I27" s="85"/>
      <c r="J27" s="87"/>
      <c r="K27" s="28"/>
      <c r="L27" s="28"/>
      <c r="M27" s="28"/>
      <c r="N27" s="28"/>
      <c r="O27" s="28"/>
      <c r="P27" s="28"/>
      <c r="Q27" s="28"/>
      <c r="R27" s="28"/>
      <c r="S27" s="28"/>
    </row>
    <row r="28" spans="1:19" ht="17.5" x14ac:dyDescent="0.35">
      <c r="D28" s="82"/>
      <c r="E28" s="111" t="s">
        <v>129</v>
      </c>
      <c r="F28" s="111"/>
      <c r="G28" s="116">
        <v>1050</v>
      </c>
      <c r="H28" s="117"/>
      <c r="I28" s="89"/>
      <c r="J28" s="90"/>
      <c r="K28" s="28"/>
      <c r="L28" s="28"/>
      <c r="M28" s="28"/>
      <c r="N28" s="28"/>
      <c r="O28" s="28"/>
      <c r="P28" s="28"/>
      <c r="Q28" s="28"/>
      <c r="R28" s="28"/>
      <c r="S28" s="28"/>
    </row>
    <row r="29" spans="1:19" ht="17.5" x14ac:dyDescent="0.35">
      <c r="D29" s="82"/>
      <c r="E29" s="111" t="s">
        <v>146</v>
      </c>
      <c r="F29" s="111"/>
      <c r="G29" s="116">
        <v>300</v>
      </c>
      <c r="H29" s="117"/>
      <c r="I29" s="89"/>
      <c r="J29" s="90"/>
      <c r="K29" s="28"/>
      <c r="L29" s="28"/>
      <c r="M29" s="28"/>
      <c r="N29" s="28"/>
      <c r="O29" s="28"/>
      <c r="P29" s="28"/>
      <c r="Q29" s="28"/>
      <c r="R29" s="28"/>
      <c r="S29" s="28"/>
    </row>
    <row r="30" spans="1:19" ht="17.5" x14ac:dyDescent="0.35">
      <c r="D30" s="82"/>
      <c r="E30" s="111" t="s">
        <v>88</v>
      </c>
      <c r="F30" s="111"/>
      <c r="G30" s="116">
        <v>528</v>
      </c>
      <c r="H30" s="117"/>
      <c r="I30" s="89"/>
      <c r="J30" s="90"/>
      <c r="K30" s="28"/>
      <c r="L30" s="28"/>
      <c r="M30" s="28"/>
      <c r="N30" s="28"/>
      <c r="O30" s="28"/>
      <c r="P30" s="28"/>
      <c r="Q30" s="28"/>
      <c r="R30" s="28"/>
      <c r="S30" s="28"/>
    </row>
    <row r="31" spans="1:19" ht="17.5" x14ac:dyDescent="0.35">
      <c r="D31" s="82"/>
      <c r="E31" s="112" t="s">
        <v>25</v>
      </c>
      <c r="F31" s="113"/>
      <c r="G31" s="114">
        <v>308</v>
      </c>
      <c r="H31" s="115"/>
      <c r="I31" s="89"/>
      <c r="J31" s="90"/>
      <c r="K31" s="28"/>
      <c r="L31" s="28"/>
      <c r="M31" s="28"/>
      <c r="N31" s="28"/>
      <c r="O31" s="28"/>
      <c r="P31" s="28"/>
      <c r="Q31" s="28"/>
      <c r="R31" s="28"/>
      <c r="S31" s="28"/>
    </row>
    <row r="32" spans="1:19" ht="17.5" x14ac:dyDescent="0.35">
      <c r="D32" s="82"/>
      <c r="E32" s="84"/>
      <c r="F32" s="84"/>
      <c r="G32" s="85"/>
      <c r="H32" s="87"/>
      <c r="I32" s="85"/>
      <c r="J32" s="87"/>
      <c r="K32" s="28"/>
      <c r="L32" s="28"/>
      <c r="M32" s="28"/>
      <c r="N32" s="28"/>
      <c r="O32" s="28"/>
      <c r="P32" s="28"/>
      <c r="Q32" s="28"/>
      <c r="R32" s="28"/>
      <c r="S32" s="28"/>
    </row>
    <row r="33" spans="4:19" ht="17.5" x14ac:dyDescent="0.35">
      <c r="D33" s="82" t="s">
        <v>9</v>
      </c>
      <c r="E33" s="84" t="s">
        <v>104</v>
      </c>
      <c r="F33" s="84"/>
      <c r="G33" s="85"/>
      <c r="H33" s="87"/>
      <c r="I33" s="85">
        <v>9591</v>
      </c>
      <c r="J33" s="87"/>
      <c r="K33" s="28"/>
      <c r="L33" s="28"/>
      <c r="M33" s="28"/>
      <c r="N33" s="28"/>
      <c r="O33" s="28"/>
      <c r="P33" s="28"/>
      <c r="Q33" s="28"/>
      <c r="R33" s="28"/>
      <c r="S33" s="28"/>
    </row>
    <row r="34" spans="4:19" ht="17.5" x14ac:dyDescent="0.35"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</row>
  </sheetData>
  <mergeCells count="41">
    <mergeCell ref="G31:H31"/>
    <mergeCell ref="E31:F31"/>
    <mergeCell ref="G28:H28"/>
    <mergeCell ref="G29:H29"/>
    <mergeCell ref="G30:H30"/>
    <mergeCell ref="N24:P24"/>
    <mergeCell ref="N26:P26"/>
    <mergeCell ref="M25:R25"/>
    <mergeCell ref="G23:H23"/>
    <mergeCell ref="I23:J23"/>
    <mergeCell ref="E28:F28"/>
    <mergeCell ref="E29:F29"/>
    <mergeCell ref="E30:F30"/>
    <mergeCell ref="I24:J24"/>
    <mergeCell ref="I25:J25"/>
    <mergeCell ref="I26:J26"/>
    <mergeCell ref="I27:J27"/>
    <mergeCell ref="I32:J32"/>
    <mergeCell ref="I33:J33"/>
    <mergeCell ref="E26:F26"/>
    <mergeCell ref="E27:F27"/>
    <mergeCell ref="E32:F32"/>
    <mergeCell ref="E33:F33"/>
    <mergeCell ref="G24:H24"/>
    <mergeCell ref="G25:H25"/>
    <mergeCell ref="G26:H26"/>
    <mergeCell ref="G27:H27"/>
    <mergeCell ref="G32:H32"/>
    <mergeCell ref="G33:H33"/>
    <mergeCell ref="B16:C16"/>
    <mergeCell ref="B17:C17"/>
    <mergeCell ref="B18:C18"/>
    <mergeCell ref="B19:C19"/>
    <mergeCell ref="E24:F24"/>
    <mergeCell ref="E25:F25"/>
    <mergeCell ref="B10:C10"/>
    <mergeCell ref="B11:C11"/>
    <mergeCell ref="B12:C12"/>
    <mergeCell ref="B13:C13"/>
    <mergeCell ref="B14:C14"/>
    <mergeCell ref="B15:C15"/>
  </mergeCells>
  <pageMargins left="0.7" right="0.7" top="0.75" bottom="0.75" header="0.3" footer="0.3"/>
  <pageSetup paperSize="9" scale="89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26"/>
  <sheetViews>
    <sheetView workbookViewId="0">
      <selection activeCell="E26" sqref="E26"/>
    </sheetView>
  </sheetViews>
  <sheetFormatPr defaultRowHeight="12.5" x14ac:dyDescent="0.25"/>
  <cols>
    <col min="1" max="1" width="13" customWidth="1"/>
    <col min="2" max="2" width="16.453125" customWidth="1"/>
    <col min="3" max="3" width="12.36328125" customWidth="1"/>
    <col min="4" max="4" width="15" customWidth="1"/>
    <col min="5" max="5" width="11.6328125" customWidth="1"/>
    <col min="6" max="6" width="14.36328125" customWidth="1"/>
  </cols>
  <sheetData>
    <row r="1" spans="1:6" ht="18" x14ac:dyDescent="0.4">
      <c r="A1" s="30" t="s">
        <v>97</v>
      </c>
      <c r="B1" s="30"/>
      <c r="C1" s="30"/>
      <c r="D1" s="28"/>
    </row>
    <row r="2" spans="1:6" ht="17.5" x14ac:dyDescent="0.35">
      <c r="A2" s="28"/>
      <c r="B2" s="28"/>
      <c r="C2" s="28"/>
      <c r="D2" s="28"/>
    </row>
    <row r="3" spans="1:6" ht="17.5" x14ac:dyDescent="0.35">
      <c r="A3" s="28"/>
      <c r="B3" s="28"/>
      <c r="C3" s="28"/>
      <c r="D3" s="28"/>
    </row>
    <row r="4" spans="1:6" ht="17.5" x14ac:dyDescent="0.35">
      <c r="A4" s="28"/>
      <c r="B4" s="28"/>
      <c r="C4" s="28"/>
      <c r="D4" s="28"/>
    </row>
    <row r="5" spans="1:6" ht="17.5" x14ac:dyDescent="0.35">
      <c r="A5" s="28"/>
      <c r="B5" s="28"/>
      <c r="C5" s="28"/>
      <c r="D5" s="28"/>
    </row>
    <row r="6" spans="1:6" ht="17.5" x14ac:dyDescent="0.35">
      <c r="A6" s="121" t="s">
        <v>19</v>
      </c>
      <c r="B6" s="121" t="s">
        <v>87</v>
      </c>
      <c r="C6" s="121" t="s">
        <v>80</v>
      </c>
      <c r="D6" s="121" t="s">
        <v>82</v>
      </c>
      <c r="E6" s="121" t="s">
        <v>83</v>
      </c>
      <c r="F6" s="121" t="s">
        <v>26</v>
      </c>
    </row>
    <row r="7" spans="1:6" ht="17.5" x14ac:dyDescent="0.35">
      <c r="A7" s="28"/>
      <c r="B7" s="28"/>
      <c r="C7" s="28"/>
      <c r="D7" s="28"/>
    </row>
    <row r="8" spans="1:6" ht="17.5" x14ac:dyDescent="0.35">
      <c r="A8" s="81">
        <v>675</v>
      </c>
      <c r="B8" s="81" t="s">
        <v>105</v>
      </c>
      <c r="C8" s="122">
        <v>41640</v>
      </c>
      <c r="D8" s="81"/>
      <c r="E8" s="80"/>
      <c r="F8" s="80"/>
    </row>
    <row r="9" spans="1:6" ht="17.5" x14ac:dyDescent="0.35">
      <c r="A9" s="28"/>
      <c r="B9" s="28" t="s">
        <v>147</v>
      </c>
      <c r="C9" s="29">
        <v>44569</v>
      </c>
      <c r="D9" s="28">
        <v>70</v>
      </c>
      <c r="E9" s="28"/>
      <c r="F9" s="28"/>
    </row>
    <row r="10" spans="1:6" ht="17.5" x14ac:dyDescent="0.35">
      <c r="A10" s="28"/>
      <c r="B10" s="28" t="s">
        <v>26</v>
      </c>
      <c r="C10" s="29">
        <v>44592</v>
      </c>
      <c r="D10" s="28">
        <v>168</v>
      </c>
      <c r="E10" s="28">
        <v>33</v>
      </c>
      <c r="F10" s="28">
        <v>135</v>
      </c>
    </row>
    <row r="11" spans="1:6" ht="17.5" x14ac:dyDescent="0.35">
      <c r="A11" s="28"/>
      <c r="B11" s="28" t="s">
        <v>147</v>
      </c>
      <c r="C11" s="29">
        <v>44595</v>
      </c>
      <c r="D11" s="28">
        <v>70</v>
      </c>
    </row>
    <row r="12" spans="1:6" ht="17.5" x14ac:dyDescent="0.35">
      <c r="A12" s="28"/>
      <c r="B12" s="28"/>
      <c r="C12" s="28"/>
      <c r="D12" s="28"/>
    </row>
    <row r="13" spans="1:6" ht="17.5" x14ac:dyDescent="0.35">
      <c r="A13" s="28"/>
      <c r="B13" s="28" t="s">
        <v>106</v>
      </c>
      <c r="C13" s="29">
        <v>44647</v>
      </c>
      <c r="D13" s="28">
        <v>367</v>
      </c>
    </row>
    <row r="14" spans="1:6" ht="17.5" x14ac:dyDescent="0.35">
      <c r="A14" s="28"/>
      <c r="B14" s="28"/>
      <c r="C14" s="28"/>
      <c r="D14" s="28"/>
    </row>
    <row r="15" spans="1:6" ht="18" thickBot="1" x14ac:dyDescent="0.4">
      <c r="A15" s="32">
        <v>100</v>
      </c>
      <c r="B15" s="28"/>
      <c r="C15" s="28"/>
      <c r="D15" s="32">
        <f>SUM(D9:D13)</f>
        <v>675</v>
      </c>
      <c r="E15" s="32">
        <f>SUM(E9:E14)</f>
        <v>33</v>
      </c>
      <c r="F15" s="32">
        <f>SUM(F9:F14)</f>
        <v>135</v>
      </c>
    </row>
    <row r="16" spans="1:6" ht="18" thickTop="1" x14ac:dyDescent="0.35">
      <c r="A16" s="28"/>
      <c r="B16" s="28"/>
      <c r="C16" s="28"/>
      <c r="D16" s="28"/>
    </row>
    <row r="17" spans="1:10" ht="17.5" x14ac:dyDescent="0.35">
      <c r="A17" s="123">
        <v>52</v>
      </c>
      <c r="B17" s="124" t="s">
        <v>105</v>
      </c>
      <c r="C17" s="124">
        <v>41670</v>
      </c>
      <c r="D17" s="28"/>
    </row>
    <row r="18" spans="1:10" ht="17.5" x14ac:dyDescent="0.35">
      <c r="A18" s="123">
        <v>48</v>
      </c>
      <c r="B18" s="123" t="s">
        <v>104</v>
      </c>
      <c r="C18" s="124">
        <v>41670</v>
      </c>
      <c r="D18" s="28"/>
    </row>
    <row r="20" spans="1:10" x14ac:dyDescent="0.25">
      <c r="G20" s="93" t="s">
        <v>8</v>
      </c>
      <c r="H20" s="92"/>
      <c r="I20" s="93" t="s">
        <v>9</v>
      </c>
      <c r="J20" s="92"/>
    </row>
    <row r="21" spans="1:10" ht="17.5" x14ac:dyDescent="0.35">
      <c r="D21" s="82" t="s">
        <v>103</v>
      </c>
      <c r="E21" s="85" t="s">
        <v>26</v>
      </c>
      <c r="F21" s="87"/>
      <c r="G21" s="85">
        <v>135</v>
      </c>
      <c r="H21" s="87"/>
      <c r="I21" s="85"/>
      <c r="J21" s="87"/>
    </row>
    <row r="22" spans="1:10" ht="17.5" x14ac:dyDescent="0.35">
      <c r="D22" s="82"/>
      <c r="E22" s="85" t="s">
        <v>147</v>
      </c>
      <c r="F22" s="87"/>
      <c r="G22" s="85">
        <v>140</v>
      </c>
      <c r="H22" s="87"/>
      <c r="I22" s="89"/>
      <c r="J22" s="90"/>
    </row>
    <row r="23" spans="1:10" ht="17.5" x14ac:dyDescent="0.35">
      <c r="D23" s="82"/>
      <c r="E23" s="85" t="s">
        <v>102</v>
      </c>
      <c r="F23" s="87"/>
      <c r="G23" s="85">
        <v>33</v>
      </c>
      <c r="H23" s="87"/>
      <c r="I23" s="85"/>
      <c r="J23" s="87"/>
    </row>
    <row r="24" spans="1:10" ht="17.5" x14ac:dyDescent="0.35">
      <c r="D24" s="82"/>
      <c r="E24" s="85"/>
      <c r="F24" s="87"/>
      <c r="G24" s="85"/>
      <c r="H24" s="87"/>
      <c r="I24" s="85"/>
      <c r="J24" s="87"/>
    </row>
    <row r="25" spans="1:10" ht="17.5" x14ac:dyDescent="0.35">
      <c r="D25" s="82" t="s">
        <v>9</v>
      </c>
      <c r="E25" s="85" t="s">
        <v>25</v>
      </c>
      <c r="F25" s="87"/>
      <c r="G25" s="85"/>
      <c r="H25" s="87"/>
      <c r="I25" s="85">
        <v>308</v>
      </c>
      <c r="J25" s="87"/>
    </row>
    <row r="26" spans="1:10" ht="17.5" x14ac:dyDescent="0.35">
      <c r="D26" s="28"/>
      <c r="E26" s="28"/>
      <c r="F26" s="28"/>
      <c r="G26" s="28"/>
      <c r="H26" s="28"/>
      <c r="I26" s="28"/>
    </row>
  </sheetData>
  <mergeCells count="16">
    <mergeCell ref="I21:J21"/>
    <mergeCell ref="I23:J23"/>
    <mergeCell ref="I24:J24"/>
    <mergeCell ref="I25:J25"/>
    <mergeCell ref="G20:H20"/>
    <mergeCell ref="I20:J20"/>
    <mergeCell ref="G22:H22"/>
    <mergeCell ref="E21:F21"/>
    <mergeCell ref="E23:F23"/>
    <mergeCell ref="E25:F25"/>
    <mergeCell ref="E24:F24"/>
    <mergeCell ref="G21:H21"/>
    <mergeCell ref="G23:H23"/>
    <mergeCell ref="G24:H24"/>
    <mergeCell ref="G25:H25"/>
    <mergeCell ref="E22:F22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1D94D-1373-4CC5-9A7C-3DDA894D240D}">
  <dimension ref="A1:G27"/>
  <sheetViews>
    <sheetView zoomScale="130" zoomScaleNormal="130" workbookViewId="0">
      <selection activeCell="G28" sqref="G28"/>
    </sheetView>
  </sheetViews>
  <sheetFormatPr defaultRowHeight="12.5" x14ac:dyDescent="0.25"/>
  <cols>
    <col min="1" max="1" width="18.26953125" customWidth="1"/>
    <col min="2" max="2" width="20" customWidth="1"/>
    <col min="3" max="3" width="13.1796875" customWidth="1"/>
    <col min="4" max="4" width="10.36328125" customWidth="1"/>
    <col min="5" max="5" width="11.453125" customWidth="1"/>
  </cols>
  <sheetData>
    <row r="1" spans="1:7" x14ac:dyDescent="0.25">
      <c r="A1" s="59" t="s">
        <v>148</v>
      </c>
      <c r="B1" s="59"/>
      <c r="C1" s="59"/>
      <c r="D1" t="s">
        <v>82</v>
      </c>
    </row>
    <row r="2" spans="1:7" x14ac:dyDescent="0.25">
      <c r="A2" s="83" t="s">
        <v>149</v>
      </c>
      <c r="B2" s="83" t="s">
        <v>150</v>
      </c>
      <c r="C2" s="83"/>
      <c r="D2" s="126">
        <v>1604</v>
      </c>
    </row>
    <row r="3" spans="1:7" x14ac:dyDescent="0.25">
      <c r="A3" s="83" t="s">
        <v>149</v>
      </c>
      <c r="B3" s="83" t="s">
        <v>151</v>
      </c>
      <c r="C3" s="83"/>
      <c r="D3" s="126"/>
    </row>
    <row r="4" spans="1:7" x14ac:dyDescent="0.25">
      <c r="D4" s="44"/>
    </row>
    <row r="8" spans="1:7" x14ac:dyDescent="0.25">
      <c r="A8" s="59" t="s">
        <v>153</v>
      </c>
      <c r="B8" s="59"/>
      <c r="F8" s="91" t="s">
        <v>82</v>
      </c>
      <c r="G8" s="91"/>
    </row>
    <row r="9" spans="1:7" x14ac:dyDescent="0.25">
      <c r="A9" s="83" t="s">
        <v>149</v>
      </c>
      <c r="B9" s="83" t="s">
        <v>154</v>
      </c>
      <c r="C9" s="83" t="s">
        <v>155</v>
      </c>
      <c r="D9" s="83" t="s">
        <v>156</v>
      </c>
      <c r="E9" s="83" t="s">
        <v>157</v>
      </c>
      <c r="F9" s="88">
        <v>449</v>
      </c>
      <c r="G9" s="88"/>
    </row>
    <row r="10" spans="1:7" x14ac:dyDescent="0.25">
      <c r="A10" s="83" t="s">
        <v>152</v>
      </c>
      <c r="B10" s="125">
        <v>6400</v>
      </c>
      <c r="C10" s="83" t="s">
        <v>158</v>
      </c>
      <c r="D10" s="83" t="s">
        <v>159</v>
      </c>
      <c r="E10" s="83"/>
      <c r="F10" s="88"/>
      <c r="G10" s="88"/>
    </row>
    <row r="14" spans="1:7" x14ac:dyDescent="0.25">
      <c r="D14" t="s">
        <v>82</v>
      </c>
    </row>
    <row r="15" spans="1:7" x14ac:dyDescent="0.25">
      <c r="A15" s="83" t="s">
        <v>160</v>
      </c>
      <c r="B15" s="83" t="s">
        <v>161</v>
      </c>
      <c r="C15" s="83" t="s">
        <v>162</v>
      </c>
      <c r="D15" s="83">
        <v>450</v>
      </c>
    </row>
    <row r="17" spans="1:4" x14ac:dyDescent="0.25">
      <c r="A17" s="83" t="s">
        <v>163</v>
      </c>
      <c r="B17" s="83">
        <v>220</v>
      </c>
    </row>
    <row r="19" spans="1:4" x14ac:dyDescent="0.25">
      <c r="A19" s="83" t="s">
        <v>127</v>
      </c>
      <c r="B19" s="83">
        <v>240</v>
      </c>
    </row>
    <row r="20" spans="1:4" x14ac:dyDescent="0.25">
      <c r="A20" s="83" t="s">
        <v>128</v>
      </c>
      <c r="B20" s="83">
        <v>120</v>
      </c>
    </row>
    <row r="21" spans="1:4" x14ac:dyDescent="0.25">
      <c r="A21" s="83" t="s">
        <v>88</v>
      </c>
      <c r="B21" s="83">
        <v>60</v>
      </c>
    </row>
    <row r="24" spans="1:4" x14ac:dyDescent="0.25">
      <c r="A24" s="83" t="s">
        <v>164</v>
      </c>
      <c r="B24" s="83">
        <v>15840</v>
      </c>
    </row>
    <row r="26" spans="1:4" x14ac:dyDescent="0.25">
      <c r="D26" t="s">
        <v>82</v>
      </c>
    </row>
    <row r="27" spans="1:4" x14ac:dyDescent="0.25">
      <c r="A27" s="83" t="s">
        <v>120</v>
      </c>
      <c r="B27" s="83" t="s">
        <v>165</v>
      </c>
      <c r="C27" s="83" t="s">
        <v>166</v>
      </c>
      <c r="D27" s="83">
        <v>50</v>
      </c>
    </row>
  </sheetData>
  <mergeCells count="5">
    <mergeCell ref="A1:C1"/>
    <mergeCell ref="D2:D3"/>
    <mergeCell ref="A8:B8"/>
    <mergeCell ref="F8:G8"/>
    <mergeCell ref="F9:G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0"/>
  <sheetViews>
    <sheetView tabSelected="1" workbookViewId="0"/>
  </sheetViews>
  <sheetFormatPr defaultRowHeight="12.5" x14ac:dyDescent="0.25"/>
  <cols>
    <col min="6" max="6" width="10.90625" customWidth="1"/>
    <col min="7" max="7" width="11.90625" customWidth="1"/>
    <col min="8" max="8" width="11.08984375" customWidth="1"/>
  </cols>
  <sheetData>
    <row r="1" spans="1:8" ht="17.5" x14ac:dyDescent="0.35">
      <c r="A1" s="18"/>
      <c r="B1" s="18"/>
      <c r="C1" s="18"/>
      <c r="D1" s="18"/>
      <c r="E1" s="18"/>
      <c r="F1" s="18"/>
      <c r="G1" s="18"/>
      <c r="H1" s="19"/>
    </row>
    <row r="2" spans="1:8" ht="20" x14ac:dyDescent="0.4">
      <c r="A2" s="20" t="s">
        <v>35</v>
      </c>
      <c r="B2" s="20"/>
      <c r="C2" s="20"/>
      <c r="D2" s="20"/>
      <c r="E2" s="20"/>
      <c r="F2" s="18"/>
      <c r="G2" s="18"/>
      <c r="H2" s="18"/>
    </row>
    <row r="3" spans="1:8" ht="17.5" x14ac:dyDescent="0.35">
      <c r="A3" s="18"/>
      <c r="B3" s="18"/>
      <c r="C3" s="18"/>
      <c r="D3" s="18"/>
      <c r="E3" s="18"/>
      <c r="F3" s="18"/>
      <c r="G3" s="18"/>
      <c r="H3" s="18"/>
    </row>
    <row r="4" spans="1:8" ht="17.5" x14ac:dyDescent="0.35">
      <c r="A4" s="18"/>
      <c r="B4" s="18"/>
      <c r="C4" s="18"/>
      <c r="D4" s="18"/>
      <c r="E4" s="18"/>
      <c r="F4" s="18"/>
      <c r="G4" s="18"/>
      <c r="H4" s="18"/>
    </row>
    <row r="5" spans="1:8" ht="17.5" x14ac:dyDescent="0.35">
      <c r="A5" s="18"/>
      <c r="B5" s="18"/>
      <c r="C5" s="18"/>
      <c r="D5" s="18"/>
      <c r="E5" s="18"/>
      <c r="F5" s="18"/>
      <c r="G5" s="18" t="s">
        <v>42</v>
      </c>
      <c r="H5" s="18"/>
    </row>
    <row r="6" spans="1:8" ht="17.5" x14ac:dyDescent="0.35">
      <c r="A6" s="18"/>
      <c r="B6" s="18"/>
      <c r="C6" s="18"/>
      <c r="D6" s="18"/>
      <c r="E6" s="18"/>
      <c r="F6" s="18" t="s">
        <v>43</v>
      </c>
      <c r="G6" s="18" t="s">
        <v>44</v>
      </c>
      <c r="H6" s="18" t="s">
        <v>45</v>
      </c>
    </row>
    <row r="7" spans="1:8" ht="17.5" x14ac:dyDescent="0.35">
      <c r="A7" s="18"/>
      <c r="B7" s="18"/>
      <c r="C7" s="18"/>
      <c r="D7" s="18"/>
      <c r="E7" s="18"/>
      <c r="F7" s="18" t="s">
        <v>46</v>
      </c>
      <c r="G7" s="18" t="s">
        <v>47</v>
      </c>
      <c r="H7" s="18" t="s">
        <v>48</v>
      </c>
    </row>
    <row r="8" spans="1:8" ht="17.5" x14ac:dyDescent="0.35">
      <c r="A8" s="18" t="s">
        <v>49</v>
      </c>
      <c r="B8" s="18"/>
      <c r="C8" s="18"/>
      <c r="D8" s="18"/>
      <c r="E8" s="18"/>
      <c r="F8" s="21"/>
      <c r="G8" s="21"/>
      <c r="H8" s="18"/>
    </row>
    <row r="9" spans="1:8" ht="17.5" x14ac:dyDescent="0.35">
      <c r="A9" s="18" t="s">
        <v>50</v>
      </c>
      <c r="B9" s="18"/>
      <c r="C9" s="18"/>
      <c r="D9" s="18"/>
      <c r="E9" s="18"/>
      <c r="F9" s="18"/>
      <c r="G9" s="18"/>
      <c r="H9" s="18"/>
    </row>
    <row r="10" spans="1:8" ht="17.5" x14ac:dyDescent="0.35">
      <c r="A10" s="18" t="s">
        <v>51</v>
      </c>
      <c r="B10" s="18"/>
      <c r="C10" s="18"/>
      <c r="D10" s="18"/>
      <c r="E10" s="18"/>
      <c r="F10" s="22"/>
      <c r="G10" s="22"/>
      <c r="H10" s="18">
        <f>F10+G10</f>
        <v>0</v>
      </c>
    </row>
    <row r="11" spans="1:8" ht="17.5" x14ac:dyDescent="0.35">
      <c r="A11" s="18"/>
      <c r="B11" s="18"/>
      <c r="C11" s="18"/>
      <c r="D11" s="18"/>
      <c r="E11" s="18"/>
      <c r="F11" s="18"/>
      <c r="G11" s="18"/>
      <c r="H11" s="23">
        <f>H9+H10</f>
        <v>0</v>
      </c>
    </row>
    <row r="12" spans="1:8" ht="17.5" x14ac:dyDescent="0.35">
      <c r="A12" s="18"/>
      <c r="B12" s="18"/>
      <c r="C12" s="18"/>
      <c r="D12" s="18"/>
      <c r="E12" s="18"/>
      <c r="F12" s="18"/>
      <c r="G12" s="18"/>
      <c r="H12" s="18"/>
    </row>
    <row r="13" spans="1:8" ht="17.5" x14ac:dyDescent="0.35">
      <c r="A13" s="18" t="s">
        <v>52</v>
      </c>
      <c r="B13" s="18"/>
      <c r="C13" s="18"/>
      <c r="D13" s="18"/>
      <c r="E13" s="18"/>
      <c r="F13" s="18"/>
      <c r="G13" s="18"/>
      <c r="H13" s="18"/>
    </row>
    <row r="14" spans="1:8" ht="17.5" x14ac:dyDescent="0.35">
      <c r="A14" s="18" t="s">
        <v>53</v>
      </c>
      <c r="B14" s="18"/>
      <c r="C14" s="18"/>
      <c r="D14" s="18"/>
      <c r="E14" s="18"/>
      <c r="F14" s="18"/>
      <c r="G14" s="18"/>
      <c r="H14" s="18"/>
    </row>
    <row r="15" spans="1:8" ht="17.5" x14ac:dyDescent="0.35">
      <c r="A15" s="18" t="s">
        <v>54</v>
      </c>
      <c r="B15" s="18"/>
      <c r="C15" s="18"/>
      <c r="D15" s="18"/>
      <c r="E15" s="18"/>
      <c r="F15" s="18"/>
      <c r="G15" s="18"/>
      <c r="H15" s="18"/>
    </row>
    <row r="16" spans="1:8" ht="17.5" x14ac:dyDescent="0.35">
      <c r="A16" s="18" t="s">
        <v>55</v>
      </c>
      <c r="B16" s="18"/>
      <c r="C16" s="18"/>
      <c r="D16" s="18"/>
      <c r="E16" s="18"/>
      <c r="F16" s="18"/>
      <c r="G16" s="18"/>
      <c r="H16" s="18"/>
    </row>
    <row r="17" spans="1:8" ht="17.5" x14ac:dyDescent="0.35">
      <c r="A17" s="18" t="s">
        <v>56</v>
      </c>
      <c r="B17" s="18"/>
      <c r="C17" s="18"/>
      <c r="D17" s="18"/>
      <c r="E17" s="18"/>
      <c r="F17" s="18"/>
      <c r="G17" s="18"/>
      <c r="H17" s="18"/>
    </row>
    <row r="18" spans="1:8" ht="17.5" x14ac:dyDescent="0.35">
      <c r="A18" s="18" t="s">
        <v>57</v>
      </c>
      <c r="B18" s="18"/>
      <c r="C18" s="18"/>
      <c r="D18" s="18"/>
      <c r="E18" s="18"/>
      <c r="F18" s="18"/>
      <c r="G18" s="22"/>
      <c r="H18" s="18"/>
    </row>
    <row r="19" spans="1:8" ht="17.5" x14ac:dyDescent="0.35">
      <c r="A19" s="18"/>
      <c r="B19" s="18"/>
      <c r="C19" s="18"/>
      <c r="D19" s="18"/>
      <c r="E19" s="18"/>
      <c r="F19" s="18"/>
      <c r="G19" s="18">
        <f>SUM(G14:G18)</f>
        <v>0</v>
      </c>
      <c r="H19" s="18"/>
    </row>
    <row r="20" spans="1:8" ht="17.5" x14ac:dyDescent="0.35">
      <c r="A20" s="18"/>
      <c r="B20" s="18"/>
      <c r="C20" s="18"/>
      <c r="D20" s="18"/>
      <c r="E20" s="18"/>
      <c r="F20" s="18"/>
      <c r="G20" s="18"/>
      <c r="H20" s="18"/>
    </row>
    <row r="21" spans="1:8" ht="17.5" x14ac:dyDescent="0.35">
      <c r="A21" s="18" t="s">
        <v>58</v>
      </c>
      <c r="B21" s="18"/>
      <c r="C21" s="18"/>
      <c r="D21" s="18"/>
      <c r="E21" s="18"/>
      <c r="F21" s="18"/>
      <c r="G21" s="18"/>
      <c r="H21" s="18"/>
    </row>
    <row r="22" spans="1:8" ht="17.5" x14ac:dyDescent="0.35">
      <c r="A22" s="18" t="s">
        <v>59</v>
      </c>
      <c r="B22" s="18"/>
      <c r="C22" s="18"/>
      <c r="D22" s="18"/>
      <c r="E22" s="18"/>
      <c r="F22" s="18"/>
      <c r="G22" s="18"/>
      <c r="H22" s="18"/>
    </row>
    <row r="23" spans="1:8" ht="17.5" x14ac:dyDescent="0.35">
      <c r="A23" s="18" t="s">
        <v>60</v>
      </c>
      <c r="B23" s="18"/>
      <c r="C23" s="18"/>
      <c r="D23" s="18"/>
      <c r="E23" s="18"/>
      <c r="F23" s="18"/>
      <c r="G23" s="18"/>
      <c r="H23" s="18"/>
    </row>
    <row r="24" spans="1:8" ht="17.5" x14ac:dyDescent="0.35">
      <c r="A24" s="18" t="s">
        <v>61</v>
      </c>
      <c r="B24" s="18"/>
      <c r="C24" s="18"/>
      <c r="D24" s="18"/>
      <c r="E24" s="18"/>
      <c r="F24" s="22"/>
      <c r="G24" s="18"/>
      <c r="H24" s="18"/>
    </row>
    <row r="25" spans="1:8" ht="17.5" x14ac:dyDescent="0.35">
      <c r="A25" s="18"/>
      <c r="B25" s="18"/>
      <c r="C25" s="18"/>
      <c r="D25" s="18"/>
      <c r="E25" s="18"/>
      <c r="F25" s="18"/>
      <c r="G25" s="22"/>
      <c r="H25" s="18"/>
    </row>
    <row r="26" spans="1:8" ht="17.5" x14ac:dyDescent="0.35">
      <c r="A26" s="18" t="s">
        <v>62</v>
      </c>
      <c r="B26" s="18"/>
      <c r="C26" s="18"/>
      <c r="D26" s="18"/>
      <c r="E26" s="18"/>
      <c r="F26" s="18"/>
      <c r="G26" s="18"/>
      <c r="H26" s="22">
        <f>G19+G25</f>
        <v>0</v>
      </c>
    </row>
    <row r="27" spans="1:8" ht="17.5" x14ac:dyDescent="0.35">
      <c r="A27" s="18"/>
      <c r="B27" s="18"/>
      <c r="C27" s="18"/>
      <c r="D27" s="18"/>
      <c r="E27" s="18"/>
      <c r="F27" s="18"/>
      <c r="G27" s="18"/>
      <c r="H27" s="19"/>
    </row>
    <row r="28" spans="1:8" ht="17.5" x14ac:dyDescent="0.35">
      <c r="A28" s="18"/>
      <c r="B28" s="18"/>
      <c r="C28" s="18"/>
      <c r="D28" s="18"/>
      <c r="E28" s="18"/>
      <c r="F28" s="18"/>
      <c r="G28" s="18"/>
      <c r="H28" s="19"/>
    </row>
    <row r="29" spans="1:8" ht="17.5" x14ac:dyDescent="0.35">
      <c r="A29" s="18"/>
      <c r="B29" s="18"/>
      <c r="C29" s="18"/>
      <c r="D29" s="18"/>
      <c r="E29" s="18"/>
      <c r="F29" s="18"/>
      <c r="G29" s="18"/>
      <c r="H29" s="18"/>
    </row>
    <row r="30" spans="1:8" ht="18" thickBot="1" x14ac:dyDescent="0.4">
      <c r="A30" s="18"/>
      <c r="B30" s="18"/>
      <c r="C30" s="18"/>
      <c r="D30" s="18"/>
      <c r="E30" s="18"/>
      <c r="F30" s="18"/>
      <c r="G30" s="18"/>
      <c r="H30" s="24">
        <f>H11+H26</f>
        <v>0</v>
      </c>
    </row>
    <row r="31" spans="1:8" ht="18" thickTop="1" x14ac:dyDescent="0.35">
      <c r="A31" s="18"/>
      <c r="B31" s="18"/>
      <c r="C31" s="18"/>
      <c r="D31" s="18"/>
      <c r="E31" s="18"/>
      <c r="F31" s="18"/>
      <c r="G31" s="18"/>
      <c r="H31" s="19"/>
    </row>
    <row r="32" spans="1:8" ht="17.5" x14ac:dyDescent="0.35">
      <c r="A32" s="18" t="s">
        <v>63</v>
      </c>
      <c r="B32" s="18"/>
      <c r="C32" s="18"/>
      <c r="D32" s="18"/>
      <c r="E32" s="18"/>
      <c r="F32" s="18"/>
      <c r="G32" s="18"/>
      <c r="H32" s="18"/>
    </row>
    <row r="33" spans="1:8" ht="17.5" x14ac:dyDescent="0.35">
      <c r="A33" s="18"/>
      <c r="B33" s="18"/>
      <c r="C33" s="18"/>
      <c r="D33" s="18"/>
      <c r="E33" s="18"/>
      <c r="F33" s="18"/>
      <c r="G33" s="18"/>
      <c r="H33" s="18"/>
    </row>
    <row r="34" spans="1:8" ht="17.5" x14ac:dyDescent="0.35">
      <c r="A34" s="18" t="s">
        <v>5</v>
      </c>
      <c r="B34" s="18"/>
      <c r="C34" s="18"/>
      <c r="D34" s="18"/>
      <c r="E34" s="18"/>
      <c r="F34" s="18"/>
      <c r="G34" s="18"/>
      <c r="H34" s="18"/>
    </row>
    <row r="35" spans="1:8" ht="17.5" x14ac:dyDescent="0.35">
      <c r="A35" s="18" t="s">
        <v>64</v>
      </c>
      <c r="B35" s="18"/>
      <c r="C35" s="18"/>
      <c r="D35" s="18"/>
      <c r="E35" s="18"/>
      <c r="F35" s="18"/>
      <c r="G35" s="18"/>
      <c r="H35" s="19"/>
    </row>
    <row r="36" spans="1:8" ht="17.5" x14ac:dyDescent="0.35">
      <c r="A36" s="18" t="s">
        <v>107</v>
      </c>
      <c r="B36" s="18"/>
      <c r="C36" s="18"/>
      <c r="D36" s="18"/>
      <c r="E36" s="18"/>
      <c r="F36" s="18"/>
      <c r="G36" s="18"/>
      <c r="H36" s="19">
        <v>0</v>
      </c>
    </row>
    <row r="37" spans="1:8" ht="17.5" x14ac:dyDescent="0.35">
      <c r="A37" s="18"/>
      <c r="B37" s="18"/>
      <c r="C37" s="18"/>
      <c r="D37" s="18"/>
      <c r="E37" s="18"/>
      <c r="F37" s="18"/>
      <c r="G37" s="18"/>
      <c r="H37" s="18"/>
    </row>
    <row r="38" spans="1:8" ht="18" thickBot="1" x14ac:dyDescent="0.4">
      <c r="A38" s="18"/>
      <c r="B38" s="18"/>
      <c r="C38" s="18"/>
      <c r="D38" s="18"/>
      <c r="E38" s="18"/>
      <c r="F38" s="18"/>
      <c r="G38" s="18"/>
      <c r="H38" s="24">
        <f>SUM(H34:H37)</f>
        <v>0</v>
      </c>
    </row>
    <row r="39" spans="1:8" ht="18" thickTop="1" x14ac:dyDescent="0.35">
      <c r="A39" s="18"/>
      <c r="B39" s="18"/>
      <c r="C39" s="18"/>
      <c r="D39" s="18"/>
      <c r="E39" s="18"/>
      <c r="F39" s="18"/>
      <c r="G39" s="18"/>
      <c r="H39" s="18"/>
    </row>
    <row r="40" spans="1:8" ht="17.5" x14ac:dyDescent="0.35">
      <c r="A40" s="18"/>
      <c r="B40" s="18"/>
      <c r="C40" s="18"/>
      <c r="D40" s="18"/>
      <c r="E40" s="18"/>
      <c r="F40" s="18"/>
      <c r="G40" s="18"/>
      <c r="H40" s="18"/>
    </row>
    <row r="41" spans="1:8" ht="20" x14ac:dyDescent="0.4">
      <c r="A41" s="25" t="s">
        <v>173</v>
      </c>
      <c r="B41" s="21"/>
      <c r="C41" s="21"/>
      <c r="D41" s="21"/>
      <c r="E41" s="21"/>
      <c r="F41" s="21"/>
      <c r="G41" s="21"/>
      <c r="H41" s="21"/>
    </row>
    <row r="42" spans="1:8" ht="20" x14ac:dyDescent="0.4">
      <c r="A42" s="20"/>
      <c r="B42" s="20"/>
      <c r="C42" s="20"/>
      <c r="D42" s="20"/>
      <c r="E42" s="21"/>
      <c r="F42" s="21"/>
      <c r="G42" s="21"/>
      <c r="H42" s="21"/>
    </row>
    <row r="43" spans="1:8" ht="20" x14ac:dyDescent="0.4">
      <c r="A43" s="20"/>
      <c r="B43" s="20"/>
      <c r="C43" s="20"/>
      <c r="D43" s="20"/>
      <c r="E43" s="21"/>
      <c r="F43" s="21"/>
      <c r="G43" s="21"/>
      <c r="H43" s="21"/>
    </row>
    <row r="44" spans="1:8" ht="17.5" x14ac:dyDescent="0.35">
      <c r="A44" s="18"/>
      <c r="B44" s="18"/>
      <c r="C44" s="18"/>
      <c r="D44" s="18"/>
      <c r="E44" s="18"/>
      <c r="F44" s="18"/>
      <c r="G44" s="18"/>
      <c r="H44" s="18"/>
    </row>
    <row r="45" spans="1:8" ht="17.5" x14ac:dyDescent="0.35">
      <c r="A45" s="18"/>
      <c r="B45" s="18"/>
      <c r="C45" s="18"/>
      <c r="D45" s="18"/>
      <c r="E45" s="18"/>
      <c r="F45" s="18"/>
      <c r="G45" s="18"/>
      <c r="H45" s="18"/>
    </row>
    <row r="46" spans="1:8" ht="17.5" x14ac:dyDescent="0.35">
      <c r="A46" s="18" t="s">
        <v>65</v>
      </c>
      <c r="B46" s="18"/>
      <c r="C46" s="18"/>
      <c r="D46" s="18"/>
      <c r="E46" s="18"/>
      <c r="F46" s="18"/>
      <c r="G46" s="18"/>
      <c r="H46" s="18"/>
    </row>
    <row r="47" spans="1:8" ht="17.5" x14ac:dyDescent="0.35">
      <c r="A47" s="18"/>
      <c r="B47" s="18"/>
      <c r="C47" s="18"/>
      <c r="D47" s="18"/>
      <c r="E47" s="18"/>
      <c r="F47" s="18"/>
      <c r="G47" s="18"/>
      <c r="H47" s="18"/>
    </row>
    <row r="48" spans="1:8" ht="17.5" x14ac:dyDescent="0.35">
      <c r="A48" s="18" t="s">
        <v>66</v>
      </c>
      <c r="B48" s="18"/>
      <c r="C48" s="18"/>
      <c r="D48" s="18"/>
      <c r="E48" s="18"/>
      <c r="F48" s="18"/>
      <c r="G48" s="18"/>
      <c r="H48" s="18"/>
    </row>
    <row r="49" spans="1:8" ht="17.5" x14ac:dyDescent="0.35">
      <c r="A49" s="18" t="s">
        <v>67</v>
      </c>
      <c r="B49" s="18"/>
      <c r="C49" s="18"/>
      <c r="D49" s="18"/>
      <c r="E49" s="18"/>
      <c r="F49" s="18"/>
      <c r="G49" s="18"/>
      <c r="H49" s="18"/>
    </row>
    <row r="50" spans="1:8" ht="17.5" x14ac:dyDescent="0.35">
      <c r="A50" s="18" t="s">
        <v>68</v>
      </c>
      <c r="B50" s="18"/>
      <c r="C50" s="18"/>
      <c r="D50" s="18"/>
      <c r="E50" s="18"/>
      <c r="F50" s="18"/>
      <c r="G50" s="18"/>
      <c r="H50" s="18"/>
    </row>
    <row r="51" spans="1:8" ht="17.5" x14ac:dyDescent="0.35">
      <c r="A51" s="18" t="s">
        <v>69</v>
      </c>
      <c r="B51" s="18"/>
      <c r="C51" s="18"/>
      <c r="D51" s="18"/>
      <c r="E51" s="18"/>
      <c r="F51" s="18"/>
      <c r="G51" s="18"/>
      <c r="H51" s="18"/>
    </row>
    <row r="52" spans="1:8" ht="17.5" x14ac:dyDescent="0.35">
      <c r="A52" s="18"/>
      <c r="B52" s="18"/>
      <c r="C52" s="18"/>
      <c r="D52" s="18"/>
      <c r="E52" s="18"/>
      <c r="F52" s="18"/>
      <c r="G52" s="18"/>
      <c r="H52" s="22"/>
    </row>
    <row r="53" spans="1:8" ht="17.5" x14ac:dyDescent="0.35">
      <c r="A53" s="18"/>
      <c r="B53" s="18"/>
      <c r="C53" s="18"/>
      <c r="D53" s="18"/>
      <c r="E53" s="18"/>
      <c r="F53" s="18"/>
      <c r="G53" s="18"/>
      <c r="H53" s="18"/>
    </row>
    <row r="54" spans="1:8" ht="17.5" x14ac:dyDescent="0.35">
      <c r="A54" s="18" t="s">
        <v>70</v>
      </c>
      <c r="B54" s="18"/>
      <c r="C54" s="18"/>
      <c r="D54" s="18"/>
      <c r="E54" s="18"/>
      <c r="F54" s="18"/>
      <c r="G54" s="18"/>
      <c r="H54" s="18"/>
    </row>
    <row r="55" spans="1:8" ht="17.5" x14ac:dyDescent="0.35">
      <c r="A55" s="18"/>
      <c r="B55" s="18"/>
      <c r="C55" s="18"/>
      <c r="D55" s="18"/>
      <c r="E55" s="18"/>
      <c r="F55" s="18"/>
      <c r="G55" s="18"/>
      <c r="H55" s="18"/>
    </row>
    <row r="56" spans="1:8" ht="17.5" x14ac:dyDescent="0.35">
      <c r="A56" s="18" t="s">
        <v>71</v>
      </c>
      <c r="B56" s="18"/>
      <c r="C56" s="18"/>
      <c r="D56" s="18"/>
      <c r="E56" s="18"/>
      <c r="F56" s="18"/>
      <c r="G56" s="18"/>
      <c r="H56" s="18"/>
    </row>
    <row r="57" spans="1:8" ht="17.5" x14ac:dyDescent="0.35">
      <c r="A57" s="18" t="s">
        <v>72</v>
      </c>
      <c r="B57" s="18"/>
      <c r="C57" s="18"/>
      <c r="D57" s="18"/>
      <c r="E57" s="18"/>
      <c r="F57" s="18"/>
      <c r="G57" s="18"/>
      <c r="H57" s="18"/>
    </row>
    <row r="58" spans="1:8" ht="17.5" x14ac:dyDescent="0.35">
      <c r="A58" s="18"/>
      <c r="B58" s="18"/>
      <c r="C58" s="18"/>
      <c r="D58" s="18"/>
      <c r="E58" s="18"/>
      <c r="F58" s="18"/>
      <c r="G58" s="18"/>
      <c r="H58" s="22"/>
    </row>
    <row r="59" spans="1:8" ht="17.5" x14ac:dyDescent="0.35">
      <c r="A59" s="18"/>
      <c r="B59" s="18"/>
      <c r="C59" s="18"/>
      <c r="D59" s="18"/>
      <c r="E59" s="18"/>
      <c r="F59" s="18"/>
      <c r="G59" s="18"/>
      <c r="H59" s="18">
        <f>H54+H57</f>
        <v>0</v>
      </c>
    </row>
    <row r="60" spans="1:8" ht="17.5" x14ac:dyDescent="0.35">
      <c r="A60" s="18"/>
      <c r="B60" s="18"/>
      <c r="C60" s="18"/>
      <c r="D60" s="18"/>
      <c r="E60" s="18"/>
      <c r="F60" s="18"/>
      <c r="G60" s="18"/>
      <c r="H60" s="18"/>
    </row>
    <row r="61" spans="1:8" ht="17.5" x14ac:dyDescent="0.35">
      <c r="A61" s="18" t="s">
        <v>73</v>
      </c>
      <c r="B61" s="18"/>
      <c r="C61" s="18"/>
      <c r="D61" s="18"/>
      <c r="E61" s="18"/>
      <c r="F61" s="18"/>
      <c r="G61" s="18"/>
      <c r="H61" s="18"/>
    </row>
    <row r="62" spans="1:8" ht="17.5" x14ac:dyDescent="0.35">
      <c r="A62" s="18" t="s">
        <v>74</v>
      </c>
      <c r="B62" s="18"/>
      <c r="C62" s="18"/>
      <c r="D62" s="18"/>
      <c r="E62" s="18"/>
      <c r="F62" s="18"/>
      <c r="G62" s="18"/>
      <c r="H62" s="18"/>
    </row>
    <row r="63" spans="1:8" ht="17.5" x14ac:dyDescent="0.35">
      <c r="A63" s="18" t="s">
        <v>75</v>
      </c>
      <c r="B63" s="18"/>
      <c r="C63" s="18"/>
      <c r="D63" s="18"/>
      <c r="E63" s="18"/>
      <c r="F63" s="18"/>
      <c r="G63" s="18"/>
      <c r="H63" s="18"/>
    </row>
    <row r="64" spans="1:8" ht="17.5" x14ac:dyDescent="0.35">
      <c r="A64" s="18" t="s">
        <v>76</v>
      </c>
      <c r="B64" s="18"/>
      <c r="C64" s="18"/>
      <c r="D64" s="18"/>
      <c r="E64" s="18"/>
      <c r="F64" s="18"/>
      <c r="G64" s="18"/>
      <c r="H64" s="18"/>
    </row>
    <row r="65" spans="1:8" ht="17.5" x14ac:dyDescent="0.35">
      <c r="A65" s="18" t="s">
        <v>77</v>
      </c>
      <c r="B65" s="18"/>
      <c r="C65" s="18"/>
      <c r="D65" s="18"/>
      <c r="E65" s="18"/>
      <c r="F65" s="18"/>
      <c r="G65" s="18"/>
      <c r="H65" s="18"/>
    </row>
    <row r="66" spans="1:8" ht="17.5" x14ac:dyDescent="0.35">
      <c r="A66" s="18" t="s">
        <v>108</v>
      </c>
      <c r="B66" s="18"/>
      <c r="C66" s="18"/>
      <c r="D66" s="18"/>
      <c r="E66" s="18"/>
      <c r="F66" s="18"/>
      <c r="G66" s="22"/>
      <c r="H66" s="18"/>
    </row>
    <row r="67" spans="1:8" ht="17.5" x14ac:dyDescent="0.35">
      <c r="A67" s="18"/>
      <c r="B67" s="18"/>
      <c r="C67" s="18"/>
      <c r="D67" s="18"/>
      <c r="E67" s="18"/>
      <c r="F67" s="18"/>
      <c r="G67" s="18"/>
      <c r="H67" s="18">
        <f>-(G62+G63+G64+G65+G66)</f>
        <v>0</v>
      </c>
    </row>
    <row r="68" spans="1:8" ht="17.5" x14ac:dyDescent="0.35">
      <c r="A68" s="18"/>
      <c r="B68" s="18"/>
      <c r="C68" s="18"/>
      <c r="D68" s="18"/>
      <c r="E68" s="18"/>
      <c r="F68" s="18"/>
      <c r="G68" s="18"/>
      <c r="H68" s="18"/>
    </row>
    <row r="69" spans="1:8" ht="18" thickBot="1" x14ac:dyDescent="0.4">
      <c r="A69" s="18" t="s">
        <v>78</v>
      </c>
      <c r="B69" s="18"/>
      <c r="C69" s="18"/>
      <c r="D69" s="18"/>
      <c r="E69" s="18"/>
      <c r="F69" s="18"/>
      <c r="G69" s="18"/>
      <c r="H69" s="24">
        <f>H59+H67</f>
        <v>0</v>
      </c>
    </row>
    <row r="70" spans="1:8" ht="13" thickTop="1" x14ac:dyDescent="0.25"/>
  </sheetData>
  <pageMargins left="0.75" right="0.75" top="1" bottom="1" header="0.5" footer="0.5"/>
  <pageSetup paperSize="9"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Blank spreadsheet</vt:lpstr>
      <vt:lpstr>SDB</vt:lpstr>
      <vt:lpstr>PDB</vt:lpstr>
      <vt:lpstr>CBR</vt:lpstr>
      <vt:lpstr>CBP</vt:lpstr>
      <vt:lpstr>PCB</vt:lpstr>
      <vt:lpstr>Adjustments Task 2</vt:lpstr>
      <vt:lpstr>Accounts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Judith Churcher</cp:lastModifiedBy>
  <cp:lastPrinted>2016-02-26T08:23:54Z</cp:lastPrinted>
  <dcterms:created xsi:type="dcterms:W3CDTF">2000-09-12T10:39:32Z</dcterms:created>
  <dcterms:modified xsi:type="dcterms:W3CDTF">2022-04-26T21:16:59Z</dcterms:modified>
</cp:coreProperties>
</file>