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29\"/>
    </mc:Choice>
  </mc:AlternateContent>
  <bookViews>
    <workbookView xWindow="120" yWindow="150" windowWidth="16605" windowHeight="9435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D11" i="1" l="1"/>
  <c r="D10" i="1"/>
  <c r="D9" i="1"/>
  <c r="D8" i="1" l="1"/>
  <c r="D7" i="1"/>
  <c r="D6" i="1"/>
  <c r="B18" i="1"/>
  <c r="C18" i="1"/>
  <c r="B19" i="1"/>
  <c r="C19" i="1"/>
  <c r="D19" i="1" l="1"/>
  <c r="D18" i="1"/>
</calcChain>
</file>

<file path=xl/sharedStrings.xml><?xml version="1.0" encoding="utf-8"?>
<sst xmlns="http://schemas.openxmlformats.org/spreadsheetml/2006/main" count="36" uniqueCount="30">
  <si>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</si>
  <si>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</si>
  <si>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</si>
  <si>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</si>
  <si>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</si>
  <si>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</si>
  <si>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</si>
  <si>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</si>
  <si>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</si>
  <si>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</si>
  <si>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</si>
  <si>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</si>
  <si>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</si>
  <si>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</si>
  <si>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</si>
  <si>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</si>
  <si>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PSDE5029</t>
  </si>
  <si>
    <t>Beer Joahua</t>
  </si>
  <si>
    <t>Dedonker Scott</t>
  </si>
  <si>
    <t>Dyer Emyr</t>
  </si>
  <si>
    <t>Harries David</t>
  </si>
  <si>
    <t>Jones Joseff</t>
  </si>
  <si>
    <t>Smith Nathan</t>
  </si>
  <si>
    <t>Module Results and Analysis Sheet 2017-2018</t>
  </si>
  <si>
    <t>Emyr submitted assignment 1 late, original mark was 50, extenuating circumstance applied for.</t>
  </si>
  <si>
    <t>Bold Blue</t>
  </si>
  <si>
    <t>Capped due to late submission</t>
  </si>
  <si>
    <t>M</t>
  </si>
  <si>
    <t>P</t>
  </si>
  <si>
    <t>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</si>
</sst>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14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</font>
    <font>
      <b/>
      <sz val="14"/>
      <color rgb="FF00B050"/>
      <name val="Calibri"/>
      <family val="2"/>
    </font>
    <font>
      <b/>
      <sz val="14"/>
      <color rgb="FF0070C0"/>
      <name val="Calibri"/>
      <family val="2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7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8" xfId="0" applyFont="1" applyBorder="1" applyAlignment="1">
      <alignment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7" xfId="0" applyFont="1" applyBorder="1" applyAlignment="1">
      <alignment vertical="center"/>
    </xf>
    <xf numFmtId="0" fontId="3" fillId="0" borderId="21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0" fontId="3" fillId="0" borderId="14" xfId="0" applyFont="1" applyBorder="1" applyAlignment="1">
      <alignment horizontal="right" vertical="center"/>
    </xf>
    <xf numFmtId="0" fontId="3" fillId="0" borderId="23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/>
    </xf>
    <xf numFmtId="0" fontId="3" fillId="0" borderId="14" xfId="0" applyFont="1" applyBorder="1" applyAlignment="1">
      <alignment horizontal="left" vertical="center"/>
    </xf>
    <xf numFmtId="0" fontId="0" fillId="2" borderId="16" xfId="0" applyFill="1" applyBorder="1" applyAlignment="1">
      <alignment horizontal="center" vertical="center"/>
    </xf>
    <xf numFmtId="0" fontId="0" fillId="2" borderId="20" xfId="0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18" xfId="0" applyFill="1" applyBorder="1" applyAlignment="1">
      <alignment horizontal="center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2" borderId="20" xfId="0" applyNumberFormat="1" applyFont="1" applyFill="1" applyBorder="1" applyAlignment="1">
      <alignment horizontal="center" vertical="center"/>
    </xf>
    <xf numFmtId="0" fontId="0" fillId="2" borderId="27" xfId="0" applyFill="1" applyBorder="1" applyAlignment="1">
      <alignment horizontal="center" vertical="center"/>
    </xf>
    <xf numFmtId="0" fontId="0" fillId="2" borderId="26" xfId="0" applyFill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" fontId="3" fillId="2" borderId="22" xfId="0" applyNumberFormat="1" applyFont="1" applyFill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/>
    </xf>
    <xf numFmtId="0" fontId="0" fillId="2" borderId="25" xfId="0" applyFill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1" fontId="3" fillId="0" borderId="12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25" xfId="0" applyNumberFormat="1" applyFont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3" fillId="0" borderId="28" xfId="0" applyFont="1" applyBorder="1" applyAlignment="1">
      <alignment horizontal="left" vertical="center"/>
    </xf>
    <xf numFmtId="0" fontId="3" fillId="0" borderId="19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vertical="center"/>
    </xf>
    <xf numFmtId="164" fontId="9" fillId="3" borderId="24" xfId="0" applyNumberFormat="1" applyFont="1" applyFill="1" applyBorder="1" applyAlignment="1">
      <alignment horizontal="center" vertical="center"/>
    </xf>
    <xf numFmtId="0" fontId="9" fillId="3" borderId="13" xfId="0" applyFont="1" applyFill="1" applyBorder="1" applyAlignment="1">
      <alignment horizontal="center" vertical="center"/>
    </xf>
    <xf numFmtId="164" fontId="9" fillId="3" borderId="15" xfId="0" applyNumberFormat="1" applyFont="1" applyFill="1" applyBorder="1" applyAlignment="1">
      <alignment horizontal="center" vertical="center"/>
    </xf>
    <xf numFmtId="0" fontId="9" fillId="3" borderId="16" xfId="0" applyFont="1" applyFill="1" applyBorder="1" applyAlignment="1">
      <alignment horizontal="center" vertical="center"/>
    </xf>
    <xf numFmtId="1" fontId="3" fillId="3" borderId="15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3" fillId="3" borderId="29" xfId="0" applyFont="1" applyFill="1" applyBorder="1" applyAlignment="1">
      <alignment horizontal="center" vertical="center"/>
    </xf>
    <xf numFmtId="1" fontId="3" fillId="3" borderId="18" xfId="0" applyNumberFormat="1" applyFont="1" applyFill="1" applyBorder="1" applyAlignment="1">
      <alignment horizontal="center" vertical="center"/>
    </xf>
    <xf numFmtId="0" fontId="3" fillId="3" borderId="20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3" fillId="0" borderId="0" xfId="0" applyFont="1" applyAlignment="1">
      <alignment horizontal="right"/>
    </xf>
    <xf numFmtId="0" fontId="10" fillId="0" borderId="2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2" fillId="0" borderId="14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10" fillId="0" borderId="13" xfId="0" applyFont="1" applyBorder="1" applyAlignment="1">
      <alignment horizontal="center" vertical="center" wrapText="1"/>
    </xf>
    <xf numFmtId="0" fontId="10" fillId="0" borderId="16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1"/>
  <sheetViews>
    <sheetView tabSelected="1" workbookViewId="0">
      <selection activeCell="H9" sqref="H9"/>
    </sheetView>
  </sheetViews>
  <sheetFormatPr defaultRowHeight="15" x14ac:dyDescent="0.25"/>
  <cols>
    <col min="1" max="1" width="23.5703125" customWidth="1"/>
  </cols>
  <sheetData>
    <row r="1" spans="1:5" ht="26.25" x14ac:dyDescent="0.4">
      <c r="A1" s="1" t="s">
        <v>23</v>
      </c>
    </row>
    <row r="2" spans="1:5" s="2" customFormat="1" ht="19.5" thickBot="1" x14ac:dyDescent="0.35"/>
    <row r="3" spans="1:5" s="2" customFormat="1" ht="18.75" x14ac:dyDescent="0.3">
      <c r="A3" s="11" t="s">
        <v>0</v>
      </c>
      <c r="B3" s="51" t="s">
        <v>16</v>
      </c>
      <c r="C3" s="52"/>
      <c r="D3" s="52"/>
      <c r="E3" s="53"/>
    </row>
    <row r="4" spans="1:5" s="2" customFormat="1" ht="19.5" thickBot="1" x14ac:dyDescent="0.35">
      <c r="A4" s="3" t="s">
        <v>1</v>
      </c>
      <c r="B4" s="54">
        <v>10</v>
      </c>
      <c r="C4" s="55"/>
      <c r="D4" s="55"/>
      <c r="E4" s="56"/>
    </row>
    <row r="5" spans="1:5" s="2" customFormat="1" ht="19.5" thickBot="1" x14ac:dyDescent="0.35">
      <c r="A5" s="4"/>
      <c r="B5" s="5">
        <v>50</v>
      </c>
      <c r="C5" s="6">
        <v>50</v>
      </c>
      <c r="D5" s="40" t="s">
        <v>2</v>
      </c>
      <c r="E5" s="41" t="s">
        <v>3</v>
      </c>
    </row>
    <row r="6" spans="1:5" s="2" customFormat="1" ht="18.75" x14ac:dyDescent="0.3">
      <c r="A6" s="12" t="s">
        <v>17</v>
      </c>
      <c r="B6" s="58">
        <v>63</v>
      </c>
      <c r="C6" s="66">
        <v>71</v>
      </c>
      <c r="D6" s="42">
        <f>SUM(B6*(B$5/100)+C6*(C$5/100))</f>
        <v>67</v>
      </c>
      <c r="E6" s="43" t="s">
        <v>27</v>
      </c>
    </row>
    <row r="7" spans="1:5" s="2" customFormat="1" ht="18.75" x14ac:dyDescent="0.3">
      <c r="A7" s="13" t="s">
        <v>18</v>
      </c>
      <c r="B7" s="59">
        <v>62</v>
      </c>
      <c r="C7" s="67">
        <v>55</v>
      </c>
      <c r="D7" s="44">
        <f t="shared" ref="D7:D8" si="0">SUM(B7*(B$5/100)+C7*(C$5/100))</f>
        <v>58.5</v>
      </c>
      <c r="E7" s="45" t="s">
        <v>28</v>
      </c>
    </row>
    <row r="8" spans="1:5" s="2" customFormat="1" ht="18.75" x14ac:dyDescent="0.3">
      <c r="A8" s="13" t="s">
        <v>19</v>
      </c>
      <c r="B8" s="60">
        <v>40</v>
      </c>
      <c r="C8" s="68">
        <v>70</v>
      </c>
      <c r="D8" s="44">
        <f t="shared" si="0"/>
        <v>55</v>
      </c>
      <c r="E8" s="45" t="s">
        <v>28</v>
      </c>
    </row>
    <row r="9" spans="1:5" s="2" customFormat="1" ht="18.75" x14ac:dyDescent="0.3">
      <c r="A9" s="13" t="s">
        <v>20</v>
      </c>
      <c r="B9" s="59">
        <v>68</v>
      </c>
      <c r="C9" s="67">
        <v>77</v>
      </c>
      <c r="D9" s="44">
        <f>SUM(B9*(B$5/100)+C9*(C$5/100))</f>
        <v>72.5</v>
      </c>
      <c r="E9" s="45" t="s">
        <v>29</v>
      </c>
    </row>
    <row r="10" spans="1:5" s="2" customFormat="1" ht="18.75" x14ac:dyDescent="0.3">
      <c r="A10" s="13" t="s">
        <v>21</v>
      </c>
      <c r="B10" s="61">
        <v>64</v>
      </c>
      <c r="C10" s="67">
        <v>68</v>
      </c>
      <c r="D10" s="44">
        <f>SUM(B10*(B$5/100)+C10*(C$5/100))</f>
        <v>66</v>
      </c>
      <c r="E10" s="45" t="s">
        <v>27</v>
      </c>
    </row>
    <row r="11" spans="1:5" s="2" customFormat="1" ht="18.75" x14ac:dyDescent="0.3">
      <c r="A11" s="13" t="s">
        <v>22</v>
      </c>
      <c r="B11" s="59">
        <v>65</v>
      </c>
      <c r="C11" s="68">
        <v>62</v>
      </c>
      <c r="D11" s="44">
        <f>SUM(B11*(B$5/100)+C11*(C$5/100))</f>
        <v>63.5</v>
      </c>
      <c r="E11" s="45" t="s">
        <v>27</v>
      </c>
    </row>
    <row r="12" spans="1:5" s="2" customFormat="1" ht="18.75" x14ac:dyDescent="0.3">
      <c r="A12" s="13"/>
      <c r="B12" s="62"/>
      <c r="C12" s="69"/>
      <c r="D12" s="46"/>
      <c r="E12" s="47"/>
    </row>
    <row r="13" spans="1:5" s="2" customFormat="1" ht="18.75" x14ac:dyDescent="0.3">
      <c r="A13" s="13"/>
      <c r="B13" s="63"/>
      <c r="C13" s="70"/>
      <c r="D13" s="46"/>
      <c r="E13" s="47"/>
    </row>
    <row r="14" spans="1:5" s="2" customFormat="1" ht="18.75" x14ac:dyDescent="0.3">
      <c r="A14" s="13"/>
      <c r="B14" s="63"/>
      <c r="C14" s="71"/>
      <c r="D14" s="46"/>
      <c r="E14" s="47"/>
    </row>
    <row r="15" spans="1:5" s="2" customFormat="1" ht="18.75" x14ac:dyDescent="0.3">
      <c r="A15" s="37"/>
      <c r="B15" s="64"/>
      <c r="C15" s="72"/>
      <c r="D15" s="46"/>
      <c r="E15" s="48"/>
    </row>
    <row r="16" spans="1:5" s="2" customFormat="1" ht="18.75" x14ac:dyDescent="0.3">
      <c r="A16" s="37"/>
      <c r="B16" s="65"/>
      <c r="C16" s="73"/>
      <c r="D16" s="46"/>
      <c r="E16" s="48"/>
    </row>
    <row r="17" spans="1:5" s="2" customFormat="1" ht="19.5" thickBot="1" x14ac:dyDescent="0.35">
      <c r="A17" s="7"/>
      <c r="B17" s="39"/>
      <c r="C17" s="38"/>
      <c r="D17" s="49"/>
      <c r="E17" s="50"/>
    </row>
    <row r="18" spans="1:5" s="2" customFormat="1" ht="18.75" x14ac:dyDescent="0.3">
      <c r="A18" s="8" t="s">
        <v>4</v>
      </c>
      <c r="B18" s="30">
        <f>AVERAGE(B6:B17)</f>
        <v>60.333333333333336</v>
      </c>
      <c r="C18" s="31">
        <f>AVERAGE(C6:C17)</f>
        <v>67.166666666666671</v>
      </c>
      <c r="D18" s="32">
        <f>AVERAGE(D6:D17)</f>
        <v>63.75</v>
      </c>
      <c r="E18" s="24"/>
    </row>
    <row r="19" spans="1:5" s="2" customFormat="1" ht="19.5" thickBot="1" x14ac:dyDescent="0.35">
      <c r="A19" s="9" t="s">
        <v>5</v>
      </c>
      <c r="B19" s="18">
        <f>STDEV(B6:B17)</f>
        <v>10.171856598805668</v>
      </c>
      <c r="C19" s="25">
        <f>STDEV(C6:C17)</f>
        <v>7.6789756261279036</v>
      </c>
      <c r="D19" s="26">
        <f>STDEV(D6:D17)</f>
        <v>6.2669769426733968</v>
      </c>
      <c r="E19" s="19"/>
    </row>
    <row r="20" spans="1:5" s="2" customFormat="1" ht="18.75" x14ac:dyDescent="0.3">
      <c r="A20" s="8" t="s">
        <v>6</v>
      </c>
      <c r="B20" s="28" t="s">
        <v>7</v>
      </c>
      <c r="C20" s="22" t="s">
        <v>7</v>
      </c>
      <c r="D20" s="27"/>
      <c r="E20" s="16"/>
    </row>
    <row r="21" spans="1:5" s="2" customFormat="1" ht="18.75" x14ac:dyDescent="0.3">
      <c r="A21" s="10" t="s">
        <v>8</v>
      </c>
      <c r="B21" s="29" t="s">
        <v>7</v>
      </c>
      <c r="C21" s="23" t="s">
        <v>7</v>
      </c>
      <c r="D21" s="20"/>
      <c r="E21" s="14"/>
    </row>
    <row r="22" spans="1:5" s="2" customFormat="1" ht="19.5" thickBot="1" x14ac:dyDescent="0.35">
      <c r="A22" s="9" t="s">
        <v>9</v>
      </c>
      <c r="B22" s="17"/>
      <c r="C22" s="15"/>
      <c r="D22" s="21"/>
      <c r="E22" s="15"/>
    </row>
    <row r="23" spans="1:5" s="2" customFormat="1" ht="18.75" x14ac:dyDescent="0.3"/>
    <row r="25" spans="1:5" x14ac:dyDescent="0.25">
      <c r="A25" s="33" t="s">
        <v>10</v>
      </c>
    </row>
    <row r="26" spans="1:5" x14ac:dyDescent="0.25">
      <c r="A26" s="34" t="s">
        <v>11</v>
      </c>
      <c r="C26" t="s">
        <v>12</v>
      </c>
    </row>
    <row r="27" spans="1:5" x14ac:dyDescent="0.25">
      <c r="A27" s="35" t="s">
        <v>13</v>
      </c>
      <c r="C27" t="s">
        <v>14</v>
      </c>
    </row>
    <row r="28" spans="1:5" x14ac:dyDescent="0.25">
      <c r="A28" s="57" t="s">
        <v>25</v>
      </c>
      <c r="C28" t="s">
        <v>26</v>
      </c>
    </row>
    <row r="30" spans="1:5" x14ac:dyDescent="0.25">
      <c r="A30" s="36" t="s">
        <v>15</v>
      </c>
    </row>
    <row r="31" spans="1:5" x14ac:dyDescent="0.25">
      <c r="A31" t="s">
        <v>24</v>
      </c>
    </row>
  </sheetData>
  <mergeCells count="2">
    <mergeCell ref="B3:E3"/>
    <mergeCell ref="B4:E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cp:lastPrinted>2016-06-01T07:58:53Z</cp:lastPrinted>
  <dcterms:created xsi:type="dcterms:W3CDTF">2015-05-19T16:03:29Z</dcterms:created>
  <dcterms:modified xsi:type="dcterms:W3CDTF">2018-05-30T10:10:57Z</dcterms:modified>
</cp:coreProperties>
</file>