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CMX\Desktop\POWERTRAIN\"/>
    </mc:Choice>
  </mc:AlternateContent>
  <xr:revisionPtr revIDLastSave="0" documentId="13_ncr:1_{BA6034B2-72F8-4C85-9077-C55A879107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<sst xmlns="http://schemas.openxmlformats.org/spreadsheetml/2006/main" count="19" uniqueCount="18">
  <si>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</si>
  <si>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</si>
  <si>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</si>
  <si>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</si>
  <si>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</si>
  <si>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</si>
  <si>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</si>
  <si>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</si>
  <si>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</si>
  <si>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</si>
  <si>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</si>
  <si>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</si>
  <si>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</si>
  <si>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</si>
  <si>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</si>
  <si>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 xml:space="preserve"> </t>
  </si>
  <si>
    <t>Brake Power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</si>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</sst>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2" fontId="0" fillId="0" borderId="0" xfId="0" applyNumberForma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</a:rPr>
              <a:t>Engine Torque vs Engine Speed</a:t>
            </a:r>
            <a:r>
              <a:rPr lang="en-US" b="1" baseline="0">
                <a:solidFill>
                  <a:schemeClr val="tx1"/>
                </a:solidFill>
              </a:rPr>
              <a:t> (RPM)</a:t>
            </a:r>
            <a:endParaRPr lang="en-US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34-4D65-9B2E-F40EEF94E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34783"/>
        <c:axId val="1543734303"/>
      </c:scatterChart>
      <c:valAx>
        <c:axId val="1543734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2063366021419396"/>
              <c:y val="0.909942675688399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I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303"/>
        <c:crosses val="autoZero"/>
        <c:crossBetween val="midCat"/>
      </c:valAx>
      <c:valAx>
        <c:axId val="1543734303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chemeClr val="tx1"/>
                    </a:solidFill>
                  </a:rPr>
                  <a:t>Torque (Nm)</a:t>
                </a:r>
                <a:endParaRPr lang="en-GB">
                  <a:solidFill>
                    <a:schemeClr val="tx1"/>
                  </a:solidFill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I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baseline="0">
                <a:solidFill>
                  <a:schemeClr val="tx1"/>
                </a:solidFill>
              </a:rPr>
              <a:t>Brake Power vs Engine Speed</a:t>
            </a:r>
            <a:endParaRPr lang="en-US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88B-4E9F-8309-FA3F4A4F39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34783"/>
        <c:axId val="1543734303"/>
      </c:scatterChart>
      <c:valAx>
        <c:axId val="1543734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37361908569609331"/>
              <c:y val="0.917758228638770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I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303"/>
        <c:crosses val="autoZero"/>
        <c:crossBetween val="midCat"/>
      </c:valAx>
      <c:valAx>
        <c:axId val="1543734303"/>
        <c:scaling>
          <c:orientation val="minMax"/>
          <c:max val="50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Brake Power (kW)</a:t>
                </a:r>
                <a:endParaRPr lang="en-GB" b="1">
                  <a:solidFill>
                    <a:schemeClr val="tx1"/>
                  </a:solidFill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I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baseline="0">
                <a:solidFill>
                  <a:schemeClr val="tx1"/>
                </a:solidFill>
              </a:rPr>
              <a:t>Fuel Flow Rate vs Engine Speed</a:t>
            </a:r>
            <a:endParaRPr lang="en-US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BsC'!$C$6:$C$96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D7-4764-A7B1-6B4DC3AD3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34783"/>
        <c:axId val="1543734303"/>
      </c:scatterChart>
      <c:valAx>
        <c:axId val="1543734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37361908569609331"/>
              <c:y val="0.917758228638770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I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303"/>
        <c:crosses val="autoZero"/>
        <c:crossBetween val="midCat"/>
      </c:valAx>
      <c:valAx>
        <c:axId val="1543734303"/>
        <c:scaling>
          <c:orientation val="minMax"/>
          <c:max val="0.4"/>
          <c:min val="5.000000000000001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Fuel Flow Rate (L/min)</a:t>
                </a:r>
                <a:endParaRPr lang="en-GB" b="1">
                  <a:solidFill>
                    <a:schemeClr val="tx1"/>
                  </a:solidFill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layout>
            <c:manualLayout>
              <c:xMode val="edge"/>
              <c:yMode val="edge"/>
              <c:x val="2.5858015984955338E-2"/>
              <c:y val="0.295353130682814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I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baseline="0">
                <a:solidFill>
                  <a:schemeClr val="tx1"/>
                </a:solidFill>
              </a:rPr>
              <a:t>Lambda vs Engine Speed</a:t>
            </a:r>
            <a:endParaRPr lang="en-US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C32-4F4E-9FDD-9A8676D94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34783"/>
        <c:axId val="1543734303"/>
      </c:scatterChart>
      <c:valAx>
        <c:axId val="1543734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37361908569609331"/>
              <c:y val="0.917758228638770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I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303"/>
        <c:crosses val="autoZero"/>
        <c:crossBetween val="midCat"/>
      </c:valAx>
      <c:valAx>
        <c:axId val="1543734303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solidFill>
                      <a:schemeClr val="tx1"/>
                    </a:solidFill>
                  </a:rPr>
                  <a:t>Lambda</a:t>
                </a:r>
                <a:endParaRPr lang="en-GB" b="1">
                  <a:solidFill>
                    <a:schemeClr val="tx1"/>
                  </a:solidFill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layout>
            <c:manualLayout>
              <c:xMode val="edge"/>
              <c:yMode val="edge"/>
              <c:x val="2.1156558533145273E-2"/>
              <c:y val="0.396955319037640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O"/>
          </a:p>
        </c:txPr>
        <c:crossAx val="1543734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I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373380</xdr:colOff>
      <xdr:row>6</xdr:row>
      <xdr:rowOff>140970</xdr:rowOff>
    </xdr:from>
    <xdr:to>
      <xdr:col>15</xdr:col>
      <xdr:colOff>441960</xdr:colOff>
      <xdr:row>24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DA8CC8D-250C-BAE2-0DCC-4B93B6B3F4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556260</xdr:colOff>
      <xdr:row>27</xdr:row>
      <xdr:rowOff>106680</xdr:rowOff>
    </xdr:from>
    <xdr:to>
      <xdr:col>15</xdr:col>
      <xdr:colOff>0</xdr:colOff>
      <xdr:row>45</xdr:row>
      <xdr:rowOff>64770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40839A-6FAB-4660-891E-450BE869BC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46</xdr:row>
      <xdr:rowOff>0</xdr:rowOff>
    </xdr:from>
    <xdr:to>
      <xdr:col>15</xdr:col>
      <xdr:colOff>68580</xdr:colOff>
      <xdr:row>63</xdr:row>
      <xdr:rowOff>140970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F16C002-ADF5-4C3B-9EE2-363A36CDF4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66</xdr:row>
      <xdr:rowOff>0</xdr:rowOff>
    </xdr:from>
    <xdr:to>
      <xdr:col>15</xdr:col>
      <xdr:colOff>68580</xdr:colOff>
      <xdr:row>83</xdr:row>
      <xdr:rowOff>140970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570E297-7E04-46E3-A303-1DA66E260B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topLeftCell="A67" workbookViewId="0">
      <selection activeCell="R77" sqref="R77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5" max="5" width="14" style="5" customWidth="1"/>
    <col min="6" max="6" width="12.109375" customWidth="1"/>
    <col min="7" max="8" width="9.109375" style="1"/>
    <col min="9" max="9" width="15.33203125" style="1" customWidth="1"/>
  </cols>
  <sheetData>
    <row r="1" spans="1:9" x14ac:dyDescent="0.3">
      <c r="A1"/>
      <c r="B1"/>
      <c r="F1" t="s">
        <v>15</v>
      </c>
      <c r="G1" s="2" t="s">
        <v>0</v>
      </c>
      <c r="H1" s="2" t="s">
        <v>1</v>
      </c>
      <c r="I1" s="2" t="s">
        <v>2</v>
      </c>
    </row>
    <row r="2" spans="1:9" x14ac:dyDescent="0.3">
      <c r="C2" s="1"/>
      <c r="G2" s="2" t="s">
        <v>3</v>
      </c>
      <c r="H2" s="2" t="s">
        <v>4</v>
      </c>
      <c r="I2" s="2" t="s">
        <v>5</v>
      </c>
    </row>
    <row r="3" spans="1:9" x14ac:dyDescent="0.3">
      <c r="C3" s="1"/>
      <c r="G3" s="3">
        <v>1018.9</v>
      </c>
      <c r="H3" s="3">
        <v>46</v>
      </c>
      <c r="I3" s="3">
        <v>27</v>
      </c>
    </row>
    <row r="4" spans="1:9" x14ac:dyDescent="0.3">
      <c r="A4" s="2" t="s">
        <v>6</v>
      </c>
      <c r="B4" s="2" t="s">
        <v>7</v>
      </c>
      <c r="C4" s="2" t="s">
        <v>8</v>
      </c>
      <c r="D4" s="2" t="s">
        <v>9</v>
      </c>
      <c r="E4" s="6" t="s">
        <v>13</v>
      </c>
      <c r="F4" s="4" t="s">
        <v>16</v>
      </c>
    </row>
    <row r="5" spans="1:9" x14ac:dyDescent="0.3">
      <c r="A5" s="2" t="s">
        <v>10</v>
      </c>
      <c r="B5" s="2" t="s">
        <v>11</v>
      </c>
      <c r="C5" s="2" t="s">
        <v>12</v>
      </c>
      <c r="D5" s="2" t="s">
        <v>9</v>
      </c>
      <c r="E5" s="6" t="s">
        <v>14</v>
      </c>
      <c r="F5" s="4" t="s">
        <v>17</v>
      </c>
    </row>
    <row r="6" spans="1:9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 s="5">
        <f>A6*0.815776</f>
        <v>83.433490399999997</v>
      </c>
      <c r="F6">
        <f>2*PI()*B6*E6/60/1000</f>
        <v>8.7371346834664845</v>
      </c>
    </row>
    <row r="7" spans="1:9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5">
        <f t="shared" ref="E7:E70" si="1">A7*0.815776</f>
        <v>83.825878656</v>
      </c>
      <c r="F7">
        <f t="shared" ref="F7:F70" si="2">2*PI()*B7*E7/60/1000</f>
        <v>9.2171367598239673</v>
      </c>
    </row>
    <row r="8" spans="1:9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5">
        <f t="shared" si="1"/>
        <v>84.586997663999995</v>
      </c>
      <c r="F8">
        <f t="shared" si="2"/>
        <v>9.7437226498494454</v>
      </c>
    </row>
    <row r="9" spans="1:9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5">
        <f t="shared" si="1"/>
        <v>85.011201184000001</v>
      </c>
      <c r="F9">
        <f t="shared" si="2"/>
        <v>10.237704995979101</v>
      </c>
    </row>
    <row r="10" spans="1:9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5">
        <f t="shared" si="1"/>
        <v>86.318074335999995</v>
      </c>
      <c r="F10">
        <f t="shared" si="2"/>
        <v>10.847049128239808</v>
      </c>
    </row>
    <row r="11" spans="1:9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5">
        <f t="shared" si="1"/>
        <v>87.704077760000004</v>
      </c>
      <c r="F11">
        <f t="shared" si="2"/>
        <v>11.480436932528498</v>
      </c>
    </row>
    <row r="12" spans="1:9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5">
        <f t="shared" si="1"/>
        <v>89.317682687999991</v>
      </c>
      <c r="F12">
        <f t="shared" si="2"/>
        <v>12.159323616625683</v>
      </c>
    </row>
    <row r="13" spans="1:9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5">
        <f t="shared" si="1"/>
        <v>91.201309471999991</v>
      </c>
      <c r="F13">
        <f t="shared" si="2"/>
        <v>12.893281372575199</v>
      </c>
    </row>
    <row r="14" spans="1:9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5">
        <f t="shared" si="1"/>
        <v>93.217091967999991</v>
      </c>
      <c r="F14">
        <f t="shared" si="2"/>
        <v>13.666339461398067</v>
      </c>
    </row>
    <row r="15" spans="1:9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5">
        <f t="shared" si="1"/>
        <v>94.452992607999988</v>
      </c>
      <c r="F15">
        <f t="shared" si="2"/>
        <v>14.342086671531749</v>
      </c>
    </row>
    <row r="16" spans="1:9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5">
        <f t="shared" si="1"/>
        <v>95.43355536</v>
      </c>
      <c r="F16">
        <f t="shared" si="2"/>
        <v>14.990667821246541</v>
      </c>
    </row>
    <row r="17" spans="1:6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5">
        <f t="shared" si="1"/>
        <v>96.088623487999996</v>
      </c>
      <c r="F17">
        <f t="shared" si="2"/>
        <v>15.596684538245251</v>
      </c>
    </row>
    <row r="18" spans="1:6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5">
        <f t="shared" si="1"/>
        <v>96.645798495999998</v>
      </c>
      <c r="F18">
        <f t="shared" si="2"/>
        <v>16.193158962952165</v>
      </c>
    </row>
    <row r="19" spans="1:6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5">
        <f t="shared" si="1"/>
        <v>96.891347072000002</v>
      </c>
      <c r="F19">
        <f t="shared" si="2"/>
        <v>16.741622928679778</v>
      </c>
    </row>
    <row r="20" spans="1:6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5">
        <f t="shared" si="1"/>
        <v>96.796717055999991</v>
      </c>
      <c r="F20">
        <f t="shared" si="2"/>
        <v>17.232098461035232</v>
      </c>
    </row>
    <row r="21" spans="1:6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5">
        <f t="shared" si="1"/>
        <v>96.963951135999991</v>
      </c>
      <c r="F21">
        <f t="shared" si="2"/>
        <v>17.769572132194007</v>
      </c>
    </row>
    <row r="22" spans="1:6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5">
        <f t="shared" si="1"/>
        <v>97.553757183999991</v>
      </c>
      <c r="F22">
        <f t="shared" si="2"/>
        <v>18.38845001396021</v>
      </c>
    </row>
    <row r="23" spans="1:6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5">
        <f t="shared" si="1"/>
        <v>97.839278783999987</v>
      </c>
      <c r="F23">
        <f t="shared" si="2"/>
        <v>18.954554833387512</v>
      </c>
    </row>
    <row r="24" spans="1:6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5">
        <f t="shared" si="1"/>
        <v>98.036696575999997</v>
      </c>
      <c r="F24">
        <f t="shared" si="2"/>
        <v>19.506119830540307</v>
      </c>
    </row>
    <row r="25" spans="1:6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5">
        <f t="shared" si="1"/>
        <v>98.666475647999988</v>
      </c>
      <c r="F25">
        <f t="shared" si="2"/>
        <v>20.148041878337946</v>
      </c>
    </row>
    <row r="26" spans="1:6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5">
        <f t="shared" si="1"/>
        <v>99.652748831999986</v>
      </c>
      <c r="F26">
        <f t="shared" si="2"/>
        <v>20.871222909375998</v>
      </c>
    </row>
    <row r="27" spans="1:6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5">
        <f t="shared" si="1"/>
        <v>100.21400272</v>
      </c>
      <c r="F27">
        <f t="shared" si="2"/>
        <v>21.513490940018599</v>
      </c>
    </row>
    <row r="28" spans="1:6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5">
        <f t="shared" si="1"/>
        <v>100.989805696</v>
      </c>
      <c r="F28">
        <f t="shared" si="2"/>
        <v>22.208818216340998</v>
      </c>
    </row>
    <row r="29" spans="1:6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5">
        <f t="shared" si="1"/>
        <v>101.80395014399998</v>
      </c>
      <c r="F29">
        <f t="shared" si="2"/>
        <v>22.920902167981524</v>
      </c>
    </row>
    <row r="30" spans="1:6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5">
        <f t="shared" si="1"/>
        <v>102.08376131199999</v>
      </c>
      <c r="F30">
        <f t="shared" si="2"/>
        <v>23.518410269830163</v>
      </c>
    </row>
    <row r="31" spans="1:6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5">
        <f t="shared" si="1"/>
        <v>102.810617728</v>
      </c>
      <c r="F31">
        <f t="shared" si="2"/>
        <v>24.2241811023985</v>
      </c>
    </row>
    <row r="32" spans="1:6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5">
        <f t="shared" si="1"/>
        <v>103.32618815999999</v>
      </c>
      <c r="F32">
        <f t="shared" si="2"/>
        <v>24.886674179595097</v>
      </c>
    </row>
    <row r="33" spans="1:6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5">
        <f t="shared" si="1"/>
        <v>103.458343872</v>
      </c>
      <c r="F33">
        <f t="shared" si="2"/>
        <v>25.460211223099272</v>
      </c>
    </row>
    <row r="34" spans="1:6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5">
        <f t="shared" si="1"/>
        <v>103.35066144</v>
      </c>
      <c r="F34">
        <f t="shared" si="2"/>
        <v>25.97485429788399</v>
      </c>
    </row>
    <row r="35" spans="1:6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5">
        <f t="shared" si="1"/>
        <v>103.238084352</v>
      </c>
      <c r="F35">
        <f t="shared" si="2"/>
        <v>26.487113935292339</v>
      </c>
    </row>
    <row r="36" spans="1:6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5">
        <f t="shared" si="1"/>
        <v>103.145085888</v>
      </c>
      <c r="F36">
        <f t="shared" si="2"/>
        <v>27.003320339969086</v>
      </c>
    </row>
    <row r="37" spans="1:6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5">
        <f t="shared" si="1"/>
        <v>102.982746464</v>
      </c>
      <c r="F37">
        <f t="shared" si="2"/>
        <v>27.500036377713226</v>
      </c>
    </row>
    <row r="38" spans="1:6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5">
        <f t="shared" si="1"/>
        <v>102.919115936</v>
      </c>
      <c r="F38">
        <f t="shared" si="2"/>
        <v>28.021928006669459</v>
      </c>
    </row>
    <row r="39" spans="1:6" x14ac:dyDescent="0.3">
      <c r="A39" s="1">
        <v>125.84699999999999</v>
      </c>
      <c r="B39" s="1">
        <f t="shared" ref="B39:B70" si="3">B38+50</f>
        <v>2650</v>
      </c>
      <c r="C39" s="1">
        <v>0.17144999999999999</v>
      </c>
      <c r="D39" s="1">
        <v>1.28027</v>
      </c>
      <c r="E39" s="5">
        <f t="shared" si="1"/>
        <v>102.66296227199999</v>
      </c>
      <c r="F39">
        <f t="shared" si="2"/>
        <v>28.489726712804178</v>
      </c>
    </row>
    <row r="40" spans="1:6" x14ac:dyDescent="0.3">
      <c r="A40" s="1">
        <v>124.911</v>
      </c>
      <c r="B40" s="1">
        <f t="shared" si="3"/>
        <v>2700</v>
      </c>
      <c r="C40" s="1">
        <v>0.17465</v>
      </c>
      <c r="D40" s="1">
        <v>1.2837099999999999</v>
      </c>
      <c r="E40" s="5">
        <f t="shared" si="1"/>
        <v>101.89939593599999</v>
      </c>
      <c r="F40">
        <f t="shared" si="2"/>
        <v>28.811375430999771</v>
      </c>
    </row>
    <row r="41" spans="1:6" x14ac:dyDescent="0.3">
      <c r="A41" s="1">
        <v>123.92700000000001</v>
      </c>
      <c r="B41" s="1">
        <f t="shared" si="3"/>
        <v>2750</v>
      </c>
      <c r="C41" s="1">
        <v>0.1784</v>
      </c>
      <c r="D41" s="1">
        <v>1.2811999999999999</v>
      </c>
      <c r="E41" s="5">
        <f t="shared" si="1"/>
        <v>101.096672352</v>
      </c>
      <c r="F41">
        <f t="shared" si="2"/>
        <v>29.113751623313274</v>
      </c>
    </row>
    <row r="42" spans="1:6" x14ac:dyDescent="0.3">
      <c r="A42" s="1">
        <v>123.68899999999999</v>
      </c>
      <c r="B42" s="1">
        <f t="shared" si="3"/>
        <v>2800</v>
      </c>
      <c r="C42" s="1">
        <v>0.18004999999999999</v>
      </c>
      <c r="D42" s="1">
        <v>1.2744800000000001</v>
      </c>
      <c r="E42" s="5">
        <f t="shared" si="1"/>
        <v>100.90251766399999</v>
      </c>
      <c r="F42">
        <f t="shared" si="2"/>
        <v>29.586163434047425</v>
      </c>
    </row>
    <row r="43" spans="1:6" x14ac:dyDescent="0.3">
      <c r="A43" s="1">
        <v>123.389</v>
      </c>
      <c r="B43" s="1">
        <f t="shared" si="3"/>
        <v>2850</v>
      </c>
      <c r="C43" s="1">
        <v>0.18310000000000001</v>
      </c>
      <c r="D43" s="1">
        <v>1.2603599999999999</v>
      </c>
      <c r="E43" s="5">
        <f t="shared" si="1"/>
        <v>100.65778486399999</v>
      </c>
      <c r="F43">
        <f t="shared" si="2"/>
        <v>30.041446958259602</v>
      </c>
    </row>
    <row r="44" spans="1:6" x14ac:dyDescent="0.3">
      <c r="A44" s="1">
        <v>122.51900000000001</v>
      </c>
      <c r="B44" s="1">
        <f t="shared" si="3"/>
        <v>2900</v>
      </c>
      <c r="C44" s="1">
        <v>0.18790000000000001</v>
      </c>
      <c r="D44" s="1">
        <v>1.2531000000000001</v>
      </c>
      <c r="E44" s="5">
        <f t="shared" si="1"/>
        <v>99.948059743999991</v>
      </c>
      <c r="F44">
        <f t="shared" si="2"/>
        <v>30.35295538912273</v>
      </c>
    </row>
    <row r="45" spans="1:6" x14ac:dyDescent="0.3">
      <c r="A45" s="1">
        <v>121.837</v>
      </c>
      <c r="B45" s="1">
        <f t="shared" si="3"/>
        <v>2950</v>
      </c>
      <c r="C45" s="1">
        <v>0.19255</v>
      </c>
      <c r="D45" s="1">
        <v>1.23943</v>
      </c>
      <c r="E45" s="5">
        <f t="shared" si="1"/>
        <v>99.391700512</v>
      </c>
      <c r="F45">
        <f t="shared" si="2"/>
        <v>30.704409888702447</v>
      </c>
    </row>
    <row r="46" spans="1:6" x14ac:dyDescent="0.3">
      <c r="A46" s="1">
        <v>121.709</v>
      </c>
      <c r="B46" s="1">
        <f t="shared" si="3"/>
        <v>3000</v>
      </c>
      <c r="C46" s="1">
        <v>0.19900000000000001</v>
      </c>
      <c r="D46" s="1">
        <v>1.2273499999999999</v>
      </c>
      <c r="E46" s="5">
        <f t="shared" si="1"/>
        <v>99.287281183999994</v>
      </c>
      <c r="F46">
        <f t="shared" si="2"/>
        <v>31.192019316255848</v>
      </c>
    </row>
    <row r="47" spans="1:6" x14ac:dyDescent="0.3">
      <c r="A47" s="1">
        <v>121.123</v>
      </c>
      <c r="B47" s="1">
        <f t="shared" si="3"/>
        <v>3050</v>
      </c>
      <c r="C47" s="1">
        <v>0.20605000000000001</v>
      </c>
      <c r="D47" s="1">
        <v>1.2193000000000001</v>
      </c>
      <c r="E47" s="5">
        <f t="shared" si="1"/>
        <v>98.809236447999993</v>
      </c>
      <c r="F47">
        <f t="shared" si="2"/>
        <v>31.559201085405117</v>
      </c>
    </row>
    <row r="48" spans="1:6" x14ac:dyDescent="0.3">
      <c r="A48" s="1">
        <v>121.124</v>
      </c>
      <c r="B48" s="1">
        <f t="shared" si="3"/>
        <v>3100</v>
      </c>
      <c r="C48" s="1">
        <v>0.21004999999999999</v>
      </c>
      <c r="D48" s="1">
        <v>1.20692</v>
      </c>
      <c r="E48" s="5">
        <f t="shared" si="1"/>
        <v>98.810052223999989</v>
      </c>
      <c r="F48">
        <f t="shared" si="2"/>
        <v>32.076829864000025</v>
      </c>
    </row>
    <row r="49" spans="1:6" x14ac:dyDescent="0.3">
      <c r="A49" s="1">
        <v>120.851</v>
      </c>
      <c r="B49" s="1">
        <f t="shared" si="3"/>
        <v>3150</v>
      </c>
      <c r="C49" s="1">
        <v>0.21604999999999999</v>
      </c>
      <c r="D49" s="1">
        <v>1.1927399999999999</v>
      </c>
      <c r="E49" s="5">
        <f t="shared" si="1"/>
        <v>98.587345375999988</v>
      </c>
      <c r="F49">
        <f t="shared" si="2"/>
        <v>32.520734396866928</v>
      </c>
    </row>
    <row r="50" spans="1:6" x14ac:dyDescent="0.3">
      <c r="A50" s="1">
        <v>120.596</v>
      </c>
      <c r="B50" s="1">
        <f t="shared" si="3"/>
        <v>3200</v>
      </c>
      <c r="C50" s="1">
        <v>0.21795</v>
      </c>
      <c r="D50" s="1">
        <v>1.1848099999999999</v>
      </c>
      <c r="E50" s="5">
        <f t="shared" si="1"/>
        <v>98.379322496</v>
      </c>
      <c r="F50">
        <f t="shared" si="2"/>
        <v>32.967227393981297</v>
      </c>
    </row>
    <row r="51" spans="1:6" x14ac:dyDescent="0.3">
      <c r="A51" s="1">
        <v>120.84</v>
      </c>
      <c r="B51" s="1">
        <f t="shared" si="3"/>
        <v>3250</v>
      </c>
      <c r="C51" s="1">
        <v>0.22305</v>
      </c>
      <c r="D51" s="1">
        <v>1.17378</v>
      </c>
      <c r="E51" s="5">
        <f t="shared" si="1"/>
        <v>98.578371840000003</v>
      </c>
      <c r="F51">
        <f t="shared" si="2"/>
        <v>33.550084617333589</v>
      </c>
    </row>
    <row r="52" spans="1:6" x14ac:dyDescent="0.3">
      <c r="A52" s="1">
        <v>121.633</v>
      </c>
      <c r="B52" s="1">
        <f t="shared" si="3"/>
        <v>3300</v>
      </c>
      <c r="C52" s="1">
        <v>0.22550000000000001</v>
      </c>
      <c r="D52" s="1">
        <v>1.1611800000000001</v>
      </c>
      <c r="E52" s="5">
        <f t="shared" si="1"/>
        <v>99.225282207999996</v>
      </c>
      <c r="F52">
        <f t="shared" si="2"/>
        <v>34.289795939852951</v>
      </c>
    </row>
    <row r="53" spans="1:6" x14ac:dyDescent="0.3">
      <c r="A53" s="1">
        <v>122.181</v>
      </c>
      <c r="B53" s="1">
        <f t="shared" si="3"/>
        <v>3350</v>
      </c>
      <c r="C53" s="1">
        <v>0.22850000000000001</v>
      </c>
      <c r="D53" s="1">
        <v>1.1510400000000001</v>
      </c>
      <c r="E53" s="5">
        <f t="shared" si="1"/>
        <v>99.672327455999991</v>
      </c>
      <c r="F53">
        <f t="shared" si="2"/>
        <v>34.966166773386185</v>
      </c>
    </row>
    <row r="54" spans="1:6" x14ac:dyDescent="0.3">
      <c r="A54" s="1">
        <v>122.93300000000001</v>
      </c>
      <c r="B54" s="1">
        <f t="shared" si="3"/>
        <v>3400</v>
      </c>
      <c r="C54" s="1">
        <v>0.23419999999999999</v>
      </c>
      <c r="D54" s="1">
        <v>1.14117</v>
      </c>
      <c r="E54" s="5">
        <f t="shared" si="1"/>
        <v>100.285791008</v>
      </c>
      <c r="F54">
        <f t="shared" si="2"/>
        <v>35.706471819553066</v>
      </c>
    </row>
    <row r="55" spans="1:6" x14ac:dyDescent="0.3">
      <c r="A55" s="1">
        <v>123.47499999999999</v>
      </c>
      <c r="B55" s="1">
        <f t="shared" si="3"/>
        <v>3450</v>
      </c>
      <c r="C55" s="1">
        <v>0.23605000000000001</v>
      </c>
      <c r="D55" s="1">
        <v>1.12669</v>
      </c>
      <c r="E55" s="5">
        <f t="shared" si="1"/>
        <v>100.72794159999999</v>
      </c>
      <c r="F55">
        <f t="shared" si="2"/>
        <v>36.391308554304892</v>
      </c>
    </row>
    <row r="56" spans="1:6" x14ac:dyDescent="0.3">
      <c r="A56" s="1">
        <v>123.428</v>
      </c>
      <c r="B56" s="1">
        <f t="shared" si="3"/>
        <v>3500</v>
      </c>
      <c r="C56" s="1">
        <v>0.24195</v>
      </c>
      <c r="D56" s="1">
        <v>1.11975</v>
      </c>
      <c r="E56" s="5">
        <f t="shared" si="1"/>
        <v>100.689600128</v>
      </c>
      <c r="F56">
        <f t="shared" si="2"/>
        <v>36.904665939752171</v>
      </c>
    </row>
    <row r="57" spans="1:6" x14ac:dyDescent="0.3">
      <c r="A57" s="1">
        <v>124.205</v>
      </c>
      <c r="B57" s="1">
        <f t="shared" si="3"/>
        <v>3550</v>
      </c>
      <c r="C57" s="1">
        <v>0.24545</v>
      </c>
      <c r="D57" s="1">
        <v>1.10622</v>
      </c>
      <c r="E57" s="5">
        <f t="shared" si="1"/>
        <v>101.32345807999999</v>
      </c>
      <c r="F57">
        <f t="shared" si="2"/>
        <v>37.667515398952226</v>
      </c>
    </row>
    <row r="58" spans="1:6" x14ac:dyDescent="0.3">
      <c r="A58" s="1">
        <v>124.066</v>
      </c>
      <c r="B58" s="1">
        <f t="shared" si="3"/>
        <v>3600</v>
      </c>
      <c r="C58" s="1">
        <v>0.25505</v>
      </c>
      <c r="D58" s="1">
        <v>1.09697</v>
      </c>
      <c r="E58" s="5">
        <f t="shared" si="1"/>
        <v>101.21006521599999</v>
      </c>
      <c r="F58">
        <f t="shared" si="2"/>
        <v>38.155295682231532</v>
      </c>
    </row>
    <row r="59" spans="1:6" x14ac:dyDescent="0.3">
      <c r="A59" s="1">
        <v>123.967</v>
      </c>
      <c r="B59" s="1">
        <f t="shared" si="3"/>
        <v>3650</v>
      </c>
      <c r="C59" s="1">
        <v>0.25755</v>
      </c>
      <c r="D59" s="1">
        <v>1.0940099999999999</v>
      </c>
      <c r="E59" s="5">
        <f t="shared" si="1"/>
        <v>101.129303392</v>
      </c>
      <c r="F59">
        <f t="shared" si="2"/>
        <v>38.654360986206868</v>
      </c>
    </row>
    <row r="60" spans="1:6" x14ac:dyDescent="0.3">
      <c r="A60" s="1">
        <v>123.815</v>
      </c>
      <c r="B60" s="1">
        <f t="shared" si="3"/>
        <v>3700</v>
      </c>
      <c r="C60" s="1">
        <v>0.26445000000000002</v>
      </c>
      <c r="D60" s="1">
        <v>1.09659</v>
      </c>
      <c r="E60" s="5">
        <f t="shared" si="1"/>
        <v>101.00530543999999</v>
      </c>
      <c r="F60">
        <f t="shared" si="2"/>
        <v>39.135828150413971</v>
      </c>
    </row>
    <row r="61" spans="1:6" x14ac:dyDescent="0.3">
      <c r="A61" s="1">
        <v>123.767</v>
      </c>
      <c r="B61" s="1">
        <f t="shared" si="3"/>
        <v>3750</v>
      </c>
      <c r="C61" s="1">
        <v>0.2651</v>
      </c>
      <c r="D61" s="1">
        <v>1.0980799999999999</v>
      </c>
      <c r="E61" s="5">
        <f t="shared" si="1"/>
        <v>100.96614819199999</v>
      </c>
      <c r="F61">
        <f t="shared" si="2"/>
        <v>39.649313677655691</v>
      </c>
    </row>
    <row r="62" spans="1:6" x14ac:dyDescent="0.3">
      <c r="A62" s="1">
        <v>123.509</v>
      </c>
      <c r="B62" s="1">
        <f t="shared" si="3"/>
        <v>3800</v>
      </c>
      <c r="C62" s="1">
        <v>0.26929999999999998</v>
      </c>
      <c r="D62" s="1">
        <v>1.09907</v>
      </c>
      <c r="E62" s="5">
        <f t="shared" si="1"/>
        <v>100.75567798399999</v>
      </c>
      <c r="F62">
        <f t="shared" si="2"/>
        <v>40.09421771651914</v>
      </c>
    </row>
    <row r="63" spans="1:6" x14ac:dyDescent="0.3">
      <c r="A63" s="1">
        <v>122.672</v>
      </c>
      <c r="B63" s="1">
        <f t="shared" si="3"/>
        <v>3850</v>
      </c>
      <c r="C63" s="1">
        <v>0.27374999999999999</v>
      </c>
      <c r="D63" s="1">
        <v>1.1053299999999999</v>
      </c>
      <c r="E63" s="5">
        <f t="shared" si="1"/>
        <v>100.072873472</v>
      </c>
      <c r="F63">
        <f t="shared" si="2"/>
        <v>40.346486195817867</v>
      </c>
    </row>
    <row r="64" spans="1:6" x14ac:dyDescent="0.3">
      <c r="A64" s="1">
        <v>122.157</v>
      </c>
      <c r="B64" s="1">
        <f t="shared" si="3"/>
        <v>3900</v>
      </c>
      <c r="C64" s="1">
        <v>0.27589999999999998</v>
      </c>
      <c r="D64" s="1">
        <v>1.11704</v>
      </c>
      <c r="E64" s="5">
        <f t="shared" si="1"/>
        <v>99.652748831999986</v>
      </c>
      <c r="F64">
        <f t="shared" si="2"/>
        <v>40.698884673283203</v>
      </c>
    </row>
    <row r="65" spans="1:6" x14ac:dyDescent="0.3">
      <c r="A65" s="1">
        <v>121.184</v>
      </c>
      <c r="B65" s="1">
        <f t="shared" si="3"/>
        <v>3950</v>
      </c>
      <c r="C65" s="1">
        <v>0.28284999999999999</v>
      </c>
      <c r="D65" s="1">
        <v>1.12259</v>
      </c>
      <c r="E65" s="5">
        <f t="shared" si="1"/>
        <v>98.858998783999994</v>
      </c>
      <c r="F65">
        <f t="shared" si="2"/>
        <v>40.892336068939137</v>
      </c>
    </row>
    <row r="66" spans="1:6" x14ac:dyDescent="0.3">
      <c r="A66" s="1">
        <v>120.004</v>
      </c>
      <c r="B66" s="1">
        <f t="shared" si="3"/>
        <v>4000</v>
      </c>
      <c r="C66" s="1">
        <v>0.28455000000000003</v>
      </c>
      <c r="D66" s="1">
        <v>1.1246100000000001</v>
      </c>
      <c r="E66" s="5">
        <f t="shared" si="1"/>
        <v>97.896383103999995</v>
      </c>
      <c r="F66">
        <f t="shared" si="2"/>
        <v>41.006741063005101</v>
      </c>
    </row>
    <row r="67" spans="1:6" x14ac:dyDescent="0.3">
      <c r="A67" s="1">
        <v>118.73399999999999</v>
      </c>
      <c r="B67" s="1">
        <f t="shared" si="3"/>
        <v>4050</v>
      </c>
      <c r="C67" s="1">
        <v>0.28710000000000002</v>
      </c>
      <c r="D67" s="1">
        <v>1.1222000000000001</v>
      </c>
      <c r="E67" s="5">
        <f t="shared" si="1"/>
        <v>96.860347583999996</v>
      </c>
      <c r="F67">
        <f t="shared" si="2"/>
        <v>41.079927113196504</v>
      </c>
    </row>
    <row r="68" spans="1:6" x14ac:dyDescent="0.3">
      <c r="A68" s="1">
        <v>117.44199999999999</v>
      </c>
      <c r="B68" s="1">
        <f t="shared" si="3"/>
        <v>4100</v>
      </c>
      <c r="C68" s="1">
        <v>0.28894999999999998</v>
      </c>
      <c r="D68" s="1">
        <v>1.1239399999999999</v>
      </c>
      <c r="E68" s="5">
        <f t="shared" si="1"/>
        <v>95.806364991999985</v>
      </c>
      <c r="F68">
        <f t="shared" si="2"/>
        <v>41.134558231554628</v>
      </c>
    </row>
    <row r="69" spans="1:6" x14ac:dyDescent="0.3">
      <c r="A69" s="1">
        <v>116.5</v>
      </c>
      <c r="B69" s="1">
        <f t="shared" si="3"/>
        <v>4150</v>
      </c>
      <c r="C69" s="1">
        <v>0.29304999999999998</v>
      </c>
      <c r="D69" s="1">
        <v>1.12233</v>
      </c>
      <c r="E69" s="5">
        <f t="shared" si="1"/>
        <v>95.037903999999997</v>
      </c>
      <c r="F69">
        <f t="shared" si="2"/>
        <v>41.302236040957787</v>
      </c>
    </row>
    <row r="70" spans="1:6" x14ac:dyDescent="0.3">
      <c r="A70" s="1">
        <v>115.931</v>
      </c>
      <c r="B70" s="1">
        <f t="shared" si="3"/>
        <v>4200</v>
      </c>
      <c r="C70" s="1">
        <v>0.2949</v>
      </c>
      <c r="D70" s="1">
        <v>1.1217900000000001</v>
      </c>
      <c r="E70" s="5">
        <f t="shared" si="1"/>
        <v>94.573727455999986</v>
      </c>
      <c r="F70">
        <f t="shared" si="2"/>
        <v>41.595697835772199</v>
      </c>
    </row>
    <row r="71" spans="1:6" x14ac:dyDescent="0.3">
      <c r="A71" s="1">
        <v>115.03400000000001</v>
      </c>
      <c r="B71" s="1">
        <f t="shared" ref="B71:B96" si="4">B70+50</f>
        <v>4250</v>
      </c>
      <c r="C71" s="1">
        <v>0.29715000000000003</v>
      </c>
      <c r="D71" s="1">
        <v>1.12456</v>
      </c>
      <c r="E71" s="5">
        <f t="shared" ref="E71:E96" si="5">A71*0.815776</f>
        <v>93.841976383999992</v>
      </c>
      <c r="F71">
        <f t="shared" ref="F71:F96" si="6">2*PI()*B71*E71/60/1000</f>
        <v>41.765212344228843</v>
      </c>
    </row>
    <row r="72" spans="1:6" x14ac:dyDescent="0.3">
      <c r="A72" s="1">
        <v>114.39100000000001</v>
      </c>
      <c r="B72" s="1">
        <f t="shared" si="4"/>
        <v>4300</v>
      </c>
      <c r="C72" s="1">
        <v>0.30220000000000002</v>
      </c>
      <c r="D72" s="1">
        <v>1.1227799999999999</v>
      </c>
      <c r="E72" s="5">
        <f t="shared" si="5"/>
        <v>93.317432416000003</v>
      </c>
      <c r="F72">
        <f t="shared" si="6"/>
        <v>42.020368285295355</v>
      </c>
    </row>
    <row r="73" spans="1:6" x14ac:dyDescent="0.3">
      <c r="A73" s="1">
        <v>114.01600000000001</v>
      </c>
      <c r="B73" s="1">
        <f t="shared" si="4"/>
        <v>4350</v>
      </c>
      <c r="C73" s="1">
        <v>0.30604999999999999</v>
      </c>
      <c r="D73" s="1">
        <v>1.1194299999999999</v>
      </c>
      <c r="E73" s="5">
        <f t="shared" si="5"/>
        <v>93.011516415999992</v>
      </c>
      <c r="F73">
        <f t="shared" si="6"/>
        <v>42.369623017404038</v>
      </c>
    </row>
    <row r="74" spans="1:6" x14ac:dyDescent="0.3">
      <c r="A74" s="1">
        <v>113.871</v>
      </c>
      <c r="B74" s="1">
        <f t="shared" si="4"/>
        <v>4400</v>
      </c>
      <c r="C74" s="1">
        <v>0.30919999999999997</v>
      </c>
      <c r="D74" s="1">
        <v>1.1198600000000001</v>
      </c>
      <c r="E74" s="5">
        <f t="shared" si="5"/>
        <v>92.893228895999997</v>
      </c>
      <c r="F74">
        <f t="shared" si="6"/>
        <v>42.802127201959941</v>
      </c>
    </row>
    <row r="75" spans="1:6" x14ac:dyDescent="0.3">
      <c r="A75" s="1">
        <v>113.985</v>
      </c>
      <c r="B75" s="1">
        <f t="shared" si="4"/>
        <v>4450</v>
      </c>
      <c r="C75" s="1">
        <v>0.30990000000000001</v>
      </c>
      <c r="D75" s="1">
        <v>1.11873</v>
      </c>
      <c r="E75" s="5">
        <f t="shared" si="5"/>
        <v>92.986227359999987</v>
      </c>
      <c r="F75">
        <f t="shared" si="6"/>
        <v>43.331852565948921</v>
      </c>
    </row>
    <row r="76" spans="1:6" x14ac:dyDescent="0.3">
      <c r="A76" s="1">
        <v>113.306</v>
      </c>
      <c r="B76" s="1">
        <f t="shared" si="4"/>
        <v>4500</v>
      </c>
      <c r="C76" s="1">
        <v>0.31445000000000001</v>
      </c>
      <c r="D76" s="1">
        <v>1.1156299999999999</v>
      </c>
      <c r="E76" s="5">
        <f t="shared" si="5"/>
        <v>92.432315455999998</v>
      </c>
      <c r="F76">
        <f t="shared" si="6"/>
        <v>43.557702478629579</v>
      </c>
    </row>
    <row r="77" spans="1:6" x14ac:dyDescent="0.3">
      <c r="A77" s="1">
        <v>113.074</v>
      </c>
      <c r="B77" s="1">
        <f t="shared" si="4"/>
        <v>4550</v>
      </c>
      <c r="C77" s="1">
        <v>0.31709999999999999</v>
      </c>
      <c r="D77" s="1">
        <v>1.1095299999999999</v>
      </c>
      <c r="E77" s="5">
        <f t="shared" si="5"/>
        <v>92.243055423999991</v>
      </c>
      <c r="F77">
        <f t="shared" si="6"/>
        <v>43.9514992984817</v>
      </c>
    </row>
    <row r="78" spans="1:6" x14ac:dyDescent="0.3">
      <c r="A78" s="1">
        <v>112.19499999999999</v>
      </c>
      <c r="B78" s="1">
        <f t="shared" si="4"/>
        <v>4600</v>
      </c>
      <c r="C78" s="1">
        <v>0.31940000000000002</v>
      </c>
      <c r="D78" s="1">
        <v>1.1056900000000001</v>
      </c>
      <c r="E78" s="5">
        <f t="shared" si="5"/>
        <v>91.525988319999982</v>
      </c>
      <c r="F78">
        <f t="shared" si="6"/>
        <v>44.089063786194089</v>
      </c>
    </row>
    <row r="79" spans="1:6" x14ac:dyDescent="0.3">
      <c r="A79" s="1">
        <v>111.06100000000001</v>
      </c>
      <c r="B79" s="1">
        <f t="shared" si="4"/>
        <v>4650</v>
      </c>
      <c r="C79" s="1">
        <v>0.32055</v>
      </c>
      <c r="D79" s="1">
        <v>1.09782</v>
      </c>
      <c r="E79" s="5">
        <f t="shared" si="5"/>
        <v>90.600898336</v>
      </c>
      <c r="F79">
        <f t="shared" si="6"/>
        <v>44.117823076257061</v>
      </c>
    </row>
    <row r="80" spans="1:6" x14ac:dyDescent="0.3">
      <c r="A80" s="1">
        <v>109.973</v>
      </c>
      <c r="B80" s="1">
        <f t="shared" si="4"/>
        <v>4700</v>
      </c>
      <c r="C80" s="1">
        <v>0.32069999999999999</v>
      </c>
      <c r="D80" s="1">
        <v>1.09558</v>
      </c>
      <c r="E80" s="5">
        <f t="shared" si="5"/>
        <v>89.713334047999993</v>
      </c>
      <c r="F80">
        <f t="shared" si="6"/>
        <v>44.15536435063153</v>
      </c>
    </row>
    <row r="81" spans="1:6" x14ac:dyDescent="0.3">
      <c r="A81" s="1">
        <v>108.654</v>
      </c>
      <c r="B81" s="1">
        <f t="shared" si="4"/>
        <v>4750</v>
      </c>
      <c r="C81" s="1">
        <v>0.32485000000000003</v>
      </c>
      <c r="D81" s="1">
        <v>1.0882700000000001</v>
      </c>
      <c r="E81" s="5">
        <f t="shared" si="5"/>
        <v>88.637325503999989</v>
      </c>
      <c r="F81">
        <f t="shared" si="6"/>
        <v>44.08987535089215</v>
      </c>
    </row>
    <row r="82" spans="1:6" x14ac:dyDescent="0.3">
      <c r="A82" s="1">
        <v>107.07599999999999</v>
      </c>
      <c r="B82" s="1">
        <f t="shared" si="4"/>
        <v>4800</v>
      </c>
      <c r="C82" s="1">
        <v>0.32455000000000001</v>
      </c>
      <c r="D82" s="1">
        <v>1.08396</v>
      </c>
      <c r="E82" s="5">
        <f t="shared" si="5"/>
        <v>87.350030975999985</v>
      </c>
      <c r="F82">
        <f t="shared" si="6"/>
        <v>43.906914496806785</v>
      </c>
    </row>
    <row r="83" spans="1:6" x14ac:dyDescent="0.3">
      <c r="A83" s="1">
        <v>105.24</v>
      </c>
      <c r="B83" s="1">
        <f t="shared" si="4"/>
        <v>4850</v>
      </c>
      <c r="C83" s="1">
        <v>0.32569999999999999</v>
      </c>
      <c r="D83" s="1">
        <v>1.0822099999999999</v>
      </c>
      <c r="E83" s="5">
        <f t="shared" si="5"/>
        <v>85.852266239999992</v>
      </c>
      <c r="F83">
        <f t="shared" si="6"/>
        <v>43.603577241035069</v>
      </c>
    </row>
    <row r="84" spans="1:6" x14ac:dyDescent="0.3">
      <c r="A84" s="1">
        <v>103.63200000000001</v>
      </c>
      <c r="B84" s="1">
        <f t="shared" si="4"/>
        <v>4900</v>
      </c>
      <c r="C84" s="1">
        <v>0.32769999999999999</v>
      </c>
      <c r="D84" s="1">
        <v>1.0846</v>
      </c>
      <c r="E84" s="5">
        <f t="shared" si="5"/>
        <v>84.540498431999993</v>
      </c>
      <c r="F84">
        <f t="shared" si="6"/>
        <v>43.379995438115792</v>
      </c>
    </row>
    <row r="85" spans="1:6" x14ac:dyDescent="0.3">
      <c r="A85" s="1">
        <v>102.33499999999999</v>
      </c>
      <c r="B85" s="1">
        <f t="shared" si="4"/>
        <v>4950</v>
      </c>
      <c r="C85" s="1">
        <v>0.32845000000000002</v>
      </c>
      <c r="D85" s="1">
        <v>1.08823</v>
      </c>
      <c r="E85" s="5">
        <f t="shared" si="5"/>
        <v>83.482436959999987</v>
      </c>
      <c r="F85">
        <f t="shared" si="6"/>
        <v>43.274188758455985</v>
      </c>
    </row>
    <row r="86" spans="1:6" x14ac:dyDescent="0.3">
      <c r="A86" s="1">
        <v>101.10599999999999</v>
      </c>
      <c r="B86" s="1">
        <f t="shared" si="4"/>
        <v>5000</v>
      </c>
      <c r="C86" s="1">
        <v>0.32869999999999999</v>
      </c>
      <c r="D86" s="1">
        <v>1.08687</v>
      </c>
      <c r="E86" s="5">
        <f t="shared" si="5"/>
        <v>82.479848255999997</v>
      </c>
      <c r="F86">
        <f t="shared" si="6"/>
        <v>43.186347558375083</v>
      </c>
    </row>
    <row r="87" spans="1:6" x14ac:dyDescent="0.3">
      <c r="A87" s="1">
        <v>99.314899999999994</v>
      </c>
      <c r="B87" s="1">
        <f t="shared" si="4"/>
        <v>5050</v>
      </c>
      <c r="C87" s="1">
        <v>0.32984999999999998</v>
      </c>
      <c r="D87" s="1">
        <v>1.0891</v>
      </c>
      <c r="E87" s="5">
        <f t="shared" si="5"/>
        <v>81.018711862399996</v>
      </c>
      <c r="F87">
        <f t="shared" si="6"/>
        <v>42.845511315021049</v>
      </c>
    </row>
    <row r="88" spans="1:6" x14ac:dyDescent="0.3">
      <c r="A88" s="1">
        <v>97.581500000000005</v>
      </c>
      <c r="B88" s="1">
        <f t="shared" si="4"/>
        <v>5100</v>
      </c>
      <c r="C88" s="1">
        <v>0.32969999999999999</v>
      </c>
      <c r="D88" s="1">
        <v>1.09185</v>
      </c>
      <c r="E88" s="5">
        <f t="shared" si="5"/>
        <v>79.604645743999995</v>
      </c>
      <c r="F88">
        <f t="shared" si="6"/>
        <v>42.514512944364625</v>
      </c>
    </row>
    <row r="89" spans="1:6" x14ac:dyDescent="0.3">
      <c r="A89" s="1">
        <v>95.848600000000005</v>
      </c>
      <c r="B89" s="1">
        <f t="shared" si="4"/>
        <v>5150</v>
      </c>
      <c r="C89" s="1">
        <v>0.33095000000000002</v>
      </c>
      <c r="D89" s="1">
        <v>1.0940700000000001</v>
      </c>
      <c r="E89" s="5">
        <f t="shared" si="5"/>
        <v>78.190987513599993</v>
      </c>
      <c r="F89">
        <f t="shared" si="6"/>
        <v>42.16892648469112</v>
      </c>
    </row>
    <row r="90" spans="1:6" x14ac:dyDescent="0.3">
      <c r="A90" s="1">
        <v>94.803299999999993</v>
      </c>
      <c r="B90" s="1">
        <f t="shared" si="4"/>
        <v>5200</v>
      </c>
      <c r="C90" s="1">
        <v>0.33379999999999999</v>
      </c>
      <c r="D90" s="1">
        <v>1.0934600000000001</v>
      </c>
      <c r="E90" s="5">
        <f t="shared" si="5"/>
        <v>77.338256860799987</v>
      </c>
      <c r="F90">
        <f t="shared" si="6"/>
        <v>42.113985263190472</v>
      </c>
    </row>
    <row r="91" spans="1:6" x14ac:dyDescent="0.3">
      <c r="A91" s="1">
        <v>93.0976</v>
      </c>
      <c r="B91" s="1">
        <f t="shared" si="4"/>
        <v>5250</v>
      </c>
      <c r="C91" s="1">
        <v>0.33129999999999998</v>
      </c>
      <c r="D91" s="1">
        <v>1.0880399999999999</v>
      </c>
      <c r="E91" s="5">
        <f t="shared" si="5"/>
        <v>75.94678773759999</v>
      </c>
      <c r="F91">
        <f t="shared" si="6"/>
        <v>41.753927323532807</v>
      </c>
    </row>
    <row r="92" spans="1:6" x14ac:dyDescent="0.3">
      <c r="A92" s="1">
        <v>91.788600000000002</v>
      </c>
      <c r="B92" s="1">
        <f t="shared" si="4"/>
        <v>5300</v>
      </c>
      <c r="C92" s="1">
        <v>0.33239999999999997</v>
      </c>
      <c r="D92" s="1">
        <v>1.0833900000000001</v>
      </c>
      <c r="E92" s="5">
        <f t="shared" si="5"/>
        <v>74.878936953600004</v>
      </c>
      <c r="F92">
        <f t="shared" si="6"/>
        <v>41.558910889427615</v>
      </c>
    </row>
    <row r="93" spans="1:6" x14ac:dyDescent="0.3">
      <c r="A93" s="1">
        <v>90.593800000000002</v>
      </c>
      <c r="B93" s="1">
        <f t="shared" si="4"/>
        <v>5350</v>
      </c>
      <c r="C93" s="1">
        <v>0.33079999999999998</v>
      </c>
      <c r="D93" s="1">
        <v>1.0800700000000001</v>
      </c>
      <c r="E93" s="5">
        <f t="shared" si="5"/>
        <v>73.904247788799992</v>
      </c>
      <c r="F93">
        <f t="shared" si="6"/>
        <v>41.404905809489989</v>
      </c>
    </row>
    <row r="94" spans="1:6" x14ac:dyDescent="0.3">
      <c r="A94" s="1">
        <v>89.6374</v>
      </c>
      <c r="B94" s="1">
        <f t="shared" si="4"/>
        <v>5400</v>
      </c>
      <c r="C94" s="1">
        <v>0.33879999999999999</v>
      </c>
      <c r="D94" s="1">
        <v>1.0789500000000001</v>
      </c>
      <c r="E94" s="5">
        <f t="shared" si="5"/>
        <v>73.124039622399991</v>
      </c>
      <c r="F94">
        <f t="shared" si="6"/>
        <v>41.350670222137339</v>
      </c>
    </row>
    <row r="95" spans="1:6" x14ac:dyDescent="0.3">
      <c r="A95" s="1">
        <v>88.925600000000003</v>
      </c>
      <c r="B95" s="1">
        <f t="shared" si="4"/>
        <v>5450</v>
      </c>
      <c r="C95" s="1">
        <v>0.34379999999999999</v>
      </c>
      <c r="D95" s="1">
        <v>1.0792299999999999</v>
      </c>
      <c r="E95" s="5">
        <f t="shared" si="5"/>
        <v>72.543370265600004</v>
      </c>
      <c r="F95">
        <f t="shared" si="6"/>
        <v>41.402145635238007</v>
      </c>
    </row>
    <row r="96" spans="1:6" x14ac:dyDescent="0.3">
      <c r="A96" s="1">
        <v>88.647400000000005</v>
      </c>
      <c r="B96" s="1">
        <f t="shared" si="4"/>
        <v>5500</v>
      </c>
      <c r="C96" s="1">
        <v>0.3488</v>
      </c>
      <c r="D96" s="1">
        <v>1.0836600000000001</v>
      </c>
      <c r="E96" s="5">
        <f t="shared" si="5"/>
        <v>72.316421382399994</v>
      </c>
      <c r="F96">
        <f t="shared" si="6"/>
        <v>41.651268660622797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Pablo Model Rodrigues</cp:lastModifiedBy>
  <cp:revision/>
  <dcterms:created xsi:type="dcterms:W3CDTF">2019-10-18T15:00:30Z</dcterms:created>
  <dcterms:modified xsi:type="dcterms:W3CDTF">2026-03-16T16:39:13Z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