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17451_student_uwtsd_ac_uk/Documents/Documents/Assignments/Introduction to Vehicle Engineering/OLAP/Foundation Gear Point/Project/"/>
    </mc:Choice>
  </mc:AlternateContent>
  <xr:revisionPtr revIDLastSave="289" documentId="8_{FB43307A-4C07-A649-B2D0-97D2420EE5C5}" xr6:coauthVersionLast="47" xr6:coauthVersionMax="47" xr10:uidLastSave="{8237350B-47E6-4C0E-BBD3-1479EC9B2D65}"/>
  <bookViews>
    <workbookView xWindow="-108" yWindow="-108" windowWidth="23256" windowHeight="13896" xr2:uid="{491E14A9-37C4-4E19-B0EB-0ECD1BBEA016}"/>
  </bookViews>
  <sheets>
    <sheet name="Setup Sheet" sheetId="1" r:id="rId1"/>
    <sheet name="Data" sheetId="9" r:id="rId2"/>
    <sheet name="Data 2" sheetId="11" r:id="rId3"/>
    <sheet name="Silverstone Circuit" sheetId="2" r:id="rId4"/>
    <sheet name="Monaco" sheetId="4" r:id="rId5"/>
    <sheet name="Spa" sheetId="5" r:id="rId6"/>
    <sheet name="Catalunya" sheetId="6" r:id="rId7"/>
    <sheet name="Le Mans" sheetId="7" r:id="rId8"/>
    <sheet name="Portugul" sheetId="8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2" l="1"/>
  <c r="B6" i="2" s="1"/>
  <c r="B7" i="2" s="1"/>
  <c r="B8" i="2" s="1"/>
  <c r="B9" i="2" s="1"/>
  <c r="B10" i="2" s="1"/>
  <c r="N26" i="1"/>
  <c r="N19" i="1"/>
  <c r="N18" i="1"/>
  <c r="N17" i="1"/>
  <c r="B7" i="1"/>
  <c r="B8" i="1"/>
  <c r="B9" i="1" s="1"/>
  <c r="B10" i="1" s="1"/>
  <c r="B11" i="1" s="1"/>
  <c r="B12" i="1" s="1"/>
  <c r="N16" i="1" l="1"/>
  <c r="N2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tc={EF0B45D6-E278-4D5E-8ABB-ECBE600F6435}</author>
    <author>tc={B6C67369-23AC-45A9-A60B-5CA0AC0031B2}</author>
  </authors>
  <commentList>
    <comment ref="C14" authorId="0" shapeId="0" xr:uid="{EF0B45D6-E278-4D5E-8ABB-ECBE600F6435}">
      <text>
        <t>[Threaded comment]
Your version of Excel allows you to read this threaded comment; however, any edits to it will get removed if the file is opened in a newer version of Excel. Learn more: https://go.microsoft.com/fwlink/?linkid=870924
Comment:
    Drag Coefficient</t>
      </text>
    </comment>
    <comment ref="D14" authorId="1" shapeId="0" xr:uid="{B6C67369-23AC-45A9-A60B-5CA0AC0031B2}">
      <text>
        <t>[Threaded comment]
Your version of Excel allows you to read this threaded comment; however, any edits to it will get removed if the file is opened in a newer version of Excel. Learn more: https://go.microsoft.com/fwlink/?linkid=870924
Comment:
    Downforce Coefficient</t>
      </text>
    </comment>
  </commentList>
</comments>
</file>

<file path=xl/sharedStrings.xml><?xml version="1.0" encoding="utf-8"?>
<sst xmlns="http://schemas.openxmlformats.org/spreadsheetml/2006/main" count="415" uniqueCount="144">
  <si>
    <t>Mass</t>
  </si>
  <si>
    <t>Reduction</t>
  </si>
  <si>
    <t>Credit</t>
  </si>
  <si>
    <t>Team Name</t>
  </si>
  <si>
    <t>2025 Championship</t>
  </si>
  <si>
    <t>Round 1</t>
  </si>
  <si>
    <t>Silverstone Circuit</t>
  </si>
  <si>
    <t>Round 2</t>
  </si>
  <si>
    <t>Monaco</t>
  </si>
  <si>
    <t>Round 3</t>
  </si>
  <si>
    <t>Spa Francorchamps</t>
  </si>
  <si>
    <t>Round 4</t>
  </si>
  <si>
    <t>Portugal</t>
  </si>
  <si>
    <t>Round 5</t>
  </si>
  <si>
    <t>Catalunya</t>
  </si>
  <si>
    <t>Round 6</t>
  </si>
  <si>
    <t>Le Mans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</si>
  <si>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</si>
  <si>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</si>
  <si>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</si>
  <si>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</si>
  <si>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</si>
  <si>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</si>
  <si>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</si>
  <si>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</si>
  <si>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</si>
  <si>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D</t>
  </si>
  <si>
    <t>Tyres</t>
  </si>
  <si>
    <t>Tyre A</t>
  </si>
  <si>
    <t>Map E</t>
  </si>
  <si>
    <t>Engine</t>
  </si>
  <si>
    <t>Map F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</si>
  <si>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</si>
  <si>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</si>
  <si>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</si>
  <si>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</si>
  <si>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</si>
  <si>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</si>
  <si>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</si>
  <si>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</si>
  <si>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</si>
  <si>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</si>
  <si>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</si>
  <si>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6th Gear Ratio</t>
  </si>
  <si>
    <t>.</t>
  </si>
  <si>
    <t>Tyre B</t>
  </si>
  <si>
    <t>Drive Efficiency</t>
  </si>
  <si>
    <t>Tyre C</t>
  </si>
  <si>
    <t>Total Credits Left To Spend</t>
  </si>
  <si>
    <t>Tyre D</t>
  </si>
  <si>
    <t>Tyre E</t>
  </si>
  <si>
    <t>Circuit</t>
  </si>
  <si>
    <t>Lap Time Achieved (s)</t>
  </si>
  <si>
    <t xml:space="preserve">Engine </t>
  </si>
  <si>
    <t>Scaler</t>
  </si>
  <si>
    <t>Gear Ratios</t>
  </si>
  <si>
    <t>(Select 6 Ratios for season)</t>
  </si>
  <si>
    <t>Final Drive</t>
  </si>
  <si>
    <t>what Changes if this is changed</t>
  </si>
  <si>
    <t>Time around track Standard</t>
  </si>
  <si>
    <t>Tyres Map B</t>
  </si>
  <si>
    <t>Tyres Map A</t>
  </si>
  <si>
    <t xml:space="preserve"> Tyres Map C</t>
  </si>
  <si>
    <t>Tyres Map D</t>
  </si>
  <si>
    <t>Tyres Map E</t>
  </si>
  <si>
    <t>Vehicle</t>
  </si>
  <si>
    <t>Baseline Assignment Prototype 915kg</t>
  </si>
  <si>
    <t>Lap time [s]</t>
  </si>
  <si>
    <t>Percent in Corners [%]</t>
  </si>
  <si>
    <t>Percent Accelerating [%]</t>
  </si>
  <si>
    <t>Percent Braking [%]</t>
  </si>
  <si>
    <t>Percent Coasting [%]</t>
  </si>
  <si>
    <t>Percent 100% Throttle [%]</t>
  </si>
  <si>
    <t>Percent TCS Enabled [%]</t>
  </si>
  <si>
    <t>Lowest Speed [km/h]</t>
  </si>
  <si>
    <t>Highest Speed [km/h]</t>
  </si>
  <si>
    <t>Average Speed [km/h]</t>
  </si>
  <si>
    <t>Energy Spent [kJ]</t>
  </si>
  <si>
    <t>Fuel Consumption [kg]</t>
  </si>
  <si>
    <t>Gear Shifts [-]</t>
  </si>
  <si>
    <t>Maximum Lateral Acceleration [m/s^2]</t>
  </si>
  <si>
    <t>Maximum Longitudinal Acceleration [m/s^2]</t>
  </si>
  <si>
    <t>Maximum Longitudinal Deceleration [m/s^2]</t>
  </si>
  <si>
    <t>Time in Sector 1 [s]</t>
  </si>
  <si>
    <t>Maximum Speed in Sector 1 [km/h]</t>
  </si>
  <si>
    <t>Minimum Speed in Sector 1 [km/h]</t>
  </si>
  <si>
    <t>Percent in Gear 1 [%]</t>
  </si>
  <si>
    <t>Percent in Gear 2 [%]</t>
  </si>
  <si>
    <t>Percent in Gear 3 [%]</t>
  </si>
  <si>
    <t>Percent in Gear 4 [%]</t>
  </si>
  <si>
    <t>Percent in Gear 5 [%]</t>
  </si>
  <si>
    <t>Percent in Gear 6 [%]</t>
  </si>
  <si>
    <t>-</t>
  </si>
  <si>
    <t>Vehicle Mass [kg]</t>
  </si>
  <si>
    <t>Drag Coefficient [-]</t>
  </si>
  <si>
    <t>Downforce Coefficient [-]</t>
  </si>
  <si>
    <t>Frontal Area [m^2]</t>
  </si>
  <si>
    <t>Drivetrain Efficiency [%]</t>
  </si>
  <si>
    <t>Tire Rolling Radius [m]</t>
  </si>
  <si>
    <t>Air Density [kg/m^3]</t>
  </si>
  <si>
    <t>Final Drive Ratio [-]</t>
  </si>
  <si>
    <t>Longitudinal Friction [-]</t>
  </si>
  <si>
    <t>Lateral Friction [-]</t>
  </si>
  <si>
    <t>Fuel Energy Density [J/kg]</t>
  </si>
  <si>
    <t>Engine Thermal Efficiency [%]</t>
  </si>
  <si>
    <t>Aero Efficiency [-]</t>
  </si>
  <si>
    <t>Rev Limit [rpm]</t>
  </si>
  <si>
    <t>Tire Rolling Drag [-]</t>
  </si>
  <si>
    <t>Power Scaling Factor [%]</t>
  </si>
  <si>
    <t>Aero Scaling Factor [%]</t>
  </si>
  <si>
    <t>Grip Scaling Factor [%]</t>
  </si>
  <si>
    <t>Mass Lateral Friction [kg]</t>
  </si>
  <si>
    <t>Mass Longitudinal Friction [kg]</t>
  </si>
  <si>
    <t>Gear Shift Points [rpm]</t>
  </si>
  <si>
    <t>Shift Point [1 to 2] [rpm]</t>
  </si>
  <si>
    <t>Shift Point [2 to 3] [rpm]</t>
  </si>
  <si>
    <t>Shift Point [3 to 4] [rpm]</t>
  </si>
  <si>
    <t>Shift Point [4 to 5] [rpm]</t>
  </si>
  <si>
    <t>Shift Point [5 to 6] [rpm]</t>
  </si>
  <si>
    <t>Shift Speed [1 to 2] [km/h]</t>
  </si>
  <si>
    <t>Shift Speed [2 to 3] [km/h]</t>
  </si>
  <si>
    <t>Shift Speed [3 to 4] [km/h]</t>
  </si>
  <si>
    <t>Shift Speed [4 to 5] [km/h]</t>
  </si>
  <si>
    <t>Shift Speed [5 to 6] [km/h]</t>
  </si>
  <si>
    <t>Top Speed [km/h]</t>
  </si>
  <si>
    <t>Acceleration Time To Speed [27.778 km/h] [s]</t>
  </si>
  <si>
    <t>Acceleration Time For Distance [100 m] [s]</t>
  </si>
  <si>
    <t>Deceleration Time For Speed [27.778 km/h] [s]</t>
  </si>
  <si>
    <t>Deceleration Distance For Speed [27.778 km/h] [m]</t>
  </si>
  <si>
    <t>KPI Description</t>
  </si>
  <si>
    <t>Round 6 Le Mans</t>
  </si>
  <si>
    <t>Round 4 Portugal</t>
  </si>
  <si>
    <t>Round 5 Catalunya</t>
  </si>
  <si>
    <t>Round 3 Spa-Francorchamps</t>
  </si>
  <si>
    <t>Round 2 Monaco</t>
  </si>
  <si>
    <t>Round 1 Silverstone Circuit</t>
  </si>
  <si>
    <t>BAP Original</t>
  </si>
  <si>
    <t xml:space="preserve">BAP Original </t>
  </si>
  <si>
    <t>The Magic Number</t>
  </si>
  <si>
    <t>Baseline Assignment Prototype 915kg Map E</t>
  </si>
  <si>
    <t>Baseline Assignment Prototype 915kg Map D</t>
  </si>
  <si>
    <t>Baseline Assignment Prototype 915kg Map C</t>
  </si>
  <si>
    <t>Baseline Assignment Prototype 915kg Map B</t>
  </si>
  <si>
    <t>BAP Original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</si>
</sst>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6" borderId="0" xfId="0" applyFill="1" applyAlignment="1">
      <alignment vertical="center" wrapText="1"/>
    </xf>
    <xf numFmtId="0" fontId="0" fillId="7" borderId="0" xfId="0" applyFill="1" applyAlignment="1">
      <alignment vertical="center" wrapText="1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8" borderId="0" xfId="0" applyFill="1" applyAlignment="1">
      <alignment vertical="center" wrapText="1"/>
    </xf>
    <xf numFmtId="0" fontId="0" fillId="0" borderId="0" xfId="0" applyFill="1"/>
    <xf numFmtId="0" fontId="0" fillId="0" borderId="1" xfId="0" applyBorder="1"/>
    <xf numFmtId="0" fontId="0" fillId="9" borderId="1" xfId="0" applyFill="1" applyBorder="1" applyAlignment="1">
      <alignment horizontal="center"/>
    </xf>
    <xf numFmtId="0" fontId="0" fillId="9" borderId="1" xfId="0" applyFill="1" applyBorder="1" applyAlignment="1">
      <alignment vertical="center" wrapText="1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vertical="center" wrapText="1"/>
    </xf>
    <xf numFmtId="0" fontId="0" fillId="10" borderId="1" xfId="0" applyFill="1" applyBorder="1" applyAlignment="1">
      <alignment horizontal="center"/>
    </xf>
    <xf numFmtId="0" fontId="0" fillId="10" borderId="1" xfId="0" applyFill="1" applyBorder="1" applyAlignment="1">
      <alignment vertical="center" wrapText="1"/>
    </xf>
    <xf numFmtId="0" fontId="0" fillId="11" borderId="1" xfId="0" applyFill="1" applyBorder="1" applyAlignment="1">
      <alignment horizontal="center"/>
    </xf>
    <xf numFmtId="0" fontId="0" fillId="11" borderId="1" xfId="0" applyFill="1" applyBorder="1" applyAlignment="1">
      <alignment vertical="center" wrapText="1"/>
    </xf>
    <xf numFmtId="0" fontId="0" fillId="12" borderId="1" xfId="0" applyFill="1" applyBorder="1" applyAlignment="1">
      <alignment horizontal="center"/>
    </xf>
    <xf numFmtId="0" fontId="0" fillId="12" borderId="1" xfId="0" applyFill="1" applyBorder="1" applyAlignment="1">
      <alignment vertical="center" wrapText="1"/>
    </xf>
    <xf numFmtId="0" fontId="0" fillId="13" borderId="1" xfId="0" applyFill="1" applyBorder="1" applyAlignment="1">
      <alignment horizontal="center"/>
    </xf>
    <xf numFmtId="0" fontId="0" fillId="13" borderId="1" xfId="0" applyFill="1" applyBorder="1" applyAlignment="1">
      <alignment vertical="center" wrapText="1"/>
    </xf>
    <xf numFmtId="0" fontId="0" fillId="8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83820</xdr:colOff>
      <xdr:row>24</xdr:row>
      <xdr:rowOff>0</xdr:rowOff>
    </xdr:from>
    <xdr:to>
      <xdr:col>17</xdr:col>
      <xdr:colOff>364617</xdr:colOff>
      <xdr:row>52</xdr:row>
      <xdr:rowOff>22217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0A8F46-9BDC-FDF7-1CF3-5EA5B5AF8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74520" y="4389120"/>
          <a:ext cx="9142857" cy="51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1775460</xdr:colOff>
      <xdr:row>54</xdr:row>
      <xdr:rowOff>7620</xdr:rowOff>
    </xdr:from>
    <xdr:to>
      <xdr:col>17</xdr:col>
      <xdr:colOff>265557</xdr:colOff>
      <xdr:row>82</xdr:row>
      <xdr:rowOff>29837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A21386F-0211-A285-BBBD-6029E68C6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75460" y="9883140"/>
          <a:ext cx="9142857" cy="5142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586740</xdr:colOff>
      <xdr:row>3</xdr:row>
      <xdr:rowOff>144780</xdr:rowOff>
    </xdr:from>
    <xdr:to>
      <xdr:col>17</xdr:col>
      <xdr:colOff>585597</xdr:colOff>
      <xdr:row>31</xdr:row>
      <xdr:rowOff>166997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5C8A48-2505-7D5E-0C4B-295DACA01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5940" y="693420"/>
          <a:ext cx="9142857" cy="514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3</xdr:row>
      <xdr:rowOff>76200</xdr:rowOff>
    </xdr:from>
    <xdr:to>
      <xdr:col>16</xdr:col>
      <xdr:colOff>113157</xdr:colOff>
      <xdr:row>31</xdr:row>
      <xdr:rowOff>98417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E0EFA3-E272-F00C-1754-D1A33BAA5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900" y="624840"/>
          <a:ext cx="9142857" cy="51428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403860</xdr:colOff>
      <xdr:row>1</xdr:row>
      <xdr:rowOff>38100</xdr:rowOff>
    </xdr:from>
    <xdr:to>
      <xdr:col>16</xdr:col>
      <xdr:colOff>402717</xdr:colOff>
      <xdr:row>29</xdr:row>
      <xdr:rowOff>60317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5FA0F4-9AD5-E256-59D8-FC2803DF3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3460" y="220980"/>
          <a:ext cx="9142857" cy="51428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1</xdr:row>
      <xdr:rowOff>114300</xdr:rowOff>
    </xdr:from>
    <xdr:to>
      <xdr:col>16</xdr:col>
      <xdr:colOff>494157</xdr:colOff>
      <xdr:row>29</xdr:row>
      <xdr:rowOff>136517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34CA17-79A9-D5C8-229A-A2AB1049A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4900" y="297180"/>
          <a:ext cx="9142857" cy="514285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121920</xdr:rowOff>
    </xdr:from>
    <xdr:to>
      <xdr:col>15</xdr:col>
      <xdr:colOff>608457</xdr:colOff>
      <xdr:row>28</xdr:row>
      <xdr:rowOff>144137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1FDA75-D65C-A31A-68EB-14111D1F2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21920"/>
          <a:ext cx="9142857" cy="514285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ames Hatherill (2517451)" id="{57207C14-D418-4403-A602-D75966F4A729}" userId="S::2517451@student.uwtsd.ac.uk::d1514e35-6cca-4e81-90f1-9aa06cde13f2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4" dT="2025-12-08T22:44:48.90" personId="{57207C14-D418-4403-A602-D75966F4A729}" id="{EF0B45D6-E278-4D5E-8ABB-ECBE600F6435}">
    <text>Drag Coefficient</text>
  </threadedComment>
  <threadedComment ref="D14" dT="2025-12-08T22:45:23.53" personId="{57207C14-D418-4403-A602-D75966F4A729}" id="{B6C67369-23AC-45A9-A60B-5CA0AC0031B2}">
    <text>Downforce Coefficient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P65"/>
  <sheetViews>
    <sheetView tabSelected="1" topLeftCell="A3" zoomScale="85" zoomScaleNormal="85" workbookViewId="0">
      <selection activeCell="E12" sqref="E12"/>
    </sheetView>
  </sheetViews>
  <sheetFormatPr defaultRowHeight="14.4" x14ac:dyDescent="0.3"/>
  <cols>
    <col min="2" max="2" width="15.44140625" bestFit="1" customWidth="1"/>
    <col min="3" max="3" width="12.44140625" customWidth="1"/>
    <col min="6" max="6" width="13.6640625" bestFit="1" customWidth="1"/>
    <col min="7" max="7" width="13.6640625" customWidth="1"/>
    <col min="8" max="8" width="4.33203125" style="27" customWidth="1"/>
    <col min="9" max="9" width="4.6640625" style="27" customWidth="1"/>
    <col min="10" max="10" width="12.109375" style="27" customWidth="1"/>
    <col min="11" max="11" width="11" customWidth="1"/>
    <col min="12" max="12" width="18.88671875" bestFit="1" customWidth="1"/>
    <col min="13" max="13" width="24" bestFit="1" customWidth="1"/>
    <col min="14" max="14" width="18" bestFit="1" customWidth="1"/>
    <col min="18" max="18" width="14.44140625" bestFit="1" customWidth="1"/>
    <col min="19" max="19" width="19.109375" bestFit="1" customWidth="1"/>
  </cols>
  <sheetData>
    <row r="1" spans="1:16" x14ac:dyDescent="0.3">
      <c r="A1" s="3"/>
      <c r="B1" s="3"/>
      <c r="C1" s="3"/>
      <c r="D1" s="3"/>
      <c r="E1" s="3"/>
      <c r="F1" s="3"/>
      <c r="G1" s="3"/>
      <c r="H1" s="3"/>
      <c r="I1" s="1"/>
      <c r="J1" s="2"/>
      <c r="K1" s="2"/>
      <c r="L1" s="2"/>
      <c r="M1" s="2"/>
      <c r="N1" s="2"/>
      <c r="O1" s="2"/>
      <c r="P1" s="2"/>
    </row>
    <row r="2" spans="1:16" x14ac:dyDescent="0.3">
      <c r="A2" s="3"/>
      <c r="B2" s="3"/>
      <c r="C2" s="3"/>
      <c r="D2" s="3"/>
      <c r="E2" s="3"/>
      <c r="F2" s="3"/>
      <c r="G2" s="3"/>
      <c r="H2" s="3"/>
      <c r="I2" s="1"/>
      <c r="J2" s="2"/>
      <c r="K2" s="2"/>
      <c r="L2" s="2"/>
      <c r="M2" s="2"/>
      <c r="N2" s="2"/>
      <c r="O2" s="2"/>
      <c r="P2" s="2"/>
    </row>
    <row r="3" spans="1:16" ht="38.25" customHeight="1" x14ac:dyDescent="0.3">
      <c r="A3" s="3"/>
      <c r="B3" s="3"/>
      <c r="C3" s="3"/>
      <c r="D3" s="3"/>
      <c r="E3" s="3"/>
      <c r="F3" s="3"/>
      <c r="G3" s="3"/>
      <c r="H3" s="3"/>
      <c r="I3" s="1"/>
      <c r="J3" s="2"/>
      <c r="K3" s="2"/>
      <c r="L3" s="2"/>
      <c r="M3" s="2"/>
      <c r="N3" s="2"/>
      <c r="O3" s="2"/>
      <c r="P3" s="2"/>
    </row>
    <row r="4" spans="1:16" x14ac:dyDescent="0.3">
      <c r="A4" s="6"/>
      <c r="B4" s="6"/>
      <c r="C4" s="6"/>
      <c r="D4" s="6"/>
      <c r="E4" s="6"/>
      <c r="F4" s="6"/>
      <c r="G4" s="6"/>
      <c r="H4" s="3"/>
      <c r="I4" s="1"/>
      <c r="J4" s="2"/>
      <c r="K4" s="6"/>
      <c r="L4" s="6"/>
      <c r="M4" s="6"/>
      <c r="N4" s="6"/>
      <c r="O4" s="6"/>
      <c r="P4" s="6"/>
    </row>
    <row r="5" spans="1:16" x14ac:dyDescent="0.3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H5" s="3"/>
      <c r="I5" s="1"/>
      <c r="J5" s="2"/>
      <c r="K5" s="6"/>
      <c r="L5" s="10" t="s">
        <v>3</v>
      </c>
      <c r="M5" s="6" t="s">
        <v>138</v>
      </c>
      <c r="N5" s="6"/>
      <c r="O5" s="6"/>
      <c r="P5" s="6"/>
    </row>
    <row r="6" spans="1:16" x14ac:dyDescent="0.3">
      <c r="A6" s="6"/>
      <c r="B6" s="9">
        <v>975</v>
      </c>
      <c r="C6" s="6">
        <v>0</v>
      </c>
      <c r="D6" s="6">
        <v>0</v>
      </c>
      <c r="E6" s="6"/>
      <c r="F6" s="6"/>
      <c r="G6" s="6"/>
      <c r="H6" s="3"/>
      <c r="I6" s="1"/>
      <c r="J6" s="2"/>
      <c r="K6" s="6"/>
      <c r="L6" s="10"/>
      <c r="M6" s="6"/>
      <c r="N6" s="6"/>
      <c r="O6" s="6"/>
      <c r="P6" s="6"/>
    </row>
    <row r="7" spans="1:16" x14ac:dyDescent="0.3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H7" s="3"/>
      <c r="I7" s="1"/>
      <c r="J7" s="2"/>
      <c r="K7" s="6"/>
      <c r="L7" s="10" t="s">
        <v>4</v>
      </c>
      <c r="M7" s="6"/>
      <c r="N7" s="6"/>
      <c r="O7" s="6"/>
      <c r="P7" s="6"/>
    </row>
    <row r="8" spans="1:16" x14ac:dyDescent="0.3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H8" s="3"/>
      <c r="I8" s="1"/>
      <c r="J8" s="2"/>
      <c r="K8" s="6"/>
      <c r="L8" s="6" t="s">
        <v>5</v>
      </c>
      <c r="M8" s="6" t="s">
        <v>6</v>
      </c>
      <c r="N8" s="6"/>
      <c r="O8" s="6"/>
      <c r="P8" s="6"/>
    </row>
    <row r="9" spans="1:16" x14ac:dyDescent="0.3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H9" s="3"/>
      <c r="I9" s="1"/>
      <c r="J9" s="2"/>
      <c r="K9" s="6"/>
      <c r="L9" s="6" t="s">
        <v>7</v>
      </c>
      <c r="M9" s="6" t="s">
        <v>8</v>
      </c>
      <c r="N9" s="6"/>
      <c r="O9" s="6"/>
      <c r="P9" s="6"/>
    </row>
    <row r="10" spans="1:16" x14ac:dyDescent="0.3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H10" s="3"/>
      <c r="I10" s="1"/>
      <c r="J10" s="2"/>
      <c r="K10" s="6"/>
      <c r="L10" s="6" t="s">
        <v>9</v>
      </c>
      <c r="M10" s="6" t="s">
        <v>10</v>
      </c>
      <c r="N10" s="6"/>
      <c r="O10" s="6"/>
      <c r="P10" s="6"/>
    </row>
    <row r="11" spans="1:16" x14ac:dyDescent="0.3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H11" s="3"/>
      <c r="I11" s="1"/>
      <c r="J11" s="2"/>
      <c r="K11" s="6"/>
      <c r="L11" s="6" t="s">
        <v>11</v>
      </c>
      <c r="M11" s="6" t="s">
        <v>12</v>
      </c>
      <c r="N11" s="6"/>
      <c r="O11" s="6"/>
      <c r="P11" s="6"/>
    </row>
    <row r="12" spans="1:16" x14ac:dyDescent="0.3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H12" s="3"/>
      <c r="I12" s="1"/>
      <c r="J12" s="2"/>
      <c r="K12" s="6"/>
      <c r="L12" s="6" t="s">
        <v>13</v>
      </c>
      <c r="M12" s="6" t="s">
        <v>14</v>
      </c>
      <c r="N12" s="6"/>
      <c r="O12" s="6"/>
      <c r="P12" s="6"/>
    </row>
    <row r="13" spans="1:16" x14ac:dyDescent="0.3">
      <c r="A13" s="6"/>
      <c r="B13" s="6"/>
      <c r="C13" s="6"/>
      <c r="D13" s="6"/>
      <c r="E13" s="6"/>
      <c r="F13" s="6"/>
      <c r="G13" s="6"/>
      <c r="H13" s="3"/>
      <c r="I13" s="1"/>
      <c r="J13" s="2"/>
      <c r="K13" s="6"/>
      <c r="L13" s="6" t="s">
        <v>15</v>
      </c>
      <c r="M13" s="6" t="s">
        <v>16</v>
      </c>
      <c r="N13" s="6"/>
      <c r="O13" s="6"/>
      <c r="P13" s="6"/>
    </row>
    <row r="14" spans="1:16" x14ac:dyDescent="0.3">
      <c r="A14" s="6"/>
      <c r="B14" s="10" t="s">
        <v>17</v>
      </c>
      <c r="C14" s="10" t="s">
        <v>18</v>
      </c>
      <c r="D14" s="10" t="s">
        <v>19</v>
      </c>
      <c r="E14" s="10" t="s">
        <v>20</v>
      </c>
      <c r="F14" s="6"/>
      <c r="G14" s="6"/>
      <c r="H14" s="3"/>
      <c r="I14" s="1"/>
      <c r="J14" s="2"/>
      <c r="K14" s="6"/>
      <c r="L14" s="6"/>
      <c r="M14" s="6"/>
      <c r="N14" s="6"/>
      <c r="O14" s="6"/>
      <c r="P14" s="6"/>
    </row>
    <row r="15" spans="1:16" x14ac:dyDescent="0.3">
      <c r="A15" s="6"/>
      <c r="B15" s="6" t="s">
        <v>21</v>
      </c>
      <c r="C15" s="6">
        <v>0.51</v>
      </c>
      <c r="D15" s="6">
        <v>1.6</v>
      </c>
      <c r="E15" s="6">
        <v>0</v>
      </c>
      <c r="F15" s="6"/>
      <c r="G15" s="6"/>
      <c r="H15" s="3"/>
      <c r="I15" s="1"/>
      <c r="J15" s="2"/>
      <c r="K15" s="6"/>
      <c r="L15" s="6"/>
      <c r="M15" s="10" t="s">
        <v>22</v>
      </c>
      <c r="N15" s="10" t="s">
        <v>23</v>
      </c>
      <c r="O15" s="6"/>
      <c r="P15" s="6"/>
    </row>
    <row r="16" spans="1:16" x14ac:dyDescent="0.3">
      <c r="A16" s="6"/>
      <c r="B16" s="6" t="s">
        <v>24</v>
      </c>
      <c r="C16" s="6">
        <v>0.56000000000000005</v>
      </c>
      <c r="D16" s="6">
        <v>2</v>
      </c>
      <c r="E16" s="6">
        <v>10</v>
      </c>
      <c r="F16" s="6"/>
      <c r="G16" s="6"/>
      <c r="H16" s="3"/>
      <c r="I16" s="1"/>
      <c r="J16" s="2"/>
      <c r="K16" s="6"/>
      <c r="L16" s="6" t="s">
        <v>0</v>
      </c>
      <c r="M16" s="14">
        <v>915</v>
      </c>
      <c r="N16" s="6">
        <f>_xlfn.XLOOKUP(M16,B6:B12,D6:D12)</f>
        <v>60</v>
      </c>
      <c r="O16" s="6"/>
      <c r="P16" s="6"/>
    </row>
    <row r="17" spans="1:16" x14ac:dyDescent="0.3">
      <c r="A17" s="6"/>
      <c r="B17" s="6" t="s">
        <v>25</v>
      </c>
      <c r="C17" s="6">
        <v>0.45</v>
      </c>
      <c r="D17" s="6">
        <v>1.7</v>
      </c>
      <c r="E17" s="6">
        <v>20</v>
      </c>
      <c r="F17" s="6"/>
      <c r="G17" s="6"/>
      <c r="H17" s="3"/>
      <c r="I17" s="1"/>
      <c r="J17" s="2"/>
      <c r="K17" s="6"/>
      <c r="L17" s="6" t="s">
        <v>17</v>
      </c>
      <c r="M17" s="14" t="s">
        <v>26</v>
      </c>
      <c r="N17" s="6">
        <f>_xlfn.XLOOKUP(M17,B15:B20,E15:E20)</f>
        <v>30</v>
      </c>
      <c r="O17" s="6"/>
      <c r="P17" s="6"/>
    </row>
    <row r="18" spans="1:16" x14ac:dyDescent="0.3">
      <c r="A18" s="6"/>
      <c r="B18" s="6" t="s">
        <v>26</v>
      </c>
      <c r="C18" s="6">
        <v>0.57999999999999996</v>
      </c>
      <c r="D18" s="6">
        <v>2.2000000000000002</v>
      </c>
      <c r="E18" s="6">
        <v>30</v>
      </c>
      <c r="F18" s="6"/>
      <c r="G18" s="6"/>
      <c r="H18" s="3"/>
      <c r="I18" s="1"/>
      <c r="J18" s="2"/>
      <c r="K18" s="6"/>
      <c r="L18" s="6" t="s">
        <v>27</v>
      </c>
      <c r="M18" s="14" t="s">
        <v>28</v>
      </c>
      <c r="N18" s="6">
        <f>_xlfn.XLOOKUP(M18,B25:B29,F25:F29)</f>
        <v>0</v>
      </c>
      <c r="O18" s="6"/>
      <c r="P18" s="6"/>
    </row>
    <row r="19" spans="1:16" x14ac:dyDescent="0.3">
      <c r="A19" s="6"/>
      <c r="B19" s="6" t="s">
        <v>29</v>
      </c>
      <c r="C19" s="6">
        <v>0.5</v>
      </c>
      <c r="D19" s="6">
        <v>1.95</v>
      </c>
      <c r="E19" s="11">
        <v>40</v>
      </c>
      <c r="F19" s="6"/>
      <c r="G19" s="6"/>
      <c r="H19" s="3"/>
      <c r="I19" s="1"/>
      <c r="J19" s="2"/>
      <c r="K19" s="6"/>
      <c r="L19" s="6" t="s">
        <v>30</v>
      </c>
      <c r="M19" s="14" t="s">
        <v>29</v>
      </c>
      <c r="N19" s="6">
        <f>_xlfn.XLOOKUP(M19,B32:B36,D32:D36)</f>
        <v>60</v>
      </c>
      <c r="O19" s="6"/>
      <c r="P19" s="6"/>
    </row>
    <row r="20" spans="1:16" x14ac:dyDescent="0.3">
      <c r="A20" s="6"/>
      <c r="B20" s="6" t="s">
        <v>31</v>
      </c>
      <c r="C20" s="6">
        <v>0.52</v>
      </c>
      <c r="D20" s="6">
        <v>2.0499999999999998</v>
      </c>
      <c r="E20" s="6">
        <v>50</v>
      </c>
      <c r="F20" s="6"/>
      <c r="G20" s="6"/>
      <c r="H20" s="3"/>
      <c r="I20" s="1"/>
      <c r="J20" s="2"/>
      <c r="K20" s="6"/>
      <c r="L20" s="6" t="s">
        <v>32</v>
      </c>
      <c r="M20" s="14">
        <v>3.1</v>
      </c>
      <c r="N20" s="6">
        <v>0</v>
      </c>
      <c r="O20" s="6"/>
      <c r="P20" s="6"/>
    </row>
    <row r="21" spans="1:16" x14ac:dyDescent="0.3">
      <c r="A21" s="6"/>
      <c r="B21" s="6" t="s">
        <v>33</v>
      </c>
      <c r="C21" s="6">
        <v>1.75</v>
      </c>
      <c r="D21" s="10" t="s">
        <v>34</v>
      </c>
      <c r="E21" s="12"/>
      <c r="F21" s="6"/>
      <c r="G21" s="6"/>
      <c r="H21" s="3"/>
      <c r="I21" s="1"/>
      <c r="J21" s="2"/>
      <c r="K21" s="6"/>
      <c r="L21" s="6" t="s">
        <v>35</v>
      </c>
      <c r="M21" s="14">
        <v>2.2000000000000002</v>
      </c>
      <c r="N21" s="6">
        <v>0</v>
      </c>
      <c r="O21" s="6"/>
      <c r="P21" s="6"/>
    </row>
    <row r="22" spans="1:16" x14ac:dyDescent="0.3">
      <c r="A22" s="6"/>
      <c r="B22" s="6" t="s">
        <v>36</v>
      </c>
      <c r="C22" s="6">
        <v>1.2250000000000001</v>
      </c>
      <c r="D22" s="10" t="s">
        <v>34</v>
      </c>
      <c r="E22" s="12"/>
      <c r="F22" s="6"/>
      <c r="G22" s="6"/>
      <c r="H22" s="3"/>
      <c r="I22" s="1"/>
      <c r="J22" s="2"/>
      <c r="K22" s="6"/>
      <c r="L22" s="6" t="s">
        <v>37</v>
      </c>
      <c r="M22" s="14">
        <v>1.8</v>
      </c>
      <c r="N22" s="6">
        <v>0</v>
      </c>
      <c r="O22" s="6"/>
      <c r="P22" s="6"/>
    </row>
    <row r="23" spans="1:16" x14ac:dyDescent="0.3">
      <c r="A23" s="6"/>
      <c r="B23" s="6"/>
      <c r="C23" s="6"/>
      <c r="D23" s="6"/>
      <c r="E23" s="6"/>
      <c r="F23" s="6"/>
      <c r="G23" s="6"/>
      <c r="H23" s="3"/>
      <c r="I23" s="1"/>
      <c r="J23" s="2"/>
      <c r="K23" s="6"/>
      <c r="L23" s="6" t="s">
        <v>38</v>
      </c>
      <c r="M23" s="14">
        <v>1.6</v>
      </c>
      <c r="N23" s="6">
        <v>0</v>
      </c>
      <c r="O23" s="6"/>
      <c r="P23" s="6"/>
    </row>
    <row r="24" spans="1:16" x14ac:dyDescent="0.3">
      <c r="A24" s="6"/>
      <c r="B24" s="10" t="s">
        <v>27</v>
      </c>
      <c r="C24" s="10" t="s">
        <v>39</v>
      </c>
      <c r="D24" s="10" t="s">
        <v>40</v>
      </c>
      <c r="E24" s="10" t="s">
        <v>41</v>
      </c>
      <c r="F24" s="10" t="s">
        <v>20</v>
      </c>
      <c r="G24" s="10"/>
      <c r="H24" s="4"/>
      <c r="I24" s="1"/>
      <c r="J24" s="2"/>
      <c r="K24" s="6"/>
      <c r="L24" s="6" t="s">
        <v>42</v>
      </c>
      <c r="M24" s="14">
        <v>1.4</v>
      </c>
      <c r="N24" s="6">
        <v>0</v>
      </c>
      <c r="O24" s="6"/>
      <c r="P24" s="6"/>
    </row>
    <row r="25" spans="1:16" x14ac:dyDescent="0.3">
      <c r="A25" s="6"/>
      <c r="B25" s="6" t="s">
        <v>28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H25" s="3"/>
      <c r="I25" s="1"/>
      <c r="J25" s="2"/>
      <c r="K25" s="6"/>
      <c r="L25" s="6" t="s">
        <v>43</v>
      </c>
      <c r="M25" s="14" t="s">
        <v>44</v>
      </c>
      <c r="N25" s="6">
        <v>0</v>
      </c>
      <c r="O25" s="6"/>
      <c r="P25" s="6"/>
    </row>
    <row r="26" spans="1:16" x14ac:dyDescent="0.3">
      <c r="A26" s="6"/>
      <c r="B26" s="6" t="s">
        <v>45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H26" s="3"/>
      <c r="I26" s="1"/>
      <c r="J26" s="2"/>
      <c r="K26" s="6"/>
      <c r="L26" s="10" t="s">
        <v>46</v>
      </c>
      <c r="M26" s="14">
        <v>0.9</v>
      </c>
      <c r="N26" s="6">
        <f>_xlfn.XLOOKUP(M26,B61:B64,C61:C64)</f>
        <v>0</v>
      </c>
      <c r="O26" s="6"/>
      <c r="P26" s="6"/>
    </row>
    <row r="27" spans="1:16" x14ac:dyDescent="0.3">
      <c r="A27" s="6"/>
      <c r="B27" s="6" t="s">
        <v>47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H27" s="3"/>
      <c r="I27" s="1"/>
      <c r="J27" s="2"/>
      <c r="K27" s="6"/>
      <c r="L27" s="23" t="s">
        <v>48</v>
      </c>
      <c r="M27" s="23"/>
      <c r="N27" s="6">
        <f>150-SUM(N16:N26)</f>
        <v>0</v>
      </c>
      <c r="O27" s="6"/>
      <c r="P27" s="6"/>
    </row>
    <row r="28" spans="1:16" x14ac:dyDescent="0.3">
      <c r="A28" s="6"/>
      <c r="B28" s="6" t="s">
        <v>49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I28" s="1"/>
      <c r="J28" s="2"/>
      <c r="K28" s="6"/>
      <c r="L28" s="6"/>
      <c r="M28" s="6"/>
      <c r="N28" s="6"/>
      <c r="O28" s="6"/>
      <c r="P28" s="6"/>
    </row>
    <row r="29" spans="1:16" x14ac:dyDescent="0.3">
      <c r="A29" s="6"/>
      <c r="B29" s="6" t="s">
        <v>50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H29" s="3"/>
      <c r="I29" s="1"/>
      <c r="J29" s="2"/>
      <c r="K29" s="6"/>
      <c r="L29" s="6"/>
      <c r="M29" s="6"/>
      <c r="N29" s="6"/>
      <c r="O29" s="6"/>
      <c r="P29" s="6"/>
    </row>
    <row r="30" spans="1:16" x14ac:dyDescent="0.3">
      <c r="A30" s="6"/>
      <c r="B30" s="6"/>
      <c r="C30" s="6"/>
      <c r="D30" s="6"/>
      <c r="E30" s="6"/>
      <c r="F30" s="6"/>
      <c r="G30" s="6"/>
      <c r="H30" s="3"/>
      <c r="I30" s="1"/>
      <c r="J30" s="2"/>
      <c r="K30" s="6"/>
      <c r="L30" s="10" t="s">
        <v>4</v>
      </c>
      <c r="M30" s="10" t="s">
        <v>51</v>
      </c>
      <c r="N30" s="10" t="s">
        <v>52</v>
      </c>
      <c r="O30" s="6"/>
      <c r="P30" s="6"/>
    </row>
    <row r="31" spans="1:16" x14ac:dyDescent="0.3">
      <c r="A31" s="6"/>
      <c r="B31" s="10" t="s">
        <v>53</v>
      </c>
      <c r="C31" s="10" t="s">
        <v>54</v>
      </c>
      <c r="D31" s="10" t="s">
        <v>20</v>
      </c>
      <c r="E31" s="6"/>
      <c r="F31" s="6"/>
      <c r="G31" s="6"/>
      <c r="H31" s="3"/>
      <c r="I31" s="1"/>
      <c r="J31" s="2"/>
      <c r="K31" s="6"/>
      <c r="L31" s="6" t="s">
        <v>5</v>
      </c>
      <c r="M31" s="6" t="s">
        <v>6</v>
      </c>
      <c r="N31" s="6">
        <v>93.36</v>
      </c>
      <c r="O31" s="6"/>
      <c r="P31" s="6"/>
    </row>
    <row r="32" spans="1:16" x14ac:dyDescent="0.3">
      <c r="A32" s="6"/>
      <c r="B32" s="6" t="s">
        <v>21</v>
      </c>
      <c r="C32" s="13">
        <v>0</v>
      </c>
      <c r="D32" s="6">
        <v>0</v>
      </c>
      <c r="E32" s="6"/>
      <c r="F32" s="6"/>
      <c r="G32" s="6"/>
      <c r="H32" s="3"/>
      <c r="I32" s="1"/>
      <c r="J32" s="2"/>
      <c r="K32" s="6"/>
      <c r="L32" s="6" t="s">
        <v>7</v>
      </c>
      <c r="M32" s="6" t="s">
        <v>8</v>
      </c>
      <c r="N32" s="6">
        <v>80.14</v>
      </c>
      <c r="O32" s="6"/>
      <c r="P32" s="6"/>
    </row>
    <row r="33" spans="1:16" x14ac:dyDescent="0.3">
      <c r="A33" s="6"/>
      <c r="B33" s="6" t="s">
        <v>24</v>
      </c>
      <c r="C33" s="13">
        <v>0.05</v>
      </c>
      <c r="D33" s="11">
        <v>15</v>
      </c>
      <c r="E33" s="6"/>
      <c r="F33" s="6"/>
      <c r="G33" s="6"/>
      <c r="H33" s="3"/>
      <c r="I33" s="1"/>
      <c r="J33" s="2"/>
      <c r="K33" s="6"/>
      <c r="L33" s="6" t="s">
        <v>9</v>
      </c>
      <c r="M33" s="6" t="s">
        <v>10</v>
      </c>
      <c r="N33" s="6">
        <v>113.55</v>
      </c>
      <c r="O33" s="6"/>
      <c r="P33" s="6"/>
    </row>
    <row r="34" spans="1:16" x14ac:dyDescent="0.3">
      <c r="A34" s="6"/>
      <c r="B34" s="6" t="s">
        <v>25</v>
      </c>
      <c r="C34" s="13">
        <v>0.1</v>
      </c>
      <c r="D34" s="6">
        <v>30</v>
      </c>
      <c r="E34" s="6"/>
      <c r="F34" s="6"/>
      <c r="G34" s="6"/>
      <c r="H34" s="3"/>
      <c r="I34" s="1"/>
      <c r="J34" s="2"/>
      <c r="K34" s="6"/>
      <c r="L34" s="6" t="s">
        <v>11</v>
      </c>
      <c r="M34" s="6" t="s">
        <v>12</v>
      </c>
      <c r="N34" s="6">
        <v>84.35</v>
      </c>
      <c r="O34" s="6"/>
      <c r="P34" s="6"/>
    </row>
    <row r="35" spans="1:16" x14ac:dyDescent="0.3">
      <c r="A35" s="6"/>
      <c r="B35" s="6" t="s">
        <v>26</v>
      </c>
      <c r="C35" s="13">
        <v>0.15</v>
      </c>
      <c r="D35" s="6">
        <v>45</v>
      </c>
      <c r="E35" s="6"/>
      <c r="F35" s="6"/>
      <c r="G35" s="6"/>
      <c r="H35" s="3"/>
      <c r="I35" s="1"/>
      <c r="J35" s="2"/>
      <c r="K35" s="6"/>
      <c r="L35" s="6" t="s">
        <v>13</v>
      </c>
      <c r="M35" s="6" t="s">
        <v>14</v>
      </c>
      <c r="N35" s="6">
        <v>86.67</v>
      </c>
      <c r="O35" s="6"/>
      <c r="P35" s="6"/>
    </row>
    <row r="36" spans="1:16" x14ac:dyDescent="0.3">
      <c r="A36" s="6"/>
      <c r="B36" s="6" t="s">
        <v>29</v>
      </c>
      <c r="C36" s="13">
        <v>0.2</v>
      </c>
      <c r="D36" s="6">
        <v>60</v>
      </c>
      <c r="E36" s="6"/>
      <c r="F36" s="6"/>
      <c r="G36" s="6"/>
      <c r="H36" s="3"/>
      <c r="I36" s="1"/>
      <c r="J36" s="2"/>
      <c r="K36" s="6"/>
      <c r="L36" s="6" t="s">
        <v>15</v>
      </c>
      <c r="M36" s="6" t="s">
        <v>16</v>
      </c>
      <c r="N36" s="6">
        <v>188.27</v>
      </c>
      <c r="O36" s="6"/>
      <c r="P36" s="6"/>
    </row>
    <row r="37" spans="1:16" x14ac:dyDescent="0.3">
      <c r="A37" s="6"/>
      <c r="B37" s="6"/>
      <c r="C37" s="6"/>
      <c r="D37" s="6"/>
      <c r="E37" s="6"/>
      <c r="F37" s="6"/>
      <c r="G37" s="6"/>
      <c r="H37" s="3"/>
      <c r="I37" s="1"/>
      <c r="J37" s="2"/>
      <c r="K37" s="6"/>
      <c r="L37" s="6"/>
      <c r="M37" s="6"/>
      <c r="N37" s="6"/>
      <c r="O37" s="6"/>
      <c r="P37" s="6"/>
    </row>
    <row r="38" spans="1:16" x14ac:dyDescent="0.3">
      <c r="A38" s="6"/>
      <c r="B38" s="10" t="s">
        <v>55</v>
      </c>
      <c r="C38" s="10" t="s">
        <v>20</v>
      </c>
      <c r="D38" s="10" t="s">
        <v>56</v>
      </c>
      <c r="E38" s="6"/>
      <c r="F38" s="6"/>
      <c r="G38" s="6"/>
      <c r="H38" s="3"/>
      <c r="I38" s="1"/>
      <c r="J38" s="2"/>
      <c r="K38" s="6"/>
      <c r="L38" s="6"/>
      <c r="M38" s="6"/>
      <c r="N38" s="6"/>
      <c r="O38" s="6"/>
      <c r="P38" s="6"/>
    </row>
    <row r="39" spans="1:16" x14ac:dyDescent="0.3">
      <c r="A39" s="6"/>
      <c r="B39" s="6">
        <v>1</v>
      </c>
      <c r="C39" s="14">
        <v>0</v>
      </c>
      <c r="D39" s="10"/>
      <c r="E39" s="6"/>
      <c r="F39" s="6"/>
      <c r="G39" s="6"/>
      <c r="H39" s="3"/>
      <c r="I39" s="1"/>
      <c r="J39" s="2"/>
      <c r="K39" s="6"/>
      <c r="L39" s="6"/>
      <c r="M39" s="6"/>
      <c r="N39" s="6"/>
      <c r="O39" s="6"/>
      <c r="P39" s="6"/>
    </row>
    <row r="40" spans="1:16" x14ac:dyDescent="0.3">
      <c r="A40" s="6"/>
      <c r="B40" s="6">
        <v>1.1000000000000001</v>
      </c>
      <c r="C40" s="14">
        <v>0</v>
      </c>
      <c r="D40" s="6"/>
      <c r="E40" s="6"/>
      <c r="F40" s="6"/>
      <c r="G40" s="6"/>
      <c r="H40" s="3"/>
      <c r="I40" s="1"/>
      <c r="J40" s="2"/>
      <c r="K40" s="6"/>
      <c r="L40" s="6"/>
      <c r="M40" s="6"/>
      <c r="N40" s="6"/>
      <c r="O40" s="6"/>
      <c r="P40" s="6"/>
    </row>
    <row r="41" spans="1:16" x14ac:dyDescent="0.3">
      <c r="A41" s="6"/>
      <c r="B41" s="6">
        <v>1.2</v>
      </c>
      <c r="C41" s="14">
        <v>0</v>
      </c>
      <c r="D41" s="6"/>
      <c r="E41" s="6"/>
      <c r="F41" s="6"/>
      <c r="G41" s="6"/>
      <c r="H41" s="3"/>
      <c r="I41" s="1"/>
      <c r="J41" s="2"/>
      <c r="K41" s="6"/>
      <c r="L41" s="6"/>
      <c r="M41" s="6"/>
      <c r="N41" s="6"/>
      <c r="O41" s="6"/>
      <c r="P41" s="6"/>
    </row>
    <row r="42" spans="1:16" x14ac:dyDescent="0.3">
      <c r="A42" s="6"/>
      <c r="B42" s="6">
        <v>1.3</v>
      </c>
      <c r="C42" s="14">
        <v>0</v>
      </c>
      <c r="D42" s="6"/>
      <c r="E42" s="6"/>
      <c r="F42" s="6"/>
      <c r="G42" s="6"/>
      <c r="H42" s="3"/>
      <c r="I42" s="1"/>
      <c r="J42" s="2"/>
      <c r="K42" s="6"/>
      <c r="L42" s="6"/>
      <c r="M42" s="6"/>
      <c r="N42" s="6"/>
      <c r="O42" s="6"/>
      <c r="P42" s="6"/>
    </row>
    <row r="43" spans="1:16" x14ac:dyDescent="0.3">
      <c r="A43" s="6"/>
      <c r="B43" s="6">
        <v>1.4</v>
      </c>
      <c r="C43" s="14">
        <v>0</v>
      </c>
      <c r="D43" s="6"/>
      <c r="E43" s="6"/>
      <c r="F43" s="6"/>
      <c r="G43" s="6"/>
      <c r="H43" s="3"/>
      <c r="I43" s="1"/>
      <c r="J43" s="2"/>
      <c r="K43" s="6"/>
      <c r="L43" s="6"/>
      <c r="M43" s="6"/>
      <c r="N43" s="6"/>
      <c r="O43" s="6"/>
      <c r="P43" s="6"/>
    </row>
    <row r="44" spans="1:16" x14ac:dyDescent="0.3">
      <c r="A44" s="6"/>
      <c r="B44" s="6">
        <v>1.5</v>
      </c>
      <c r="C44" s="14">
        <v>0</v>
      </c>
      <c r="D44" s="6"/>
      <c r="E44" s="6"/>
      <c r="F44" s="6"/>
      <c r="G44" s="6"/>
      <c r="H44" s="3"/>
      <c r="I44" s="1"/>
      <c r="J44" s="2"/>
      <c r="K44" s="6"/>
      <c r="L44" s="6"/>
      <c r="M44" s="6"/>
      <c r="N44" s="6"/>
      <c r="O44" s="6"/>
      <c r="P44" s="6"/>
    </row>
    <row r="45" spans="1:16" x14ac:dyDescent="0.3">
      <c r="A45" s="6"/>
      <c r="B45" s="6">
        <v>1.6</v>
      </c>
      <c r="C45" s="14">
        <v>0</v>
      </c>
      <c r="D45" s="6"/>
      <c r="E45" s="6"/>
      <c r="F45" s="6"/>
      <c r="G45" s="6"/>
      <c r="H45" s="3"/>
      <c r="I45" s="1"/>
      <c r="J45" s="2"/>
      <c r="K45" s="6"/>
      <c r="L45" s="6"/>
      <c r="M45" s="6"/>
      <c r="N45" s="6"/>
      <c r="O45" s="6"/>
      <c r="P45" s="6"/>
    </row>
    <row r="46" spans="1:16" x14ac:dyDescent="0.3">
      <c r="A46" s="6"/>
      <c r="B46" s="6">
        <v>1.7</v>
      </c>
      <c r="C46" s="14">
        <v>0</v>
      </c>
      <c r="D46" s="6"/>
      <c r="E46" s="6"/>
      <c r="F46" s="6"/>
      <c r="G46" s="6"/>
      <c r="H46" s="3"/>
      <c r="I46" s="1"/>
      <c r="J46" s="2"/>
      <c r="K46" s="6"/>
      <c r="L46" s="6"/>
      <c r="M46" s="6"/>
      <c r="N46" s="6"/>
      <c r="O46" s="6"/>
      <c r="P46" s="6"/>
    </row>
    <row r="47" spans="1:16" x14ac:dyDescent="0.3">
      <c r="A47" s="6"/>
      <c r="B47" s="6">
        <v>1.8</v>
      </c>
      <c r="C47" s="14">
        <v>0</v>
      </c>
      <c r="D47" s="6"/>
      <c r="E47" s="6"/>
      <c r="F47" s="6"/>
      <c r="G47" s="6"/>
      <c r="H47" s="3"/>
      <c r="I47" s="1"/>
      <c r="J47" s="2"/>
      <c r="K47" s="6"/>
      <c r="L47" s="6"/>
      <c r="M47" s="6"/>
      <c r="N47" s="6"/>
      <c r="O47" s="6"/>
      <c r="P47" s="6"/>
    </row>
    <row r="48" spans="1:16" x14ac:dyDescent="0.3">
      <c r="A48" s="6"/>
      <c r="B48" s="6">
        <v>2</v>
      </c>
      <c r="C48" s="14">
        <v>0</v>
      </c>
      <c r="D48" s="6"/>
      <c r="E48" s="6"/>
      <c r="F48" s="6"/>
      <c r="G48" s="6"/>
      <c r="H48" s="3"/>
      <c r="I48" s="1"/>
      <c r="J48" s="2"/>
      <c r="K48" s="6"/>
      <c r="L48" s="6"/>
      <c r="M48" s="6"/>
      <c r="N48" s="6"/>
      <c r="O48" s="6"/>
      <c r="P48" s="6"/>
    </row>
    <row r="49" spans="1:16" x14ac:dyDescent="0.3">
      <c r="A49" s="6"/>
      <c r="B49" s="6">
        <v>2.2000000000000002</v>
      </c>
      <c r="C49" s="14">
        <v>0</v>
      </c>
      <c r="D49" s="6"/>
      <c r="E49" s="6"/>
      <c r="F49" s="6"/>
      <c r="G49" s="6"/>
      <c r="H49" s="3"/>
      <c r="I49" s="1"/>
      <c r="J49" s="2"/>
      <c r="K49" s="6"/>
      <c r="L49" s="6"/>
      <c r="M49" s="6"/>
      <c r="N49" s="6"/>
      <c r="O49" s="6"/>
      <c r="P49" s="6"/>
    </row>
    <row r="50" spans="1:16" x14ac:dyDescent="0.3">
      <c r="A50" s="6"/>
      <c r="B50" s="6">
        <v>2.4</v>
      </c>
      <c r="C50" s="14">
        <v>0</v>
      </c>
      <c r="D50" s="6"/>
      <c r="E50" s="6"/>
      <c r="F50" s="6"/>
      <c r="G50" s="6"/>
      <c r="H50" s="3"/>
      <c r="I50" s="1"/>
      <c r="J50" s="2"/>
      <c r="K50" s="6"/>
      <c r="L50" s="6"/>
      <c r="M50" s="6"/>
      <c r="N50" s="6"/>
      <c r="O50" s="6"/>
      <c r="P50" s="6"/>
    </row>
    <row r="51" spans="1:16" x14ac:dyDescent="0.3">
      <c r="A51" s="6"/>
      <c r="B51" s="6">
        <v>2.6</v>
      </c>
      <c r="C51" s="14">
        <v>0</v>
      </c>
      <c r="D51" s="6"/>
      <c r="E51" s="6"/>
      <c r="F51" s="6"/>
      <c r="G51" s="6"/>
      <c r="H51" s="3"/>
      <c r="I51" s="1"/>
      <c r="J51" s="2"/>
      <c r="K51" s="6"/>
      <c r="L51" s="6"/>
      <c r="M51" s="6"/>
      <c r="N51" s="6"/>
      <c r="O51" s="6"/>
      <c r="P51" s="6"/>
    </row>
    <row r="52" spans="1:16" x14ac:dyDescent="0.3">
      <c r="A52" s="6"/>
      <c r="B52" s="6">
        <v>2.8</v>
      </c>
      <c r="C52" s="14">
        <v>0</v>
      </c>
      <c r="D52" s="6"/>
      <c r="E52" s="6"/>
      <c r="F52" s="6"/>
      <c r="G52" s="6"/>
      <c r="H52" s="3"/>
      <c r="I52" s="1"/>
      <c r="J52" s="2"/>
      <c r="K52" s="6"/>
      <c r="L52" s="6"/>
      <c r="M52" s="6"/>
      <c r="N52" s="6"/>
      <c r="O52" s="6"/>
      <c r="P52" s="6"/>
    </row>
    <row r="53" spans="1:16" x14ac:dyDescent="0.3">
      <c r="A53" s="6"/>
      <c r="B53" s="6">
        <v>2.9</v>
      </c>
      <c r="C53" s="14">
        <v>0</v>
      </c>
      <c r="D53" s="6"/>
      <c r="E53" s="6"/>
      <c r="F53" s="6"/>
      <c r="G53" s="6"/>
      <c r="H53" s="3"/>
      <c r="I53" s="1"/>
      <c r="J53" s="2"/>
      <c r="K53" s="6"/>
      <c r="L53" s="6"/>
      <c r="M53" s="6"/>
      <c r="N53" s="6"/>
      <c r="O53" s="6"/>
      <c r="P53" s="6"/>
    </row>
    <row r="54" spans="1:16" x14ac:dyDescent="0.3">
      <c r="A54" s="6"/>
      <c r="B54" s="6">
        <v>3.1</v>
      </c>
      <c r="C54" s="14">
        <v>0</v>
      </c>
      <c r="D54" s="6"/>
      <c r="E54" s="6"/>
      <c r="F54" s="6"/>
      <c r="G54" s="6"/>
      <c r="H54" s="3"/>
      <c r="I54" s="1"/>
      <c r="J54" s="2"/>
      <c r="K54" s="6"/>
      <c r="L54" s="6"/>
      <c r="M54" s="6"/>
      <c r="N54" s="6"/>
      <c r="O54" s="6"/>
      <c r="P54" s="6"/>
    </row>
    <row r="55" spans="1:16" x14ac:dyDescent="0.3">
      <c r="A55" s="6"/>
      <c r="B55" s="6">
        <v>3.3</v>
      </c>
      <c r="C55" s="14">
        <v>0</v>
      </c>
      <c r="D55" s="6"/>
      <c r="E55" s="6"/>
      <c r="F55" s="6"/>
      <c r="G55" s="6"/>
      <c r="H55" s="3"/>
      <c r="I55" s="1"/>
      <c r="J55" s="2"/>
      <c r="K55" s="6"/>
      <c r="L55" s="6"/>
      <c r="M55" s="6"/>
      <c r="N55" s="6"/>
      <c r="O55" s="6"/>
      <c r="P55" s="6"/>
    </row>
    <row r="56" spans="1:16" x14ac:dyDescent="0.3">
      <c r="A56" s="6"/>
      <c r="B56" s="6"/>
      <c r="C56" s="6"/>
      <c r="D56" s="6"/>
      <c r="E56" s="6"/>
      <c r="F56" s="6"/>
      <c r="G56" s="6"/>
      <c r="H56" s="3"/>
      <c r="I56" s="1"/>
      <c r="J56" s="2"/>
      <c r="K56" s="6"/>
      <c r="L56" s="6"/>
      <c r="M56" s="6"/>
      <c r="N56" s="6"/>
      <c r="O56" s="6"/>
      <c r="P56" s="6"/>
    </row>
    <row r="57" spans="1:16" x14ac:dyDescent="0.3">
      <c r="A57" s="6"/>
      <c r="B57" s="10" t="s">
        <v>57</v>
      </c>
      <c r="C57" s="6"/>
      <c r="D57" s="6"/>
      <c r="E57" s="6"/>
      <c r="F57" s="6"/>
      <c r="G57" s="6"/>
      <c r="H57" s="3"/>
      <c r="I57" s="1"/>
      <c r="J57" s="2"/>
      <c r="K57" s="6"/>
      <c r="L57" s="6"/>
      <c r="M57" s="6"/>
      <c r="N57" s="6"/>
      <c r="O57" s="6"/>
      <c r="P57" s="6"/>
    </row>
    <row r="58" spans="1:16" x14ac:dyDescent="0.3">
      <c r="A58" s="6"/>
      <c r="B58" s="6">
        <v>2.8</v>
      </c>
      <c r="C58" s="10" t="s">
        <v>34</v>
      </c>
      <c r="D58" s="6"/>
      <c r="E58" s="6"/>
      <c r="F58" s="6"/>
      <c r="G58" s="6"/>
      <c r="H58" s="3"/>
      <c r="I58" s="1"/>
      <c r="J58" s="2"/>
      <c r="K58" s="6"/>
      <c r="L58" s="6"/>
      <c r="M58" s="6"/>
      <c r="N58" s="6"/>
      <c r="O58" s="6"/>
      <c r="P58" s="6"/>
    </row>
    <row r="59" spans="1:16" x14ac:dyDescent="0.3">
      <c r="A59" s="6"/>
      <c r="B59" s="6"/>
      <c r="C59" s="6"/>
      <c r="D59" s="6"/>
      <c r="E59" s="6"/>
      <c r="F59" s="6"/>
      <c r="G59" s="6"/>
      <c r="H59" s="3"/>
      <c r="I59" s="1"/>
      <c r="J59" s="2"/>
      <c r="K59" s="6"/>
      <c r="L59" s="6"/>
      <c r="M59" s="6"/>
      <c r="N59" s="6"/>
      <c r="O59" s="6"/>
      <c r="P59" s="6"/>
    </row>
    <row r="60" spans="1:16" x14ac:dyDescent="0.3">
      <c r="A60" s="6"/>
      <c r="B60" s="10" t="s">
        <v>46</v>
      </c>
      <c r="C60" s="6" t="s">
        <v>20</v>
      </c>
      <c r="D60" s="6"/>
      <c r="E60" s="6"/>
      <c r="F60" s="6"/>
      <c r="G60" s="6"/>
      <c r="H60" s="3"/>
      <c r="I60" s="1"/>
      <c r="J60" s="2"/>
      <c r="K60" s="6"/>
      <c r="L60" s="6"/>
      <c r="M60" s="6"/>
      <c r="N60" s="6"/>
      <c r="O60" s="6"/>
      <c r="P60" s="6"/>
    </row>
    <row r="61" spans="1:16" x14ac:dyDescent="0.3">
      <c r="A61" s="6"/>
      <c r="B61" s="15">
        <v>0.9</v>
      </c>
      <c r="C61" s="6">
        <v>0</v>
      </c>
      <c r="D61" s="6"/>
      <c r="E61" s="6"/>
      <c r="F61" s="6"/>
      <c r="G61" s="6"/>
      <c r="H61" s="3"/>
      <c r="I61" s="1"/>
      <c r="J61" s="2"/>
      <c r="K61" s="6"/>
      <c r="L61" s="6"/>
      <c r="M61" s="6"/>
      <c r="N61" s="6"/>
      <c r="O61" s="6"/>
      <c r="P61" s="6"/>
    </row>
    <row r="62" spans="1:16" x14ac:dyDescent="0.3">
      <c r="A62" s="6"/>
      <c r="B62" s="15">
        <v>0.92</v>
      </c>
      <c r="C62" s="11">
        <v>15</v>
      </c>
      <c r="D62" s="6"/>
      <c r="E62" s="6"/>
      <c r="F62" s="6"/>
      <c r="G62" s="6"/>
      <c r="H62" s="3"/>
      <c r="I62" s="1"/>
      <c r="J62" s="2"/>
      <c r="K62" s="6"/>
      <c r="L62" s="6"/>
      <c r="M62" s="6"/>
      <c r="N62" s="6"/>
      <c r="O62" s="6"/>
      <c r="P62" s="6"/>
    </row>
    <row r="63" spans="1:16" x14ac:dyDescent="0.3">
      <c r="A63" s="6"/>
      <c r="B63" s="15">
        <v>0.94</v>
      </c>
      <c r="C63" s="6">
        <v>30</v>
      </c>
      <c r="D63" s="6"/>
      <c r="E63" s="6"/>
      <c r="F63" s="6"/>
      <c r="G63" s="6"/>
      <c r="H63" s="3"/>
      <c r="I63" s="1"/>
      <c r="J63" s="2"/>
      <c r="K63" s="6"/>
      <c r="L63" s="6"/>
      <c r="M63" s="6"/>
      <c r="N63" s="6"/>
      <c r="O63" s="6"/>
      <c r="P63" s="6"/>
    </row>
    <row r="64" spans="1:16" x14ac:dyDescent="0.3">
      <c r="A64" s="6"/>
      <c r="B64" s="15">
        <v>0.95</v>
      </c>
      <c r="C64" s="6">
        <v>50</v>
      </c>
      <c r="D64" s="6"/>
      <c r="E64" s="6"/>
      <c r="F64" s="6"/>
      <c r="G64" s="6"/>
      <c r="H64" s="3"/>
      <c r="I64" s="1"/>
      <c r="J64" s="2"/>
      <c r="K64" s="6"/>
      <c r="L64" s="6"/>
      <c r="M64" s="6"/>
      <c r="N64" s="6"/>
      <c r="O64" s="6"/>
      <c r="P64" s="6"/>
    </row>
    <row r="65" spans="1:16" x14ac:dyDescent="0.3">
      <c r="A65" s="6"/>
      <c r="B65" s="6"/>
      <c r="C65" s="6"/>
      <c r="D65" s="6"/>
      <c r="E65" s="6"/>
      <c r="F65" s="6"/>
      <c r="G65" s="6"/>
      <c r="H65" s="3"/>
      <c r="I65" s="1"/>
      <c r="J65" s="2"/>
      <c r="K65" s="6"/>
      <c r="L65" s="6"/>
      <c r="M65" s="6"/>
      <c r="N65" s="6"/>
      <c r="O65" s="6"/>
      <c r="P65" s="6"/>
    </row>
  </sheetData>
  <mergeCells count="1">
    <mergeCell ref="L27:M27"/>
  </mergeCells>
  <dataValidations disablePrompts="1"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02887-A629-4917-988E-045AD7333F8F}">
  <dimension ref="A1:M66"/>
  <sheetViews>
    <sheetView zoomScale="85" zoomScaleNormal="85" workbookViewId="0">
      <selection activeCell="K9" sqref="K9"/>
    </sheetView>
  </sheetViews>
  <sheetFormatPr defaultRowHeight="14.4" x14ac:dyDescent="0.3"/>
  <cols>
    <col min="1" max="1" width="15.21875" customWidth="1"/>
    <col min="2" max="2" width="22.5546875" customWidth="1"/>
    <col min="3" max="3" width="13.44140625" customWidth="1"/>
    <col min="4" max="4" width="21" customWidth="1"/>
    <col min="5" max="5" width="13.44140625" customWidth="1"/>
    <col min="6" max="6" width="19.44140625" customWidth="1"/>
    <col min="7" max="7" width="13.44140625" customWidth="1"/>
    <col min="8" max="8" width="18.6640625" customWidth="1"/>
    <col min="9" max="9" width="11.77734375" customWidth="1"/>
    <col min="10" max="10" width="24" customWidth="1"/>
    <col min="11" max="11" width="15.88671875" customWidth="1"/>
    <col min="12" max="12" width="19.109375" customWidth="1"/>
    <col min="13" max="13" width="14.44140625" customWidth="1"/>
  </cols>
  <sheetData>
    <row r="1" spans="1:13" ht="28.8" customHeight="1" x14ac:dyDescent="0.3">
      <c r="A1" t="s">
        <v>129</v>
      </c>
      <c r="B1" s="24" t="s">
        <v>135</v>
      </c>
      <c r="C1" s="24"/>
      <c r="D1" s="24" t="s">
        <v>134</v>
      </c>
      <c r="E1" s="24"/>
      <c r="F1" s="25" t="s">
        <v>133</v>
      </c>
      <c r="G1" s="25"/>
      <c r="H1" s="24" t="s">
        <v>131</v>
      </c>
      <c r="I1" s="24"/>
      <c r="J1" s="24" t="s">
        <v>132</v>
      </c>
      <c r="K1" s="24"/>
      <c r="L1" s="24" t="s">
        <v>130</v>
      </c>
      <c r="M1" s="24"/>
    </row>
    <row r="2" spans="1:13" ht="28.8" x14ac:dyDescent="0.3">
      <c r="A2" s="20" t="s">
        <v>65</v>
      </c>
      <c r="B2" s="20" t="s">
        <v>66</v>
      </c>
      <c r="C2" s="20" t="s">
        <v>136</v>
      </c>
      <c r="D2" s="20" t="s">
        <v>66</v>
      </c>
      <c r="E2" s="20" t="s">
        <v>136</v>
      </c>
      <c r="F2" s="20" t="s">
        <v>66</v>
      </c>
      <c r="G2" s="20" t="s">
        <v>137</v>
      </c>
      <c r="H2" s="20" t="s">
        <v>66</v>
      </c>
      <c r="I2" s="20" t="s">
        <v>137</v>
      </c>
      <c r="J2" s="20" t="s">
        <v>66</v>
      </c>
      <c r="K2" s="20" t="s">
        <v>137</v>
      </c>
      <c r="L2" s="20" t="s">
        <v>66</v>
      </c>
      <c r="M2" s="20" t="s">
        <v>137</v>
      </c>
    </row>
    <row r="3" spans="1:13" x14ac:dyDescent="0.3">
      <c r="A3" s="20" t="s">
        <v>67</v>
      </c>
      <c r="B3" s="21">
        <v>93.36</v>
      </c>
      <c r="C3" s="22">
        <v>99.99</v>
      </c>
      <c r="D3" s="21">
        <v>80.14</v>
      </c>
      <c r="E3" s="22">
        <v>83.25</v>
      </c>
      <c r="F3" s="21">
        <v>113.55</v>
      </c>
      <c r="G3" s="22">
        <v>121.27</v>
      </c>
      <c r="H3" s="21">
        <v>84.35</v>
      </c>
      <c r="I3" s="22">
        <v>88.55</v>
      </c>
      <c r="J3" s="21">
        <v>86.67</v>
      </c>
      <c r="K3" s="22">
        <v>91.73</v>
      </c>
      <c r="L3" s="21">
        <v>188.27</v>
      </c>
      <c r="M3" s="22">
        <v>200.42</v>
      </c>
    </row>
    <row r="4" spans="1:13" ht="28.8" x14ac:dyDescent="0.3">
      <c r="A4" s="20" t="s">
        <v>68</v>
      </c>
      <c r="B4" s="20">
        <v>76.81</v>
      </c>
      <c r="C4" s="20">
        <v>77.040000000000006</v>
      </c>
      <c r="D4" s="20">
        <v>91.09</v>
      </c>
      <c r="E4" s="20">
        <v>90.96</v>
      </c>
      <c r="F4" s="20">
        <v>77.08</v>
      </c>
      <c r="G4" s="20">
        <v>77.3</v>
      </c>
      <c r="H4" s="20">
        <v>80.180000000000007</v>
      </c>
      <c r="I4" s="20">
        <v>80.23</v>
      </c>
      <c r="J4" s="20">
        <v>78.150000000000006</v>
      </c>
      <c r="K4" s="20">
        <v>78.150000000000006</v>
      </c>
      <c r="L4" s="20">
        <v>53.68</v>
      </c>
      <c r="M4" s="20">
        <v>54.41</v>
      </c>
    </row>
    <row r="5" spans="1:13" ht="28.8" x14ac:dyDescent="0.3">
      <c r="A5" s="20" t="s">
        <v>69</v>
      </c>
      <c r="B5" s="20">
        <v>81.91</v>
      </c>
      <c r="C5" s="20">
        <v>79.16</v>
      </c>
      <c r="D5" s="20">
        <v>73.540000000000006</v>
      </c>
      <c r="E5" s="20">
        <v>73.2</v>
      </c>
      <c r="F5" s="20">
        <v>83.78</v>
      </c>
      <c r="G5" s="20">
        <v>82.15</v>
      </c>
      <c r="H5" s="20">
        <v>79.39</v>
      </c>
      <c r="I5" s="20">
        <v>78.42</v>
      </c>
      <c r="J5" s="20">
        <v>77.37</v>
      </c>
      <c r="K5" s="20">
        <v>75.94</v>
      </c>
      <c r="L5" s="20">
        <v>89.11</v>
      </c>
      <c r="M5" s="20">
        <v>86.86</v>
      </c>
    </row>
    <row r="6" spans="1:13" ht="28.8" x14ac:dyDescent="0.3">
      <c r="A6" s="26" t="s">
        <v>70</v>
      </c>
      <c r="B6" s="26">
        <v>17.38</v>
      </c>
      <c r="C6" s="26">
        <v>20.05</v>
      </c>
      <c r="D6" s="26">
        <v>25.71</v>
      </c>
      <c r="E6" s="26">
        <v>26.03</v>
      </c>
      <c r="F6" s="26">
        <v>15.64</v>
      </c>
      <c r="G6" s="26">
        <v>17.239999999999998</v>
      </c>
      <c r="H6" s="26">
        <v>20.16</v>
      </c>
      <c r="I6" s="26">
        <v>21.1</v>
      </c>
      <c r="J6" s="26">
        <v>21.87</v>
      </c>
      <c r="K6" s="26">
        <v>23.21</v>
      </c>
      <c r="L6" s="26">
        <v>10.57</v>
      </c>
      <c r="M6" s="26">
        <v>12.75</v>
      </c>
    </row>
    <row r="7" spans="1:13" ht="28.8" x14ac:dyDescent="0.3">
      <c r="A7" s="20" t="s">
        <v>71</v>
      </c>
      <c r="B7" s="20">
        <v>0.45</v>
      </c>
      <c r="C7" s="20">
        <v>0.59</v>
      </c>
      <c r="D7" s="20">
        <v>0.47</v>
      </c>
      <c r="E7" s="20">
        <v>0.49</v>
      </c>
      <c r="F7" s="20">
        <v>0.37</v>
      </c>
      <c r="G7" s="20">
        <v>0.4</v>
      </c>
      <c r="H7" s="20">
        <v>0.34</v>
      </c>
      <c r="I7" s="20">
        <v>0.37</v>
      </c>
      <c r="J7" s="20">
        <v>0.53</v>
      </c>
      <c r="K7" s="20">
        <v>0.73</v>
      </c>
      <c r="L7" s="20">
        <v>0.25</v>
      </c>
      <c r="M7" s="20">
        <v>0.3</v>
      </c>
    </row>
    <row r="8" spans="1:13" ht="28.8" x14ac:dyDescent="0.3">
      <c r="A8" s="20" t="s">
        <v>72</v>
      </c>
      <c r="B8" s="20">
        <v>22.84</v>
      </c>
      <c r="C8" s="20">
        <v>22.56</v>
      </c>
      <c r="D8" s="20">
        <v>5.82</v>
      </c>
      <c r="E8" s="20">
        <v>5.82</v>
      </c>
      <c r="F8" s="20">
        <v>19.73</v>
      </c>
      <c r="G8" s="20">
        <v>19.18</v>
      </c>
      <c r="H8" s="20">
        <v>18.77</v>
      </c>
      <c r="I8" s="20">
        <v>18.37</v>
      </c>
      <c r="J8" s="20">
        <v>21.19</v>
      </c>
      <c r="K8" s="20">
        <v>20.93</v>
      </c>
      <c r="L8" s="20">
        <v>45.43</v>
      </c>
      <c r="M8" s="20">
        <v>44.3</v>
      </c>
    </row>
    <row r="9" spans="1:13" ht="28.8" x14ac:dyDescent="0.3">
      <c r="A9" s="20" t="s">
        <v>73</v>
      </c>
      <c r="B9" s="20">
        <v>20.46</v>
      </c>
      <c r="C9" s="20">
        <v>21.69</v>
      </c>
      <c r="D9" s="20">
        <v>41.29</v>
      </c>
      <c r="E9" s="20">
        <v>35.61</v>
      </c>
      <c r="F9" s="20">
        <v>21.35</v>
      </c>
      <c r="G9" s="20">
        <v>21.09</v>
      </c>
      <c r="H9" s="20">
        <v>24.45</v>
      </c>
      <c r="I9" s="20">
        <v>23.37</v>
      </c>
      <c r="J9" s="20">
        <v>33.29</v>
      </c>
      <c r="K9" s="20">
        <v>31.81</v>
      </c>
      <c r="L9" s="20">
        <v>9.09</v>
      </c>
      <c r="M9" s="20">
        <v>9.7200000000000006</v>
      </c>
    </row>
    <row r="10" spans="1:13" ht="28.8" x14ac:dyDescent="0.3">
      <c r="A10" s="20" t="s">
        <v>74</v>
      </c>
      <c r="B10" s="20">
        <v>74.69</v>
      </c>
      <c r="C10" s="20">
        <v>73.39</v>
      </c>
      <c r="D10" s="20">
        <v>49.88</v>
      </c>
      <c r="E10" s="20">
        <v>49.49</v>
      </c>
      <c r="F10" s="20">
        <v>58.92</v>
      </c>
      <c r="G10" s="20">
        <v>58.28</v>
      </c>
      <c r="H10" s="20">
        <v>68.2</v>
      </c>
      <c r="I10" s="20">
        <v>67.2</v>
      </c>
      <c r="J10" s="20">
        <v>74.64</v>
      </c>
      <c r="K10" s="20">
        <v>73.34</v>
      </c>
      <c r="L10" s="20">
        <v>88.27</v>
      </c>
      <c r="M10" s="20">
        <v>86.15</v>
      </c>
    </row>
    <row r="11" spans="1:13" ht="28.8" x14ac:dyDescent="0.3">
      <c r="A11" s="20" t="s">
        <v>75</v>
      </c>
      <c r="B11" s="20">
        <v>310.41000000000003</v>
      </c>
      <c r="C11" s="20">
        <v>292.54000000000002</v>
      </c>
      <c r="D11" s="20">
        <v>280.64</v>
      </c>
      <c r="E11" s="20">
        <v>265.83</v>
      </c>
      <c r="F11" s="20">
        <v>314.82</v>
      </c>
      <c r="G11" s="20">
        <v>306.35000000000002</v>
      </c>
      <c r="H11" s="20">
        <v>313.35000000000002</v>
      </c>
      <c r="I11" s="20">
        <v>304.75</v>
      </c>
      <c r="J11" s="20">
        <v>309.20999999999998</v>
      </c>
      <c r="K11" s="20">
        <v>298.75</v>
      </c>
      <c r="L11" s="20">
        <v>316.93</v>
      </c>
      <c r="M11" s="20">
        <v>310.52</v>
      </c>
    </row>
    <row r="12" spans="1:13" ht="28.8" x14ac:dyDescent="0.3">
      <c r="A12" s="20" t="s">
        <v>76</v>
      </c>
      <c r="B12" s="20">
        <v>244.65</v>
      </c>
      <c r="C12" s="20">
        <v>226.88</v>
      </c>
      <c r="D12" s="20">
        <v>173.78</v>
      </c>
      <c r="E12" s="20">
        <v>165.09</v>
      </c>
      <c r="F12" s="20">
        <v>242.41</v>
      </c>
      <c r="G12" s="20">
        <v>226.4</v>
      </c>
      <c r="H12" s="20">
        <v>222.69</v>
      </c>
      <c r="I12" s="20">
        <v>211.12</v>
      </c>
      <c r="J12" s="20">
        <v>213.38</v>
      </c>
      <c r="K12" s="20">
        <v>200.31</v>
      </c>
      <c r="L12" s="20">
        <v>272.95</v>
      </c>
      <c r="M12" s="20">
        <v>256.66000000000003</v>
      </c>
    </row>
    <row r="13" spans="1:13" x14ac:dyDescent="0.3">
      <c r="A13" s="20" t="s">
        <v>77</v>
      </c>
      <c r="B13" s="20">
        <v>33437.629999999997</v>
      </c>
      <c r="C13" s="20">
        <v>29151.66</v>
      </c>
      <c r="D13" s="20">
        <v>21121.01</v>
      </c>
      <c r="E13" s="20">
        <v>19189.189999999999</v>
      </c>
      <c r="F13" s="20">
        <v>40453.17</v>
      </c>
      <c r="G13" s="20">
        <v>35585.64</v>
      </c>
      <c r="H13" s="20">
        <v>28356.01</v>
      </c>
      <c r="I13" s="20">
        <v>25062.9</v>
      </c>
      <c r="J13" s="20">
        <v>28175.040000000001</v>
      </c>
      <c r="K13" s="20">
        <v>24871.78</v>
      </c>
      <c r="L13" s="20">
        <v>77675.47</v>
      </c>
      <c r="M13" s="20">
        <v>67715.490000000005</v>
      </c>
    </row>
    <row r="14" spans="1:13" ht="28.8" x14ac:dyDescent="0.3">
      <c r="A14" s="20" t="s">
        <v>78</v>
      </c>
      <c r="B14" s="20">
        <v>2.46</v>
      </c>
      <c r="C14" s="20">
        <v>2.06</v>
      </c>
      <c r="D14" s="20">
        <v>1.55</v>
      </c>
      <c r="E14" s="20">
        <v>1.36</v>
      </c>
      <c r="F14" s="20">
        <v>2.97</v>
      </c>
      <c r="G14" s="20">
        <v>2.5099999999999998</v>
      </c>
      <c r="H14" s="20">
        <v>2.08</v>
      </c>
      <c r="I14" s="20">
        <v>1.77</v>
      </c>
      <c r="J14" s="20">
        <v>2.0699999999999998</v>
      </c>
      <c r="K14" s="20">
        <v>1.76</v>
      </c>
      <c r="L14" s="20">
        <v>5.7</v>
      </c>
      <c r="M14" s="20">
        <v>4.78</v>
      </c>
    </row>
    <row r="15" spans="1:13" x14ac:dyDescent="0.3">
      <c r="A15" s="20" t="s">
        <v>79</v>
      </c>
      <c r="B15" s="20">
        <v>44</v>
      </c>
      <c r="C15" s="20">
        <v>50</v>
      </c>
      <c r="D15" s="20">
        <v>68</v>
      </c>
      <c r="E15" s="20">
        <v>60</v>
      </c>
      <c r="F15" s="20">
        <v>66</v>
      </c>
      <c r="G15" s="20">
        <v>70</v>
      </c>
      <c r="H15" s="20">
        <v>64</v>
      </c>
      <c r="I15" s="20">
        <v>60</v>
      </c>
      <c r="J15" s="20">
        <v>74</v>
      </c>
      <c r="K15" s="20">
        <v>70</v>
      </c>
      <c r="L15" s="20">
        <v>76</v>
      </c>
      <c r="M15" s="20">
        <v>80</v>
      </c>
    </row>
    <row r="16" spans="1:13" ht="43.2" x14ac:dyDescent="0.3">
      <c r="A16" s="20" t="s">
        <v>80</v>
      </c>
      <c r="B16" s="20">
        <v>47.73</v>
      </c>
      <c r="C16" s="20">
        <v>36.44</v>
      </c>
      <c r="D16" s="20">
        <v>-32.229999999999997</v>
      </c>
      <c r="E16" s="20">
        <v>-28.62</v>
      </c>
      <c r="F16" s="20">
        <v>44.46</v>
      </c>
      <c r="G16" s="20">
        <v>35.17</v>
      </c>
      <c r="H16" s="20">
        <v>-35.22</v>
      </c>
      <c r="I16" s="20">
        <v>-31.68</v>
      </c>
      <c r="J16" s="20">
        <v>-36.54</v>
      </c>
      <c r="K16" s="20">
        <v>-28.02</v>
      </c>
      <c r="L16" s="20">
        <v>-52.74</v>
      </c>
      <c r="M16" s="20">
        <v>-39.630000000000003</v>
      </c>
    </row>
    <row r="17" spans="1:13" ht="57.6" x14ac:dyDescent="0.3">
      <c r="A17" s="20" t="s">
        <v>81</v>
      </c>
      <c r="B17" s="20">
        <v>10.91</v>
      </c>
      <c r="C17" s="20">
        <v>10.27</v>
      </c>
      <c r="D17" s="20">
        <v>11.25</v>
      </c>
      <c r="E17" s="20">
        <v>10.36</v>
      </c>
      <c r="F17" s="20">
        <v>11.27</v>
      </c>
      <c r="G17" s="20">
        <v>10.19</v>
      </c>
      <c r="H17" s="20">
        <v>11.28</v>
      </c>
      <c r="I17" s="20">
        <v>10.23</v>
      </c>
      <c r="J17" s="20">
        <v>11.24</v>
      </c>
      <c r="K17" s="20">
        <v>10.18</v>
      </c>
      <c r="L17" s="20">
        <v>11.26</v>
      </c>
      <c r="M17" s="20">
        <v>9.58</v>
      </c>
    </row>
    <row r="18" spans="1:13" ht="57.6" x14ac:dyDescent="0.3">
      <c r="A18" s="20" t="s">
        <v>82</v>
      </c>
      <c r="B18" s="20">
        <v>-56.49</v>
      </c>
      <c r="C18" s="20">
        <v>-39.85</v>
      </c>
      <c r="D18" s="20">
        <v>-46.92</v>
      </c>
      <c r="E18" s="20">
        <v>-35.880000000000003</v>
      </c>
      <c r="F18" s="20">
        <v>-57.43</v>
      </c>
      <c r="G18" s="20">
        <v>-44.01</v>
      </c>
      <c r="H18" s="20">
        <v>-57.53</v>
      </c>
      <c r="I18" s="20">
        <v>-44.1</v>
      </c>
      <c r="J18" s="20">
        <v>-56.32</v>
      </c>
      <c r="K18" s="20">
        <v>-43.07</v>
      </c>
      <c r="L18" s="20">
        <v>-58.1</v>
      </c>
      <c r="M18" s="20">
        <v>-44.92</v>
      </c>
    </row>
    <row r="19" spans="1:13" ht="28.8" x14ac:dyDescent="0.3">
      <c r="A19" s="20" t="s">
        <v>83</v>
      </c>
      <c r="B19" s="20">
        <v>93.36</v>
      </c>
      <c r="C19" s="20">
        <v>99.99</v>
      </c>
      <c r="D19" s="20">
        <v>80.14</v>
      </c>
      <c r="E19" s="20">
        <v>83.25</v>
      </c>
      <c r="F19" s="20">
        <v>113.55</v>
      </c>
      <c r="G19" s="20">
        <v>121.27</v>
      </c>
      <c r="H19" s="20">
        <v>84.35</v>
      </c>
      <c r="I19" s="20">
        <v>88.55</v>
      </c>
      <c r="J19" s="20">
        <v>86.67</v>
      </c>
      <c r="K19" s="20">
        <v>91.73</v>
      </c>
      <c r="L19" s="20">
        <v>188.27</v>
      </c>
      <c r="M19" s="20">
        <v>200.42</v>
      </c>
    </row>
    <row r="20" spans="1:13" ht="28.8" x14ac:dyDescent="0.3">
      <c r="A20" s="20" t="s">
        <v>84</v>
      </c>
      <c r="B20" s="20">
        <v>310.41000000000003</v>
      </c>
      <c r="C20" s="20">
        <v>292.54000000000002</v>
      </c>
      <c r="D20" s="20">
        <v>280.64</v>
      </c>
      <c r="E20" s="20">
        <v>265.83</v>
      </c>
      <c r="F20" s="20">
        <v>314.82</v>
      </c>
      <c r="G20" s="20">
        <v>306.35000000000002</v>
      </c>
      <c r="H20" s="20">
        <v>313.35000000000002</v>
      </c>
      <c r="I20" s="20">
        <v>304.75</v>
      </c>
      <c r="J20" s="20">
        <v>309.20999999999998</v>
      </c>
      <c r="K20" s="20">
        <v>298.75</v>
      </c>
      <c r="L20" s="20">
        <v>316.93</v>
      </c>
      <c r="M20" s="20">
        <v>310.52</v>
      </c>
    </row>
    <row r="21" spans="1:13" ht="28.8" x14ac:dyDescent="0.3">
      <c r="A21" s="20" t="s">
        <v>85</v>
      </c>
      <c r="B21" s="20">
        <v>74.69</v>
      </c>
      <c r="C21" s="20">
        <v>73.39</v>
      </c>
      <c r="D21" s="20">
        <v>49.88</v>
      </c>
      <c r="E21" s="20">
        <v>49.49</v>
      </c>
      <c r="F21" s="20">
        <v>58.92</v>
      </c>
      <c r="G21" s="20">
        <v>58.28</v>
      </c>
      <c r="H21" s="20">
        <v>68.2</v>
      </c>
      <c r="I21" s="20">
        <v>67.2</v>
      </c>
      <c r="J21" s="20">
        <v>74.64</v>
      </c>
      <c r="K21" s="20">
        <v>73.34</v>
      </c>
      <c r="L21" s="20">
        <v>88.27</v>
      </c>
      <c r="M21" s="20">
        <v>86.15</v>
      </c>
    </row>
    <row r="22" spans="1:13" ht="28.8" x14ac:dyDescent="0.3">
      <c r="A22" s="20" t="s">
        <v>86</v>
      </c>
      <c r="B22" s="20">
        <v>5.84</v>
      </c>
      <c r="C22" s="20">
        <v>6.79</v>
      </c>
      <c r="D22" s="20">
        <v>24.82</v>
      </c>
      <c r="E22" s="20">
        <v>26.17</v>
      </c>
      <c r="F22" s="20">
        <v>4.3899999999999997</v>
      </c>
      <c r="G22" s="20">
        <v>5.34</v>
      </c>
      <c r="H22" s="20">
        <v>10.46</v>
      </c>
      <c r="I22" s="20">
        <v>11.48</v>
      </c>
      <c r="J22" s="20">
        <v>9.56</v>
      </c>
      <c r="K22" s="20">
        <v>12.41</v>
      </c>
      <c r="L22" s="20">
        <v>1.55</v>
      </c>
      <c r="M22" s="20">
        <v>1.97</v>
      </c>
    </row>
    <row r="23" spans="1:13" ht="28.8" x14ac:dyDescent="0.3">
      <c r="A23" s="20" t="s">
        <v>87</v>
      </c>
      <c r="B23" s="20">
        <v>7.05</v>
      </c>
      <c r="C23" s="20">
        <v>7.46</v>
      </c>
      <c r="D23" s="20">
        <v>16.489999999999998</v>
      </c>
      <c r="E23" s="20">
        <v>19.29</v>
      </c>
      <c r="F23" s="20">
        <v>6.83</v>
      </c>
      <c r="G23" s="20">
        <v>10.31</v>
      </c>
      <c r="H23" s="20">
        <v>8.67</v>
      </c>
      <c r="I23" s="20">
        <v>9.83</v>
      </c>
      <c r="J23" s="20">
        <v>13.94</v>
      </c>
      <c r="K23" s="20">
        <v>13.74</v>
      </c>
      <c r="L23" s="20">
        <v>4.29</v>
      </c>
      <c r="M23" s="20">
        <v>5.29</v>
      </c>
    </row>
    <row r="24" spans="1:13" ht="28.8" x14ac:dyDescent="0.3">
      <c r="A24" s="20" t="s">
        <v>88</v>
      </c>
      <c r="B24" s="20">
        <v>3.67</v>
      </c>
      <c r="C24" s="20">
        <v>7.41</v>
      </c>
      <c r="D24" s="20">
        <v>13.08</v>
      </c>
      <c r="E24" s="20">
        <v>16.91</v>
      </c>
      <c r="F24" s="20">
        <v>8.3699999999999992</v>
      </c>
      <c r="G24" s="20">
        <v>9.49</v>
      </c>
      <c r="H24" s="20">
        <v>7.85</v>
      </c>
      <c r="I24" s="20">
        <v>11.23</v>
      </c>
      <c r="J24" s="20">
        <v>8.4499999999999993</v>
      </c>
      <c r="K24" s="20">
        <v>11.37</v>
      </c>
      <c r="L24" s="20">
        <v>4.21</v>
      </c>
      <c r="M24" s="20">
        <v>5.18</v>
      </c>
    </row>
    <row r="25" spans="1:13" ht="28.8" x14ac:dyDescent="0.3">
      <c r="A25" s="20" t="s">
        <v>89</v>
      </c>
      <c r="B25" s="20">
        <v>7.57</v>
      </c>
      <c r="C25" s="20">
        <v>9.36</v>
      </c>
      <c r="D25" s="20">
        <v>14.58</v>
      </c>
      <c r="E25" s="20">
        <v>11.56</v>
      </c>
      <c r="F25" s="20">
        <v>8.35</v>
      </c>
      <c r="G25" s="20">
        <v>9.52</v>
      </c>
      <c r="H25" s="20">
        <v>10.33</v>
      </c>
      <c r="I25" s="20">
        <v>12.09</v>
      </c>
      <c r="J25" s="20">
        <v>10.69</v>
      </c>
      <c r="K25" s="20">
        <v>16.91</v>
      </c>
      <c r="L25" s="20">
        <v>4.37</v>
      </c>
      <c r="M25" s="20">
        <v>5.29</v>
      </c>
    </row>
    <row r="26" spans="1:13" ht="28.8" x14ac:dyDescent="0.3">
      <c r="A26" s="20" t="s">
        <v>90</v>
      </c>
      <c r="B26" s="20">
        <v>13.19</v>
      </c>
      <c r="C26" s="20">
        <v>16.77</v>
      </c>
      <c r="D26" s="20">
        <v>12.67</v>
      </c>
      <c r="E26" s="20">
        <v>15.5</v>
      </c>
      <c r="F26" s="20">
        <v>13.22</v>
      </c>
      <c r="G26" s="20">
        <v>20.13</v>
      </c>
      <c r="H26" s="20">
        <v>17.899999999999999</v>
      </c>
      <c r="I26" s="20">
        <v>20.68</v>
      </c>
      <c r="J26" s="20">
        <v>20.81</v>
      </c>
      <c r="K26" s="20">
        <v>17.760000000000002</v>
      </c>
      <c r="L26" s="20">
        <v>7.76</v>
      </c>
      <c r="M26" s="20">
        <v>11</v>
      </c>
    </row>
    <row r="27" spans="1:13" ht="28.8" x14ac:dyDescent="0.3">
      <c r="A27" s="20" t="s">
        <v>91</v>
      </c>
      <c r="B27" s="20">
        <v>62.69</v>
      </c>
      <c r="C27" s="20">
        <v>52.21</v>
      </c>
      <c r="D27" s="20">
        <v>18.37</v>
      </c>
      <c r="E27" s="20">
        <v>10.56</v>
      </c>
      <c r="F27" s="20">
        <v>58.84</v>
      </c>
      <c r="G27" s="20">
        <v>45.21</v>
      </c>
      <c r="H27" s="20">
        <v>44.8</v>
      </c>
      <c r="I27" s="20">
        <v>34.700000000000003</v>
      </c>
      <c r="J27" s="20">
        <v>36.56</v>
      </c>
      <c r="K27" s="20">
        <v>27.81</v>
      </c>
      <c r="L27" s="20">
        <v>77.81</v>
      </c>
      <c r="M27" s="20">
        <v>71.28</v>
      </c>
    </row>
    <row r="28" spans="1:13" x14ac:dyDescent="0.3">
      <c r="A28" s="20" t="s">
        <v>92</v>
      </c>
      <c r="B28" s="20" t="s">
        <v>92</v>
      </c>
      <c r="C28" s="20" t="s">
        <v>92</v>
      </c>
      <c r="D28" s="20" t="s">
        <v>92</v>
      </c>
      <c r="E28" s="20" t="s">
        <v>92</v>
      </c>
      <c r="F28" s="20" t="s">
        <v>92</v>
      </c>
      <c r="G28" s="20" t="s">
        <v>92</v>
      </c>
      <c r="H28" s="20" t="s">
        <v>92</v>
      </c>
      <c r="I28" s="20" t="s">
        <v>92</v>
      </c>
      <c r="J28" s="20" t="s">
        <v>92</v>
      </c>
      <c r="K28" s="20" t="s">
        <v>92</v>
      </c>
      <c r="L28" s="20" t="s">
        <v>92</v>
      </c>
      <c r="M28" s="20" t="s">
        <v>92</v>
      </c>
    </row>
    <row r="29" spans="1:13" x14ac:dyDescent="0.3">
      <c r="A29" s="20" t="s">
        <v>93</v>
      </c>
      <c r="B29" s="20">
        <v>915</v>
      </c>
      <c r="C29" s="20">
        <v>975</v>
      </c>
      <c r="D29" s="20">
        <v>915</v>
      </c>
      <c r="E29" s="20">
        <v>975</v>
      </c>
      <c r="F29" s="20">
        <v>915</v>
      </c>
      <c r="G29" s="20">
        <v>975</v>
      </c>
      <c r="H29" s="20">
        <v>915</v>
      </c>
      <c r="I29" s="20">
        <v>975</v>
      </c>
      <c r="J29" s="20">
        <v>915</v>
      </c>
      <c r="K29" s="20">
        <v>975</v>
      </c>
      <c r="L29" s="20">
        <v>915</v>
      </c>
      <c r="M29" s="20">
        <v>975</v>
      </c>
    </row>
    <row r="30" spans="1:13" ht="28.8" x14ac:dyDescent="0.3">
      <c r="A30" s="20" t="s">
        <v>94</v>
      </c>
      <c r="B30" s="20">
        <v>0.57999999999999996</v>
      </c>
      <c r="C30" s="20">
        <v>0.51</v>
      </c>
      <c r="D30" s="20">
        <v>0.57999999999999996</v>
      </c>
      <c r="E30" s="20">
        <v>0.51</v>
      </c>
      <c r="F30" s="20">
        <v>0.57999999999999996</v>
      </c>
      <c r="G30" s="20">
        <v>0.51</v>
      </c>
      <c r="H30" s="20">
        <v>0.57999999999999996</v>
      </c>
      <c r="I30" s="20">
        <v>0.51</v>
      </c>
      <c r="J30" s="20">
        <v>0.57999999999999996</v>
      </c>
      <c r="K30" s="20">
        <v>0.51</v>
      </c>
      <c r="L30" s="20">
        <v>0.57999999999999996</v>
      </c>
      <c r="M30" s="20">
        <v>0.51</v>
      </c>
    </row>
    <row r="31" spans="1:13" ht="28.8" x14ac:dyDescent="0.3">
      <c r="A31" s="20" t="s">
        <v>95</v>
      </c>
      <c r="B31" s="20">
        <v>2.2000000000000002</v>
      </c>
      <c r="C31" s="20">
        <v>1.6</v>
      </c>
      <c r="D31" s="20">
        <v>2.2000000000000002</v>
      </c>
      <c r="E31" s="20">
        <v>1.6</v>
      </c>
      <c r="F31" s="20">
        <v>2.2000000000000002</v>
      </c>
      <c r="G31" s="20">
        <v>1.6</v>
      </c>
      <c r="H31" s="20">
        <v>2.2000000000000002</v>
      </c>
      <c r="I31" s="20">
        <v>1.6</v>
      </c>
      <c r="J31" s="20">
        <v>2.2000000000000002</v>
      </c>
      <c r="K31" s="20">
        <v>1.6</v>
      </c>
      <c r="L31" s="20">
        <v>2.2000000000000002</v>
      </c>
      <c r="M31" s="20">
        <v>1.6</v>
      </c>
    </row>
    <row r="32" spans="1:13" ht="28.8" x14ac:dyDescent="0.3">
      <c r="A32" s="20" t="s">
        <v>96</v>
      </c>
      <c r="B32" s="20">
        <v>1.75</v>
      </c>
      <c r="C32" s="20">
        <v>1.75</v>
      </c>
      <c r="D32" s="20">
        <v>1.75</v>
      </c>
      <c r="E32" s="20">
        <v>1.75</v>
      </c>
      <c r="F32" s="20">
        <v>1.75</v>
      </c>
      <c r="G32" s="20">
        <v>1.75</v>
      </c>
      <c r="H32" s="20">
        <v>1.75</v>
      </c>
      <c r="I32" s="20">
        <v>1.75</v>
      </c>
      <c r="J32" s="20">
        <v>1.75</v>
      </c>
      <c r="K32" s="20">
        <v>1.75</v>
      </c>
      <c r="L32" s="20">
        <v>1.75</v>
      </c>
      <c r="M32" s="20">
        <v>1.75</v>
      </c>
    </row>
    <row r="33" spans="1:13" ht="28.8" x14ac:dyDescent="0.3">
      <c r="A33" s="20" t="s">
        <v>97</v>
      </c>
      <c r="B33" s="20">
        <v>90</v>
      </c>
      <c r="C33" s="20">
        <v>90</v>
      </c>
      <c r="D33" s="20">
        <v>90</v>
      </c>
      <c r="E33" s="20">
        <v>90</v>
      </c>
      <c r="F33" s="20">
        <v>90</v>
      </c>
      <c r="G33" s="20">
        <v>90</v>
      </c>
      <c r="H33" s="20">
        <v>90</v>
      </c>
      <c r="I33" s="20">
        <v>90</v>
      </c>
      <c r="J33" s="20">
        <v>90</v>
      </c>
      <c r="K33" s="20">
        <v>90</v>
      </c>
      <c r="L33" s="20">
        <v>90</v>
      </c>
      <c r="M33" s="20">
        <v>90</v>
      </c>
    </row>
    <row r="34" spans="1:13" ht="28.8" x14ac:dyDescent="0.3">
      <c r="A34" s="20" t="s">
        <v>98</v>
      </c>
      <c r="B34" s="20">
        <v>0.36</v>
      </c>
      <c r="C34" s="20">
        <v>0.36</v>
      </c>
      <c r="D34" s="20">
        <v>0.36</v>
      </c>
      <c r="E34" s="20">
        <v>0.36</v>
      </c>
      <c r="F34" s="20">
        <v>0.36</v>
      </c>
      <c r="G34" s="20">
        <v>0.36</v>
      </c>
      <c r="H34" s="20">
        <v>0.36</v>
      </c>
      <c r="I34" s="20">
        <v>0.36</v>
      </c>
      <c r="J34" s="20">
        <v>0.36</v>
      </c>
      <c r="K34" s="20">
        <v>0.36</v>
      </c>
      <c r="L34" s="20">
        <v>0.36</v>
      </c>
      <c r="M34" s="20">
        <v>0.36</v>
      </c>
    </row>
    <row r="35" spans="1:13" ht="28.8" x14ac:dyDescent="0.3">
      <c r="A35" s="20" t="s">
        <v>99</v>
      </c>
      <c r="B35" s="20">
        <v>1.23</v>
      </c>
      <c r="C35" s="20">
        <v>1.23</v>
      </c>
      <c r="D35" s="20">
        <v>1.23</v>
      </c>
      <c r="E35" s="20">
        <v>1.23</v>
      </c>
      <c r="F35" s="20">
        <v>1.23</v>
      </c>
      <c r="G35" s="20">
        <v>1.23</v>
      </c>
      <c r="H35" s="20">
        <v>1.23</v>
      </c>
      <c r="I35" s="20">
        <v>1.23</v>
      </c>
      <c r="J35" s="20">
        <v>1.23</v>
      </c>
      <c r="K35" s="20">
        <v>1.23</v>
      </c>
      <c r="L35" s="20">
        <v>1.23</v>
      </c>
      <c r="M35" s="20">
        <v>1.23</v>
      </c>
    </row>
    <row r="36" spans="1:13" ht="28.8" x14ac:dyDescent="0.3">
      <c r="A36" s="20" t="s">
        <v>100</v>
      </c>
      <c r="B36" s="20">
        <v>2.8</v>
      </c>
      <c r="C36" s="20">
        <v>2.8</v>
      </c>
      <c r="D36" s="20">
        <v>2.8</v>
      </c>
      <c r="E36" s="20">
        <v>2.8</v>
      </c>
      <c r="F36" s="20">
        <v>2.8</v>
      </c>
      <c r="G36" s="20">
        <v>2.8</v>
      </c>
      <c r="H36" s="20">
        <v>2.8</v>
      </c>
      <c r="I36" s="20">
        <v>2.8</v>
      </c>
      <c r="J36" s="20">
        <v>2.8</v>
      </c>
      <c r="K36" s="20">
        <v>2.8</v>
      </c>
      <c r="L36" s="20">
        <v>2.8</v>
      </c>
      <c r="M36" s="20">
        <v>2.8</v>
      </c>
    </row>
    <row r="37" spans="1:13" ht="28.8" x14ac:dyDescent="0.3">
      <c r="A37" s="20" t="s">
        <v>101</v>
      </c>
      <c r="B37" s="20">
        <v>1.8</v>
      </c>
      <c r="C37" s="20">
        <v>1.8</v>
      </c>
      <c r="D37" s="20">
        <v>1.8</v>
      </c>
      <c r="E37" s="20">
        <v>1.8</v>
      </c>
      <c r="F37" s="20">
        <v>1.8</v>
      </c>
      <c r="G37" s="20">
        <v>1.8</v>
      </c>
      <c r="H37" s="20">
        <v>1.8</v>
      </c>
      <c r="I37" s="20">
        <v>1.8</v>
      </c>
      <c r="J37" s="20">
        <v>1.8</v>
      </c>
      <c r="K37" s="20">
        <v>1.8</v>
      </c>
      <c r="L37" s="20">
        <v>1.8</v>
      </c>
      <c r="M37" s="20">
        <v>1.8</v>
      </c>
    </row>
    <row r="38" spans="1:13" x14ac:dyDescent="0.3">
      <c r="A38" s="20" t="s">
        <v>102</v>
      </c>
      <c r="B38" s="20">
        <v>1.8</v>
      </c>
      <c r="C38" s="20">
        <v>1.8</v>
      </c>
      <c r="D38" s="20">
        <v>1.8</v>
      </c>
      <c r="E38" s="20">
        <v>1.8</v>
      </c>
      <c r="F38" s="20">
        <v>1.8</v>
      </c>
      <c r="G38" s="20">
        <v>1.8</v>
      </c>
      <c r="H38" s="20">
        <v>1.8</v>
      </c>
      <c r="I38" s="20">
        <v>1.8</v>
      </c>
      <c r="J38" s="20">
        <v>1.8</v>
      </c>
      <c r="K38" s="20">
        <v>1.8</v>
      </c>
      <c r="L38" s="20">
        <v>1.8</v>
      </c>
      <c r="M38" s="20">
        <v>1.8</v>
      </c>
    </row>
    <row r="39" spans="1:13" ht="28.8" x14ac:dyDescent="0.3">
      <c r="A39" s="20" t="s">
        <v>103</v>
      </c>
      <c r="B39" s="20">
        <v>45400000</v>
      </c>
      <c r="C39" s="20">
        <v>47200000</v>
      </c>
      <c r="D39" s="20">
        <v>45400000</v>
      </c>
      <c r="E39" s="20">
        <v>47200000</v>
      </c>
      <c r="F39" s="20">
        <v>45400000</v>
      </c>
      <c r="G39" s="20">
        <v>47200000</v>
      </c>
      <c r="H39" s="20">
        <v>45400000</v>
      </c>
      <c r="I39" s="20">
        <v>47200000</v>
      </c>
      <c r="J39" s="20">
        <v>45400000</v>
      </c>
      <c r="K39" s="20">
        <v>47200000</v>
      </c>
      <c r="L39" s="20">
        <v>45400000</v>
      </c>
      <c r="M39" s="20">
        <v>47200000</v>
      </c>
    </row>
    <row r="40" spans="1:13" ht="28.8" x14ac:dyDescent="0.3">
      <c r="A40" s="20" t="s">
        <v>104</v>
      </c>
      <c r="B40" s="20">
        <v>30</v>
      </c>
      <c r="C40" s="20">
        <v>30</v>
      </c>
      <c r="D40" s="20">
        <v>30</v>
      </c>
      <c r="E40" s="20">
        <v>30</v>
      </c>
      <c r="F40" s="20">
        <v>30</v>
      </c>
      <c r="G40" s="20">
        <v>30</v>
      </c>
      <c r="H40" s="20">
        <v>30</v>
      </c>
      <c r="I40" s="20">
        <v>30</v>
      </c>
      <c r="J40" s="20">
        <v>30</v>
      </c>
      <c r="K40" s="20">
        <v>30</v>
      </c>
      <c r="L40" s="20">
        <v>30</v>
      </c>
      <c r="M40" s="20">
        <v>30</v>
      </c>
    </row>
    <row r="41" spans="1:13" x14ac:dyDescent="0.3">
      <c r="A41" s="20" t="s">
        <v>105</v>
      </c>
      <c r="B41" s="20">
        <v>3.79</v>
      </c>
      <c r="C41" s="20">
        <v>3.14</v>
      </c>
      <c r="D41" s="20">
        <v>3.79</v>
      </c>
      <c r="E41" s="20">
        <v>3.14</v>
      </c>
      <c r="F41" s="20">
        <v>3.79</v>
      </c>
      <c r="G41" s="20">
        <v>3.14</v>
      </c>
      <c r="H41" s="20">
        <v>3.79</v>
      </c>
      <c r="I41" s="20">
        <v>3.14</v>
      </c>
      <c r="J41" s="20">
        <v>3.79</v>
      </c>
      <c r="K41" s="20">
        <v>3.14</v>
      </c>
      <c r="L41" s="20">
        <v>3.79</v>
      </c>
      <c r="M41" s="20">
        <v>3.14</v>
      </c>
    </row>
    <row r="42" spans="1:13" x14ac:dyDescent="0.3">
      <c r="A42" s="20" t="s">
        <v>106</v>
      </c>
      <c r="B42" s="20">
        <v>8000</v>
      </c>
      <c r="C42" s="20">
        <v>8000</v>
      </c>
      <c r="D42" s="20">
        <v>8000</v>
      </c>
      <c r="E42" s="20">
        <v>8000</v>
      </c>
      <c r="F42" s="20">
        <v>8000</v>
      </c>
      <c r="G42" s="20">
        <v>8000</v>
      </c>
      <c r="H42" s="20">
        <v>8000</v>
      </c>
      <c r="I42" s="20">
        <v>8000</v>
      </c>
      <c r="J42" s="20">
        <v>8000</v>
      </c>
      <c r="K42" s="20">
        <v>8000</v>
      </c>
      <c r="L42" s="20">
        <v>8000</v>
      </c>
      <c r="M42" s="20">
        <v>8000</v>
      </c>
    </row>
    <row r="43" spans="1:13" ht="28.8" x14ac:dyDescent="0.3">
      <c r="A43" s="20" t="s">
        <v>107</v>
      </c>
      <c r="B43" s="20">
        <v>0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</row>
    <row r="44" spans="1:13" ht="28.8" x14ac:dyDescent="0.3">
      <c r="A44" s="20" t="s">
        <v>108</v>
      </c>
      <c r="B44" s="20">
        <v>120</v>
      </c>
      <c r="C44" s="20">
        <v>100</v>
      </c>
      <c r="D44" s="20">
        <v>120</v>
      </c>
      <c r="E44" s="20">
        <v>100</v>
      </c>
      <c r="F44" s="20">
        <v>120</v>
      </c>
      <c r="G44" s="20">
        <v>100</v>
      </c>
      <c r="H44" s="20">
        <v>120</v>
      </c>
      <c r="I44" s="20">
        <v>100</v>
      </c>
      <c r="J44" s="20">
        <v>120</v>
      </c>
      <c r="K44" s="20">
        <v>100</v>
      </c>
      <c r="L44" s="20">
        <v>120</v>
      </c>
      <c r="M44" s="20">
        <v>100</v>
      </c>
    </row>
    <row r="45" spans="1:13" ht="28.8" x14ac:dyDescent="0.3">
      <c r="A45" s="20" t="s">
        <v>109</v>
      </c>
      <c r="B45" s="20">
        <v>100</v>
      </c>
      <c r="C45" s="20">
        <v>100</v>
      </c>
      <c r="D45" s="20">
        <v>100</v>
      </c>
      <c r="E45" s="20">
        <v>100</v>
      </c>
      <c r="F45" s="20">
        <v>100</v>
      </c>
      <c r="G45" s="20">
        <v>100</v>
      </c>
      <c r="H45" s="20">
        <v>100</v>
      </c>
      <c r="I45" s="20">
        <v>100</v>
      </c>
      <c r="J45" s="20">
        <v>100</v>
      </c>
      <c r="K45" s="20">
        <v>100</v>
      </c>
      <c r="L45" s="20">
        <v>100</v>
      </c>
      <c r="M45" s="20">
        <v>100</v>
      </c>
    </row>
    <row r="46" spans="1:13" ht="28.8" x14ac:dyDescent="0.3">
      <c r="A46" s="20" t="s">
        <v>110</v>
      </c>
      <c r="B46" s="20">
        <v>100</v>
      </c>
      <c r="C46" s="20">
        <v>100</v>
      </c>
      <c r="D46" s="20">
        <v>100</v>
      </c>
      <c r="E46" s="20">
        <v>100</v>
      </c>
      <c r="F46" s="20">
        <v>100</v>
      </c>
      <c r="G46" s="20">
        <v>100</v>
      </c>
      <c r="H46" s="20">
        <v>100</v>
      </c>
      <c r="I46" s="20">
        <v>100</v>
      </c>
      <c r="J46" s="20">
        <v>100</v>
      </c>
      <c r="K46" s="20">
        <v>100</v>
      </c>
      <c r="L46" s="20">
        <v>100</v>
      </c>
      <c r="M46" s="20">
        <v>100</v>
      </c>
    </row>
    <row r="47" spans="1:13" ht="28.8" x14ac:dyDescent="0.3">
      <c r="A47" s="20" t="s">
        <v>111</v>
      </c>
      <c r="B47" s="20">
        <v>0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</row>
    <row r="48" spans="1:13" ht="43.2" x14ac:dyDescent="0.3">
      <c r="A48" s="20" t="s">
        <v>112</v>
      </c>
      <c r="B48" s="20">
        <v>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</row>
    <row r="49" spans="1:13" ht="28.8" x14ac:dyDescent="0.3">
      <c r="A49" s="20" t="s">
        <v>113</v>
      </c>
      <c r="B49" s="20">
        <v>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</row>
    <row r="50" spans="1:13" x14ac:dyDescent="0.3">
      <c r="A50" s="20" t="s">
        <v>92</v>
      </c>
      <c r="B50" s="20" t="s">
        <v>92</v>
      </c>
      <c r="C50" s="20" t="s">
        <v>92</v>
      </c>
      <c r="D50" s="20" t="s">
        <v>92</v>
      </c>
      <c r="E50" s="20" t="s">
        <v>92</v>
      </c>
      <c r="F50" s="20" t="s">
        <v>92</v>
      </c>
      <c r="G50" s="20" t="s">
        <v>92</v>
      </c>
      <c r="H50" s="20" t="s">
        <v>92</v>
      </c>
      <c r="I50" s="20" t="s">
        <v>92</v>
      </c>
      <c r="J50" s="20" t="s">
        <v>92</v>
      </c>
      <c r="K50" s="20" t="s">
        <v>92</v>
      </c>
      <c r="L50" s="20" t="s">
        <v>92</v>
      </c>
      <c r="M50" s="20" t="s">
        <v>92</v>
      </c>
    </row>
    <row r="51" spans="1:13" ht="28.8" x14ac:dyDescent="0.3">
      <c r="A51" s="20" t="s">
        <v>114</v>
      </c>
      <c r="B51" s="20">
        <v>8000</v>
      </c>
      <c r="C51" s="20">
        <v>8000</v>
      </c>
      <c r="D51" s="20">
        <v>8000</v>
      </c>
      <c r="E51" s="20">
        <v>8000</v>
      </c>
      <c r="F51" s="20">
        <v>8000</v>
      </c>
      <c r="G51" s="20">
        <v>8000</v>
      </c>
      <c r="H51" s="20">
        <v>8000</v>
      </c>
      <c r="I51" s="20">
        <v>8000</v>
      </c>
      <c r="J51" s="20">
        <v>8000</v>
      </c>
      <c r="K51" s="20">
        <v>8000</v>
      </c>
      <c r="L51" s="20">
        <v>8000</v>
      </c>
      <c r="M51" s="20">
        <v>8000</v>
      </c>
    </row>
    <row r="52" spans="1:13" ht="28.8" x14ac:dyDescent="0.3">
      <c r="A52" s="20" t="s">
        <v>115</v>
      </c>
      <c r="B52" s="20">
        <v>7331.33</v>
      </c>
      <c r="C52" s="20">
        <v>7331.33</v>
      </c>
      <c r="D52" s="20">
        <v>7331.33</v>
      </c>
      <c r="E52" s="20">
        <v>7331.33</v>
      </c>
      <c r="F52" s="20">
        <v>7331.33</v>
      </c>
      <c r="G52" s="20">
        <v>7331.33</v>
      </c>
      <c r="H52" s="20">
        <v>7331.33</v>
      </c>
      <c r="I52" s="20">
        <v>7331.33</v>
      </c>
      <c r="J52" s="20">
        <v>7331.33</v>
      </c>
      <c r="K52" s="20">
        <v>7331.33</v>
      </c>
      <c r="L52" s="20">
        <v>7331.33</v>
      </c>
      <c r="M52" s="20">
        <v>7331.33</v>
      </c>
    </row>
    <row r="53" spans="1:13" ht="28.8" x14ac:dyDescent="0.3">
      <c r="A53" s="20" t="s">
        <v>116</v>
      </c>
      <c r="B53" s="20">
        <v>6946.95</v>
      </c>
      <c r="C53" s="20">
        <v>6946.95</v>
      </c>
      <c r="D53" s="20">
        <v>6946.95</v>
      </c>
      <c r="E53" s="20">
        <v>6946.95</v>
      </c>
      <c r="F53" s="20">
        <v>6946.95</v>
      </c>
      <c r="G53" s="20">
        <v>6946.95</v>
      </c>
      <c r="H53" s="20">
        <v>6946.95</v>
      </c>
      <c r="I53" s="20">
        <v>6946.95</v>
      </c>
      <c r="J53" s="20">
        <v>6946.95</v>
      </c>
      <c r="K53" s="20">
        <v>6946.95</v>
      </c>
      <c r="L53" s="20">
        <v>6946.95</v>
      </c>
      <c r="M53" s="20">
        <v>6946.95</v>
      </c>
    </row>
    <row r="54" spans="1:13" ht="28.8" x14ac:dyDescent="0.3">
      <c r="A54" s="20" t="s">
        <v>117</v>
      </c>
      <c r="B54" s="20">
        <v>6978.98</v>
      </c>
      <c r="C54" s="20">
        <v>6978.98</v>
      </c>
      <c r="D54" s="20">
        <v>6978.98</v>
      </c>
      <c r="E54" s="20">
        <v>6978.98</v>
      </c>
      <c r="F54" s="20">
        <v>6978.98</v>
      </c>
      <c r="G54" s="20">
        <v>6978.98</v>
      </c>
      <c r="H54" s="20">
        <v>6978.98</v>
      </c>
      <c r="I54" s="20">
        <v>6978.98</v>
      </c>
      <c r="J54" s="20">
        <v>6978.98</v>
      </c>
      <c r="K54" s="20">
        <v>6978.98</v>
      </c>
      <c r="L54" s="20">
        <v>6978.98</v>
      </c>
      <c r="M54" s="20">
        <v>6978.98</v>
      </c>
    </row>
    <row r="55" spans="1:13" ht="28.8" x14ac:dyDescent="0.3">
      <c r="A55" s="20" t="s">
        <v>118</v>
      </c>
      <c r="B55" s="20">
        <v>7071.07</v>
      </c>
      <c r="C55" s="20">
        <v>7071.07</v>
      </c>
      <c r="D55" s="20">
        <v>7071.07</v>
      </c>
      <c r="E55" s="20">
        <v>7071.07</v>
      </c>
      <c r="F55" s="20">
        <v>7071.07</v>
      </c>
      <c r="G55" s="20">
        <v>7071.07</v>
      </c>
      <c r="H55" s="20">
        <v>7071.07</v>
      </c>
      <c r="I55" s="20">
        <v>7071.07</v>
      </c>
      <c r="J55" s="20">
        <v>7071.07</v>
      </c>
      <c r="K55" s="20">
        <v>7071.07</v>
      </c>
      <c r="L55" s="20">
        <v>7071.07</v>
      </c>
      <c r="M55" s="20">
        <v>7071.07</v>
      </c>
    </row>
    <row r="56" spans="1:13" ht="28.8" x14ac:dyDescent="0.3">
      <c r="A56" s="20" t="s">
        <v>119</v>
      </c>
      <c r="B56" s="20">
        <v>123.35</v>
      </c>
      <c r="C56" s="20">
        <v>123.35</v>
      </c>
      <c r="D56" s="20">
        <v>123.35</v>
      </c>
      <c r="E56" s="20">
        <v>123.35</v>
      </c>
      <c r="F56" s="20">
        <v>123.35</v>
      </c>
      <c r="G56" s="20">
        <v>123.35</v>
      </c>
      <c r="H56" s="20">
        <v>123.35</v>
      </c>
      <c r="I56" s="20">
        <v>123.35</v>
      </c>
      <c r="J56" s="20">
        <v>123.35</v>
      </c>
      <c r="K56" s="20">
        <v>123.35</v>
      </c>
      <c r="L56" s="20">
        <v>123.35</v>
      </c>
      <c r="M56" s="20">
        <v>123.35</v>
      </c>
    </row>
    <row r="57" spans="1:13" ht="28.8" x14ac:dyDescent="0.3">
      <c r="A57" s="20" t="s">
        <v>120</v>
      </c>
      <c r="B57" s="20">
        <v>159.28</v>
      </c>
      <c r="C57" s="20">
        <v>159.28</v>
      </c>
      <c r="D57" s="20">
        <v>159.28</v>
      </c>
      <c r="E57" s="20">
        <v>159.28</v>
      </c>
      <c r="F57" s="20">
        <v>159.28</v>
      </c>
      <c r="G57" s="20">
        <v>159.28</v>
      </c>
      <c r="H57" s="20">
        <v>159.28</v>
      </c>
      <c r="I57" s="20">
        <v>159.28</v>
      </c>
      <c r="J57" s="20">
        <v>159.28</v>
      </c>
      <c r="K57" s="20">
        <v>159.28</v>
      </c>
      <c r="L57" s="20">
        <v>159.28</v>
      </c>
      <c r="M57" s="20">
        <v>159.28</v>
      </c>
    </row>
    <row r="58" spans="1:13" ht="28.8" x14ac:dyDescent="0.3">
      <c r="A58" s="20" t="s">
        <v>121</v>
      </c>
      <c r="B58" s="20">
        <v>184.47</v>
      </c>
      <c r="C58" s="20">
        <v>184.47</v>
      </c>
      <c r="D58" s="20">
        <v>184.47</v>
      </c>
      <c r="E58" s="20">
        <v>184.47</v>
      </c>
      <c r="F58" s="20">
        <v>184.47</v>
      </c>
      <c r="G58" s="20">
        <v>184.47</v>
      </c>
      <c r="H58" s="20">
        <v>184.47</v>
      </c>
      <c r="I58" s="20">
        <v>184.47</v>
      </c>
      <c r="J58" s="20">
        <v>184.47</v>
      </c>
      <c r="K58" s="20">
        <v>184.47</v>
      </c>
      <c r="L58" s="20">
        <v>184.47</v>
      </c>
      <c r="M58" s="20">
        <v>184.47</v>
      </c>
    </row>
    <row r="59" spans="1:13" ht="28.8" x14ac:dyDescent="0.3">
      <c r="A59" s="20" t="s">
        <v>122</v>
      </c>
      <c r="B59" s="20">
        <v>208.48</v>
      </c>
      <c r="C59" s="20">
        <v>208.48</v>
      </c>
      <c r="D59" s="20">
        <v>208.48</v>
      </c>
      <c r="E59" s="20">
        <v>208.48</v>
      </c>
      <c r="F59" s="20">
        <v>208.48</v>
      </c>
      <c r="G59" s="20">
        <v>208.48</v>
      </c>
      <c r="H59" s="20">
        <v>208.48</v>
      </c>
      <c r="I59" s="20">
        <v>208.48</v>
      </c>
      <c r="J59" s="20">
        <v>208.48</v>
      </c>
      <c r="K59" s="20">
        <v>208.48</v>
      </c>
      <c r="L59" s="20">
        <v>208.48</v>
      </c>
      <c r="M59" s="20">
        <v>208.48</v>
      </c>
    </row>
    <row r="60" spans="1:13" ht="28.8" x14ac:dyDescent="0.3">
      <c r="A60" s="20" t="s">
        <v>123</v>
      </c>
      <c r="B60" s="20">
        <v>241.41</v>
      </c>
      <c r="C60" s="20">
        <v>241.41</v>
      </c>
      <c r="D60" s="20">
        <v>241.41</v>
      </c>
      <c r="E60" s="20">
        <v>241.41</v>
      </c>
      <c r="F60" s="20">
        <v>241.41</v>
      </c>
      <c r="G60" s="20">
        <v>241.41</v>
      </c>
      <c r="H60" s="20">
        <v>241.41</v>
      </c>
      <c r="I60" s="20">
        <v>241.41</v>
      </c>
      <c r="J60" s="20">
        <v>241.41</v>
      </c>
      <c r="K60" s="20">
        <v>241.41</v>
      </c>
      <c r="L60" s="20">
        <v>241.41</v>
      </c>
      <c r="M60" s="20">
        <v>241.41</v>
      </c>
    </row>
    <row r="61" spans="1:13" x14ac:dyDescent="0.3">
      <c r="A61" s="20" t="s">
        <v>124</v>
      </c>
      <c r="B61" s="20">
        <v>317.35000000000002</v>
      </c>
      <c r="C61" s="20">
        <v>312.26</v>
      </c>
      <c r="D61" s="20">
        <v>317.35000000000002</v>
      </c>
      <c r="E61" s="20">
        <v>312.26</v>
      </c>
      <c r="F61" s="20">
        <v>317.35000000000002</v>
      </c>
      <c r="G61" s="20">
        <v>312.26</v>
      </c>
      <c r="H61" s="20">
        <v>317.35000000000002</v>
      </c>
      <c r="I61" s="20">
        <v>312.26</v>
      </c>
      <c r="J61" s="20">
        <v>317.35000000000002</v>
      </c>
      <c r="K61" s="20">
        <v>312.26</v>
      </c>
      <c r="L61" s="20">
        <v>317.35000000000002</v>
      </c>
      <c r="M61" s="20">
        <v>312.26</v>
      </c>
    </row>
    <row r="62" spans="1:13" ht="43.2" x14ac:dyDescent="0.3">
      <c r="A62" s="20" t="s">
        <v>125</v>
      </c>
      <c r="B62" s="20">
        <v>1.1299999999999999</v>
      </c>
      <c r="C62" s="20">
        <v>1.0900000000000001</v>
      </c>
      <c r="D62" s="20">
        <v>1.1299999999999999</v>
      </c>
      <c r="E62" s="20">
        <v>1.0900000000000001</v>
      </c>
      <c r="F62" s="20">
        <v>1.1299999999999999</v>
      </c>
      <c r="G62" s="20">
        <v>1.0900000000000001</v>
      </c>
      <c r="H62" s="20">
        <v>1.1299999999999999</v>
      </c>
      <c r="I62" s="20">
        <v>1.0900000000000001</v>
      </c>
      <c r="J62" s="20">
        <v>1.1299999999999999</v>
      </c>
      <c r="K62" s="20">
        <v>1.0900000000000001</v>
      </c>
      <c r="L62" s="20">
        <v>1.1299999999999999</v>
      </c>
      <c r="M62" s="20">
        <v>1.0900000000000001</v>
      </c>
    </row>
    <row r="63" spans="1:13" ht="57.6" x14ac:dyDescent="0.3">
      <c r="A63" s="20" t="s">
        <v>126</v>
      </c>
      <c r="B63" s="20">
        <v>3.13</v>
      </c>
      <c r="C63" s="20">
        <v>3.11</v>
      </c>
      <c r="D63" s="20">
        <v>3.13</v>
      </c>
      <c r="E63" s="20">
        <v>3.11</v>
      </c>
      <c r="F63" s="20">
        <v>3.13</v>
      </c>
      <c r="G63" s="20">
        <v>3.11</v>
      </c>
      <c r="H63" s="20">
        <v>3.13</v>
      </c>
      <c r="I63" s="20">
        <v>3.11</v>
      </c>
      <c r="J63" s="20">
        <v>3.13</v>
      </c>
      <c r="K63" s="20">
        <v>3.11</v>
      </c>
      <c r="L63" s="20">
        <v>3.13</v>
      </c>
      <c r="M63" s="20">
        <v>3.11</v>
      </c>
    </row>
    <row r="64" spans="1:13" ht="43.2" x14ac:dyDescent="0.3">
      <c r="A64" s="20" t="s">
        <v>127</v>
      </c>
      <c r="B64" s="20">
        <v>1.77</v>
      </c>
      <c r="C64" s="20">
        <v>1.85</v>
      </c>
      <c r="D64" s="20">
        <v>1.77</v>
      </c>
      <c r="E64" s="20">
        <v>1.85</v>
      </c>
      <c r="F64" s="20">
        <v>1.77</v>
      </c>
      <c r="G64" s="20">
        <v>1.85</v>
      </c>
      <c r="H64" s="20">
        <v>1.77</v>
      </c>
      <c r="I64" s="20">
        <v>1.85</v>
      </c>
      <c r="J64" s="20">
        <v>1.77</v>
      </c>
      <c r="K64" s="20">
        <v>1.85</v>
      </c>
      <c r="L64" s="20">
        <v>1.77</v>
      </c>
      <c r="M64" s="20">
        <v>1.85</v>
      </c>
    </row>
    <row r="65" spans="1:13" ht="57.6" x14ac:dyDescent="0.3">
      <c r="A65" s="20" t="s">
        <v>128</v>
      </c>
      <c r="B65" s="20">
        <v>20.399999999999999</v>
      </c>
      <c r="C65" s="20">
        <v>20.5</v>
      </c>
      <c r="D65" s="20">
        <v>20.399999999999999</v>
      </c>
      <c r="E65" s="20">
        <v>20.5</v>
      </c>
      <c r="F65" s="20">
        <v>20.399999999999999</v>
      </c>
      <c r="G65" s="20">
        <v>20.5</v>
      </c>
      <c r="H65" s="20">
        <v>20.399999999999999</v>
      </c>
      <c r="I65" s="20">
        <v>20.5</v>
      </c>
      <c r="J65" s="20">
        <v>20.399999999999999</v>
      </c>
      <c r="K65" s="20">
        <v>20.5</v>
      </c>
      <c r="L65" s="20">
        <v>20.399999999999999</v>
      </c>
      <c r="M65" s="20">
        <v>20.5</v>
      </c>
    </row>
    <row r="66" spans="1:13" x14ac:dyDescent="0.3">
      <c r="A66" s="20" t="s">
        <v>92</v>
      </c>
      <c r="B66" s="20" t="s">
        <v>92</v>
      </c>
      <c r="C66" s="20" t="s">
        <v>92</v>
      </c>
      <c r="D66" s="20" t="s">
        <v>92</v>
      </c>
      <c r="E66" s="20" t="s">
        <v>92</v>
      </c>
      <c r="F66" s="20" t="s">
        <v>92</v>
      </c>
      <c r="G66" s="20" t="s">
        <v>92</v>
      </c>
      <c r="H66" s="20" t="s">
        <v>92</v>
      </c>
      <c r="I66" s="20" t="s">
        <v>92</v>
      </c>
      <c r="J66" s="20" t="s">
        <v>92</v>
      </c>
      <c r="K66" s="20" t="s">
        <v>92</v>
      </c>
      <c r="L66" s="20" t="s">
        <v>92</v>
      </c>
      <c r="M66" s="20" t="s">
        <v>92</v>
      </c>
    </row>
  </sheetData>
  <mergeCells count="6">
    <mergeCell ref="B1:C1"/>
    <mergeCell ref="L1:M1"/>
    <mergeCell ref="J1:K1"/>
    <mergeCell ref="H1:I1"/>
    <mergeCell ref="F1:G1"/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B5E8F-707F-48A4-8E93-7D688B9EB8BD}">
  <dimension ref="A1:AQ65"/>
  <sheetViews>
    <sheetView zoomScale="55" zoomScaleNormal="55" workbookViewId="0">
      <selection activeCell="D4" sqref="D4"/>
    </sheetView>
  </sheetViews>
  <sheetFormatPr defaultRowHeight="14.4" x14ac:dyDescent="0.3"/>
  <cols>
    <col min="2" max="43" width="9" bestFit="1" customWidth="1"/>
  </cols>
  <sheetData>
    <row r="1" spans="1:43" x14ac:dyDescent="0.3">
      <c r="A1" s="28"/>
      <c r="B1" s="39" t="s">
        <v>135</v>
      </c>
      <c r="C1" s="39"/>
      <c r="D1" s="39"/>
      <c r="E1" s="39"/>
      <c r="F1" s="39"/>
      <c r="G1" s="39"/>
      <c r="H1" s="39"/>
      <c r="I1" s="37" t="s">
        <v>134</v>
      </c>
      <c r="J1" s="37"/>
      <c r="K1" s="37"/>
      <c r="L1" s="37"/>
      <c r="M1" s="37"/>
      <c r="N1" s="37"/>
      <c r="O1" s="37"/>
      <c r="P1" s="35" t="s">
        <v>133</v>
      </c>
      <c r="Q1" s="35"/>
      <c r="R1" s="35"/>
      <c r="S1" s="35"/>
      <c r="T1" s="35"/>
      <c r="U1" s="35"/>
      <c r="V1" s="35"/>
      <c r="W1" s="33" t="s">
        <v>131</v>
      </c>
      <c r="X1" s="33"/>
      <c r="Y1" s="33"/>
      <c r="Z1" s="33"/>
      <c r="AA1" s="33"/>
      <c r="AB1" s="33"/>
      <c r="AC1" s="33"/>
      <c r="AD1" s="31" t="s">
        <v>132</v>
      </c>
      <c r="AE1" s="31"/>
      <c r="AF1" s="31"/>
      <c r="AG1" s="31"/>
      <c r="AH1" s="31"/>
      <c r="AI1" s="31"/>
      <c r="AJ1" s="31"/>
      <c r="AK1" s="29" t="s">
        <v>130</v>
      </c>
      <c r="AL1" s="29"/>
      <c r="AM1" s="29"/>
      <c r="AN1" s="29"/>
      <c r="AO1" s="29"/>
      <c r="AP1" s="29"/>
      <c r="AQ1" s="29"/>
    </row>
    <row r="2" spans="1:43" ht="86.4" x14ac:dyDescent="0.3">
      <c r="A2" s="41" t="s">
        <v>65</v>
      </c>
      <c r="B2" s="40" t="s">
        <v>66</v>
      </c>
      <c r="C2" s="40" t="s">
        <v>139</v>
      </c>
      <c r="D2" s="40" t="s">
        <v>140</v>
      </c>
      <c r="E2" s="40" t="s">
        <v>141</v>
      </c>
      <c r="F2" s="40" t="s">
        <v>142</v>
      </c>
      <c r="G2" s="40" t="s">
        <v>66</v>
      </c>
      <c r="H2" s="40" t="s">
        <v>143</v>
      </c>
      <c r="I2" s="38" t="s">
        <v>66</v>
      </c>
      <c r="J2" s="38" t="s">
        <v>139</v>
      </c>
      <c r="K2" s="38" t="s">
        <v>140</v>
      </c>
      <c r="L2" s="38" t="s">
        <v>141</v>
      </c>
      <c r="M2" s="38" t="s">
        <v>142</v>
      </c>
      <c r="N2" s="38" t="s">
        <v>66</v>
      </c>
      <c r="O2" s="38" t="s">
        <v>143</v>
      </c>
      <c r="P2" s="36" t="s">
        <v>66</v>
      </c>
      <c r="Q2" s="36" t="s">
        <v>139</v>
      </c>
      <c r="R2" s="36" t="s">
        <v>140</v>
      </c>
      <c r="S2" s="36" t="s">
        <v>141</v>
      </c>
      <c r="T2" s="36" t="s">
        <v>142</v>
      </c>
      <c r="U2" s="36" t="s">
        <v>66</v>
      </c>
      <c r="V2" s="36" t="s">
        <v>143</v>
      </c>
      <c r="W2" s="34" t="s">
        <v>66</v>
      </c>
      <c r="X2" s="34" t="s">
        <v>139</v>
      </c>
      <c r="Y2" s="34" t="s">
        <v>140</v>
      </c>
      <c r="Z2" s="34" t="s">
        <v>141</v>
      </c>
      <c r="AA2" s="34" t="s">
        <v>142</v>
      </c>
      <c r="AB2" s="34" t="s">
        <v>66</v>
      </c>
      <c r="AC2" s="34" t="s">
        <v>143</v>
      </c>
      <c r="AD2" s="32" t="s">
        <v>66</v>
      </c>
      <c r="AE2" s="32" t="s">
        <v>139</v>
      </c>
      <c r="AF2" s="32" t="s">
        <v>140</v>
      </c>
      <c r="AG2" s="32" t="s">
        <v>141</v>
      </c>
      <c r="AH2" s="32" t="s">
        <v>142</v>
      </c>
      <c r="AI2" s="32" t="s">
        <v>66</v>
      </c>
      <c r="AJ2" s="32" t="s">
        <v>143</v>
      </c>
      <c r="AK2" s="30" t="s">
        <v>66</v>
      </c>
      <c r="AL2" s="30" t="s">
        <v>139</v>
      </c>
      <c r="AM2" s="30" t="s">
        <v>140</v>
      </c>
      <c r="AN2" s="30" t="s">
        <v>141</v>
      </c>
      <c r="AO2" s="30" t="s">
        <v>142</v>
      </c>
      <c r="AP2" s="30" t="s">
        <v>66</v>
      </c>
      <c r="AQ2" s="30" t="s">
        <v>143</v>
      </c>
    </row>
    <row r="3" spans="1:43" ht="28.8" x14ac:dyDescent="0.3">
      <c r="A3" s="41" t="s">
        <v>67</v>
      </c>
      <c r="B3" s="40">
        <v>93.36</v>
      </c>
      <c r="C3" s="40">
        <v>93.36</v>
      </c>
      <c r="D3" s="40">
        <v>93.98</v>
      </c>
      <c r="E3" s="40">
        <v>94.65</v>
      </c>
      <c r="F3" s="40">
        <v>95.36</v>
      </c>
      <c r="G3" s="40">
        <v>96.13</v>
      </c>
      <c r="H3" s="40">
        <v>99.99</v>
      </c>
      <c r="I3" s="38">
        <v>80.14</v>
      </c>
      <c r="J3" s="38">
        <v>80.14</v>
      </c>
      <c r="K3" s="38">
        <v>80.41</v>
      </c>
      <c r="L3" s="38">
        <v>80.72</v>
      </c>
      <c r="M3" s="38">
        <v>81.05</v>
      </c>
      <c r="N3" s="38">
        <v>81.42</v>
      </c>
      <c r="O3" s="38">
        <v>83.25</v>
      </c>
      <c r="P3" s="36">
        <v>113.55</v>
      </c>
      <c r="Q3" s="36">
        <v>113.55</v>
      </c>
      <c r="R3" s="36">
        <v>114.26</v>
      </c>
      <c r="S3" s="36">
        <v>115.03</v>
      </c>
      <c r="T3" s="36">
        <v>115.86</v>
      </c>
      <c r="U3" s="36">
        <v>116.76</v>
      </c>
      <c r="V3" s="36">
        <v>121.27</v>
      </c>
      <c r="W3" s="34">
        <v>84.35</v>
      </c>
      <c r="X3" s="34">
        <v>84.35</v>
      </c>
      <c r="Y3" s="34">
        <v>84.85</v>
      </c>
      <c r="Z3" s="34">
        <v>85.39</v>
      </c>
      <c r="AA3" s="34">
        <v>85.98</v>
      </c>
      <c r="AB3" s="34">
        <v>86.62</v>
      </c>
      <c r="AC3" s="34">
        <v>88.55</v>
      </c>
      <c r="AD3" s="32">
        <v>86.67</v>
      </c>
      <c r="AE3" s="32">
        <v>86.67</v>
      </c>
      <c r="AF3" s="32">
        <v>87.08</v>
      </c>
      <c r="AG3" s="32">
        <v>87.53</v>
      </c>
      <c r="AH3" s="32">
        <v>88.03</v>
      </c>
      <c r="AI3" s="32">
        <v>88.6</v>
      </c>
      <c r="AJ3" s="32">
        <v>91.73</v>
      </c>
      <c r="AK3" s="30">
        <v>188.27</v>
      </c>
      <c r="AL3" s="30">
        <v>188.27</v>
      </c>
      <c r="AM3" s="30">
        <v>190.03</v>
      </c>
      <c r="AN3" s="30">
        <v>191.94</v>
      </c>
      <c r="AO3" s="30">
        <v>193.99</v>
      </c>
      <c r="AP3" s="30">
        <v>196.2</v>
      </c>
      <c r="AQ3" s="30">
        <v>200.42</v>
      </c>
    </row>
    <row r="4" spans="1:43" ht="57.6" x14ac:dyDescent="0.3">
      <c r="A4" s="41" t="s">
        <v>68</v>
      </c>
      <c r="B4" s="40">
        <v>76.81</v>
      </c>
      <c r="C4" s="40">
        <v>76.81</v>
      </c>
      <c r="D4" s="40">
        <v>76.680000000000007</v>
      </c>
      <c r="E4" s="40">
        <v>76.55</v>
      </c>
      <c r="F4" s="40">
        <v>76.42</v>
      </c>
      <c r="G4" s="40">
        <v>76.27</v>
      </c>
      <c r="H4" s="40">
        <v>77.040000000000006</v>
      </c>
      <c r="I4" s="38">
        <v>91.09</v>
      </c>
      <c r="J4" s="38">
        <v>91.09</v>
      </c>
      <c r="K4" s="38">
        <v>91.06</v>
      </c>
      <c r="L4" s="38">
        <v>91.03</v>
      </c>
      <c r="M4" s="38">
        <v>90.99</v>
      </c>
      <c r="N4" s="38">
        <v>90.95</v>
      </c>
      <c r="O4" s="38">
        <v>90.96</v>
      </c>
      <c r="P4" s="36">
        <v>77.08</v>
      </c>
      <c r="Q4" s="36">
        <v>77.08</v>
      </c>
      <c r="R4" s="36">
        <v>76.989999999999995</v>
      </c>
      <c r="S4" s="36">
        <v>76.900000000000006</v>
      </c>
      <c r="T4" s="36">
        <v>76.81</v>
      </c>
      <c r="U4" s="36">
        <v>76.709999999999994</v>
      </c>
      <c r="V4" s="36">
        <v>77.3</v>
      </c>
      <c r="W4" s="34">
        <v>80.180000000000007</v>
      </c>
      <c r="X4" s="34">
        <v>80.180000000000007</v>
      </c>
      <c r="Y4" s="34">
        <v>80.069999999999993</v>
      </c>
      <c r="Z4" s="34">
        <v>79.95</v>
      </c>
      <c r="AA4" s="34">
        <v>79.83</v>
      </c>
      <c r="AB4" s="34">
        <v>79.7</v>
      </c>
      <c r="AC4" s="34">
        <v>80.23</v>
      </c>
      <c r="AD4" s="32">
        <v>78.150000000000006</v>
      </c>
      <c r="AE4" s="32">
        <v>78.150000000000006</v>
      </c>
      <c r="AF4" s="32">
        <v>78.010000000000005</v>
      </c>
      <c r="AG4" s="32">
        <v>77.849999999999994</v>
      </c>
      <c r="AH4" s="32">
        <v>77.7</v>
      </c>
      <c r="AI4" s="32">
        <v>77.53</v>
      </c>
      <c r="AJ4" s="32">
        <v>78.150000000000006</v>
      </c>
      <c r="AK4" s="30">
        <v>53.68</v>
      </c>
      <c r="AL4" s="30">
        <v>53.68</v>
      </c>
      <c r="AM4" s="30">
        <v>53.55</v>
      </c>
      <c r="AN4" s="30">
        <v>53.41</v>
      </c>
      <c r="AO4" s="30">
        <v>53.27</v>
      </c>
      <c r="AP4" s="30">
        <v>53.12</v>
      </c>
      <c r="AQ4" s="30">
        <v>54.41</v>
      </c>
    </row>
    <row r="5" spans="1:43" ht="43.2" x14ac:dyDescent="0.3">
      <c r="A5" s="41" t="s">
        <v>69</v>
      </c>
      <c r="B5" s="40">
        <v>81.91</v>
      </c>
      <c r="C5" s="40">
        <v>81.91</v>
      </c>
      <c r="D5" s="40">
        <v>82.21</v>
      </c>
      <c r="E5" s="40">
        <v>82.54</v>
      </c>
      <c r="F5" s="40">
        <v>82.86</v>
      </c>
      <c r="G5" s="40">
        <v>83.18</v>
      </c>
      <c r="H5" s="40">
        <v>79.16</v>
      </c>
      <c r="I5" s="38">
        <v>73.540000000000006</v>
      </c>
      <c r="J5" s="38">
        <v>73.540000000000006</v>
      </c>
      <c r="K5" s="38">
        <v>73.790000000000006</v>
      </c>
      <c r="L5" s="38">
        <v>74.08</v>
      </c>
      <c r="M5" s="38">
        <v>74.38</v>
      </c>
      <c r="N5" s="38">
        <v>74.709999999999994</v>
      </c>
      <c r="O5" s="38">
        <v>73.2</v>
      </c>
      <c r="P5" s="36">
        <v>83.78</v>
      </c>
      <c r="Q5" s="36">
        <v>83.78</v>
      </c>
      <c r="R5" s="36">
        <v>84.16</v>
      </c>
      <c r="S5" s="36">
        <v>84.55</v>
      </c>
      <c r="T5" s="36">
        <v>84.88</v>
      </c>
      <c r="U5" s="36">
        <v>85.21</v>
      </c>
      <c r="V5" s="36">
        <v>82.15</v>
      </c>
      <c r="W5" s="34">
        <v>79.39</v>
      </c>
      <c r="X5" s="34">
        <v>79.39</v>
      </c>
      <c r="Y5" s="34">
        <v>79.680000000000007</v>
      </c>
      <c r="Z5" s="34">
        <v>80</v>
      </c>
      <c r="AA5" s="34">
        <v>80.349999999999994</v>
      </c>
      <c r="AB5" s="34">
        <v>80.680000000000007</v>
      </c>
      <c r="AC5" s="34">
        <v>78.42</v>
      </c>
      <c r="AD5" s="32">
        <v>77.37</v>
      </c>
      <c r="AE5" s="32">
        <v>77.37</v>
      </c>
      <c r="AF5" s="32">
        <v>77.67</v>
      </c>
      <c r="AG5" s="32">
        <v>78</v>
      </c>
      <c r="AH5" s="32">
        <v>78.34</v>
      </c>
      <c r="AI5" s="32">
        <v>78.75</v>
      </c>
      <c r="AJ5" s="32">
        <v>75.94</v>
      </c>
      <c r="AK5" s="30">
        <v>89.11</v>
      </c>
      <c r="AL5" s="30">
        <v>89.11</v>
      </c>
      <c r="AM5" s="30">
        <v>89.38</v>
      </c>
      <c r="AN5" s="30">
        <v>89.61</v>
      </c>
      <c r="AO5" s="30">
        <v>89.92</v>
      </c>
      <c r="AP5" s="30">
        <v>90.16</v>
      </c>
      <c r="AQ5" s="30">
        <v>86.86</v>
      </c>
    </row>
    <row r="6" spans="1:43" ht="43.2" x14ac:dyDescent="0.3">
      <c r="A6" s="41" t="s">
        <v>70</v>
      </c>
      <c r="B6" s="40">
        <v>17.38</v>
      </c>
      <c r="C6" s="40">
        <v>17.38</v>
      </c>
      <c r="D6" s="40">
        <v>17.09</v>
      </c>
      <c r="E6" s="40">
        <v>16.77</v>
      </c>
      <c r="F6" s="40">
        <v>16.45</v>
      </c>
      <c r="G6" s="40">
        <v>16.13</v>
      </c>
      <c r="H6" s="40">
        <v>20.05</v>
      </c>
      <c r="I6" s="38">
        <v>25.71</v>
      </c>
      <c r="J6" s="38">
        <v>25.71</v>
      </c>
      <c r="K6" s="38">
        <v>25.47</v>
      </c>
      <c r="L6" s="38">
        <v>25.18</v>
      </c>
      <c r="M6" s="38">
        <v>24.89</v>
      </c>
      <c r="N6" s="38">
        <v>24.56</v>
      </c>
      <c r="O6" s="38">
        <v>26.03</v>
      </c>
      <c r="P6" s="36">
        <v>15.64</v>
      </c>
      <c r="Q6" s="36">
        <v>15.64</v>
      </c>
      <c r="R6" s="36">
        <v>15.28</v>
      </c>
      <c r="S6" s="36">
        <v>14.89</v>
      </c>
      <c r="T6" s="36">
        <v>14.56</v>
      </c>
      <c r="U6" s="36">
        <v>14.24</v>
      </c>
      <c r="V6" s="36">
        <v>17.239999999999998</v>
      </c>
      <c r="W6" s="34">
        <v>20.16</v>
      </c>
      <c r="X6" s="34">
        <v>20.16</v>
      </c>
      <c r="Y6" s="34">
        <v>19.87</v>
      </c>
      <c r="Z6" s="34">
        <v>19.55</v>
      </c>
      <c r="AA6" s="34">
        <v>19.21</v>
      </c>
      <c r="AB6" s="34">
        <v>18.89</v>
      </c>
      <c r="AC6" s="34">
        <v>21.1</v>
      </c>
      <c r="AD6" s="32">
        <v>21.87</v>
      </c>
      <c r="AE6" s="32">
        <v>21.87</v>
      </c>
      <c r="AF6" s="32">
        <v>21.57</v>
      </c>
      <c r="AG6" s="32">
        <v>21.25</v>
      </c>
      <c r="AH6" s="32">
        <v>20.92</v>
      </c>
      <c r="AI6" s="32">
        <v>20.52</v>
      </c>
      <c r="AJ6" s="32">
        <v>23.21</v>
      </c>
      <c r="AK6" s="30">
        <v>10.57</v>
      </c>
      <c r="AL6" s="30">
        <v>10.57</v>
      </c>
      <c r="AM6" s="30">
        <v>10.31</v>
      </c>
      <c r="AN6" s="30">
        <v>10.08</v>
      </c>
      <c r="AO6" s="30">
        <v>9.7799999999999994</v>
      </c>
      <c r="AP6" s="30">
        <v>9.5399999999999991</v>
      </c>
      <c r="AQ6" s="30">
        <v>12.75</v>
      </c>
    </row>
    <row r="7" spans="1:43" ht="43.2" x14ac:dyDescent="0.3">
      <c r="A7" s="41" t="s">
        <v>71</v>
      </c>
      <c r="B7" s="40">
        <v>0.45</v>
      </c>
      <c r="C7" s="40">
        <v>0.45</v>
      </c>
      <c r="D7" s="40">
        <v>0.45</v>
      </c>
      <c r="E7" s="40">
        <v>0.45</v>
      </c>
      <c r="F7" s="40">
        <v>0.44</v>
      </c>
      <c r="G7" s="40">
        <v>0.44</v>
      </c>
      <c r="H7" s="40">
        <v>0.59</v>
      </c>
      <c r="I7" s="38">
        <v>0.47</v>
      </c>
      <c r="J7" s="38">
        <v>0.47</v>
      </c>
      <c r="K7" s="38">
        <v>0.47</v>
      </c>
      <c r="L7" s="38">
        <v>0.47</v>
      </c>
      <c r="M7" s="38">
        <v>0.47</v>
      </c>
      <c r="N7" s="38">
        <v>0.47</v>
      </c>
      <c r="O7" s="38">
        <v>0.49</v>
      </c>
      <c r="P7" s="36">
        <v>0.37</v>
      </c>
      <c r="Q7" s="36">
        <v>0.37</v>
      </c>
      <c r="R7" s="36">
        <v>0.35</v>
      </c>
      <c r="S7" s="36">
        <v>0.35</v>
      </c>
      <c r="T7" s="36">
        <v>0.35</v>
      </c>
      <c r="U7" s="36">
        <v>0.35</v>
      </c>
      <c r="V7" s="36">
        <v>0.4</v>
      </c>
      <c r="W7" s="34">
        <v>0.34</v>
      </c>
      <c r="X7" s="34">
        <v>0.34</v>
      </c>
      <c r="Y7" s="34">
        <v>0.33</v>
      </c>
      <c r="Z7" s="34">
        <v>0.33</v>
      </c>
      <c r="AA7" s="34">
        <v>0.33</v>
      </c>
      <c r="AB7" s="34">
        <v>0.33</v>
      </c>
      <c r="AC7" s="34">
        <v>0.37</v>
      </c>
      <c r="AD7" s="32">
        <v>0.53</v>
      </c>
      <c r="AE7" s="32">
        <v>0.53</v>
      </c>
      <c r="AF7" s="32">
        <v>0.53</v>
      </c>
      <c r="AG7" s="32">
        <v>0.52</v>
      </c>
      <c r="AH7" s="32">
        <v>0.52</v>
      </c>
      <c r="AI7" s="32">
        <v>0.51</v>
      </c>
      <c r="AJ7" s="32">
        <v>0.73</v>
      </c>
      <c r="AK7" s="30">
        <v>0.25</v>
      </c>
      <c r="AL7" s="30">
        <v>0.25</v>
      </c>
      <c r="AM7" s="30">
        <v>0.24</v>
      </c>
      <c r="AN7" s="30">
        <v>0.24</v>
      </c>
      <c r="AO7" s="30">
        <v>0.24</v>
      </c>
      <c r="AP7" s="30">
        <v>0.23</v>
      </c>
      <c r="AQ7" s="30">
        <v>0.3</v>
      </c>
    </row>
    <row r="8" spans="1:43" ht="57.6" x14ac:dyDescent="0.3">
      <c r="A8" s="41" t="s">
        <v>72</v>
      </c>
      <c r="B8" s="40">
        <v>22.84</v>
      </c>
      <c r="C8" s="40">
        <v>22.84</v>
      </c>
      <c r="D8" s="40">
        <v>22.99</v>
      </c>
      <c r="E8" s="40">
        <v>23.12</v>
      </c>
      <c r="F8" s="40">
        <v>23.26</v>
      </c>
      <c r="G8" s="40">
        <v>23.41</v>
      </c>
      <c r="H8" s="40">
        <v>22.56</v>
      </c>
      <c r="I8" s="38">
        <v>5.82</v>
      </c>
      <c r="J8" s="38">
        <v>5.82</v>
      </c>
      <c r="K8" s="38">
        <v>5.91</v>
      </c>
      <c r="L8" s="38">
        <v>6.02</v>
      </c>
      <c r="M8" s="38">
        <v>6.14</v>
      </c>
      <c r="N8" s="38">
        <v>6.26</v>
      </c>
      <c r="O8" s="38">
        <v>5.82</v>
      </c>
      <c r="P8" s="36">
        <v>19.73</v>
      </c>
      <c r="Q8" s="36">
        <v>19.73</v>
      </c>
      <c r="R8" s="36">
        <v>19.899999999999999</v>
      </c>
      <c r="S8" s="36">
        <v>20.059999999999999</v>
      </c>
      <c r="T8" s="36">
        <v>20.23</v>
      </c>
      <c r="U8" s="36">
        <v>20.399999999999999</v>
      </c>
      <c r="V8" s="36">
        <v>19.18</v>
      </c>
      <c r="W8" s="34">
        <v>18.77</v>
      </c>
      <c r="X8" s="34">
        <v>18.77</v>
      </c>
      <c r="Y8" s="34">
        <v>18.940000000000001</v>
      </c>
      <c r="Z8" s="34">
        <v>19.11</v>
      </c>
      <c r="AA8" s="34">
        <v>19.27</v>
      </c>
      <c r="AB8" s="34">
        <v>19.43</v>
      </c>
      <c r="AC8" s="34">
        <v>18.37</v>
      </c>
      <c r="AD8" s="32">
        <v>21.19</v>
      </c>
      <c r="AE8" s="32">
        <v>21.19</v>
      </c>
      <c r="AF8" s="32">
        <v>21.37</v>
      </c>
      <c r="AG8" s="32">
        <v>21.56</v>
      </c>
      <c r="AH8" s="32">
        <v>21.74</v>
      </c>
      <c r="AI8" s="32">
        <v>21.93</v>
      </c>
      <c r="AJ8" s="32">
        <v>20.93</v>
      </c>
      <c r="AK8" s="30">
        <v>45.43</v>
      </c>
      <c r="AL8" s="30">
        <v>45.43</v>
      </c>
      <c r="AM8" s="30">
        <v>45.62</v>
      </c>
      <c r="AN8" s="30">
        <v>45.81</v>
      </c>
      <c r="AO8" s="30">
        <v>46</v>
      </c>
      <c r="AP8" s="30">
        <v>46.19</v>
      </c>
      <c r="AQ8" s="30">
        <v>44.3</v>
      </c>
    </row>
    <row r="9" spans="1:43" ht="57.6" x14ac:dyDescent="0.3">
      <c r="A9" s="41" t="s">
        <v>73</v>
      </c>
      <c r="B9" s="40">
        <v>20.46</v>
      </c>
      <c r="C9" s="40">
        <v>20.46</v>
      </c>
      <c r="D9" s="40">
        <v>19.59</v>
      </c>
      <c r="E9" s="40">
        <v>19.02</v>
      </c>
      <c r="F9" s="40">
        <v>18.329999999999998</v>
      </c>
      <c r="G9" s="40">
        <v>17.670000000000002</v>
      </c>
      <c r="H9" s="40">
        <v>21.69</v>
      </c>
      <c r="I9" s="38">
        <v>41.29</v>
      </c>
      <c r="J9" s="38">
        <v>41.29</v>
      </c>
      <c r="K9" s="38">
        <v>39.630000000000003</v>
      </c>
      <c r="L9" s="38">
        <v>37.99</v>
      </c>
      <c r="M9" s="38">
        <v>36.22</v>
      </c>
      <c r="N9" s="38">
        <v>34.64</v>
      </c>
      <c r="O9" s="38">
        <v>35.61</v>
      </c>
      <c r="P9" s="36">
        <v>21.35</v>
      </c>
      <c r="Q9" s="36">
        <v>21.35</v>
      </c>
      <c r="R9" s="36">
        <v>20.73</v>
      </c>
      <c r="S9" s="36">
        <v>19.63</v>
      </c>
      <c r="T9" s="36">
        <v>18.82</v>
      </c>
      <c r="U9" s="36">
        <v>18.170000000000002</v>
      </c>
      <c r="V9" s="36">
        <v>21.09</v>
      </c>
      <c r="W9" s="34">
        <v>24.45</v>
      </c>
      <c r="X9" s="34">
        <v>24.45</v>
      </c>
      <c r="Y9" s="34">
        <v>23.69</v>
      </c>
      <c r="Z9" s="34">
        <v>22.75</v>
      </c>
      <c r="AA9" s="34">
        <v>21.73</v>
      </c>
      <c r="AB9" s="34">
        <v>20.190000000000001</v>
      </c>
      <c r="AC9" s="34">
        <v>23.37</v>
      </c>
      <c r="AD9" s="32">
        <v>33.29</v>
      </c>
      <c r="AE9" s="32">
        <v>33.29</v>
      </c>
      <c r="AF9" s="32">
        <v>31.66</v>
      </c>
      <c r="AG9" s="32">
        <v>29.78</v>
      </c>
      <c r="AH9" s="32">
        <v>27.15</v>
      </c>
      <c r="AI9" s="32">
        <v>25.35</v>
      </c>
      <c r="AJ9" s="32">
        <v>31.81</v>
      </c>
      <c r="AK9" s="30">
        <v>9.09</v>
      </c>
      <c r="AL9" s="30">
        <v>9.09</v>
      </c>
      <c r="AM9" s="30">
        <v>8.6</v>
      </c>
      <c r="AN9" s="30">
        <v>8.07</v>
      </c>
      <c r="AO9" s="30">
        <v>7.66</v>
      </c>
      <c r="AP9" s="30">
        <v>7.19</v>
      </c>
      <c r="AQ9" s="30">
        <v>9.7200000000000006</v>
      </c>
    </row>
    <row r="10" spans="1:43" ht="43.2" x14ac:dyDescent="0.3">
      <c r="A10" s="41" t="s">
        <v>74</v>
      </c>
      <c r="B10" s="40">
        <v>74.69</v>
      </c>
      <c r="C10" s="40">
        <v>74.69</v>
      </c>
      <c r="D10" s="40">
        <v>74.69</v>
      </c>
      <c r="E10" s="40">
        <v>74.69</v>
      </c>
      <c r="F10" s="40">
        <v>74.69</v>
      </c>
      <c r="G10" s="40">
        <v>74.69</v>
      </c>
      <c r="H10" s="40">
        <v>73.39</v>
      </c>
      <c r="I10" s="38">
        <v>49.88</v>
      </c>
      <c r="J10" s="38">
        <v>49.88</v>
      </c>
      <c r="K10" s="38">
        <v>49.88</v>
      </c>
      <c r="L10" s="38">
        <v>49.88</v>
      </c>
      <c r="M10" s="38">
        <v>49.88</v>
      </c>
      <c r="N10" s="38">
        <v>49.88</v>
      </c>
      <c r="O10" s="38">
        <v>49.49</v>
      </c>
      <c r="P10" s="36">
        <v>58.92</v>
      </c>
      <c r="Q10" s="36">
        <v>58.92</v>
      </c>
      <c r="R10" s="36">
        <v>58.92</v>
      </c>
      <c r="S10" s="36">
        <v>58.92</v>
      </c>
      <c r="T10" s="36">
        <v>58.92</v>
      </c>
      <c r="U10" s="36">
        <v>58.92</v>
      </c>
      <c r="V10" s="36">
        <v>58.28</v>
      </c>
      <c r="W10" s="34">
        <v>68.2</v>
      </c>
      <c r="X10" s="34">
        <v>68.2</v>
      </c>
      <c r="Y10" s="34">
        <v>68.2</v>
      </c>
      <c r="Z10" s="34">
        <v>68.2</v>
      </c>
      <c r="AA10" s="34">
        <v>68.2</v>
      </c>
      <c r="AB10" s="34">
        <v>68.2</v>
      </c>
      <c r="AC10" s="34">
        <v>67.2</v>
      </c>
      <c r="AD10" s="32">
        <v>74.64</v>
      </c>
      <c r="AE10" s="32">
        <v>74.64</v>
      </c>
      <c r="AF10" s="32">
        <v>74.64</v>
      </c>
      <c r="AG10" s="32">
        <v>74.64</v>
      </c>
      <c r="AH10" s="32">
        <v>74.64</v>
      </c>
      <c r="AI10" s="32">
        <v>74.64</v>
      </c>
      <c r="AJ10" s="32">
        <v>73.34</v>
      </c>
      <c r="AK10" s="30">
        <v>88.27</v>
      </c>
      <c r="AL10" s="30">
        <v>88.27</v>
      </c>
      <c r="AM10" s="30">
        <v>88.27</v>
      </c>
      <c r="AN10" s="30">
        <v>88.27</v>
      </c>
      <c r="AO10" s="30">
        <v>88.27</v>
      </c>
      <c r="AP10" s="30">
        <v>88.27</v>
      </c>
      <c r="AQ10" s="30">
        <v>86.15</v>
      </c>
    </row>
    <row r="11" spans="1:43" ht="43.2" x14ac:dyDescent="0.3">
      <c r="A11" s="41" t="s">
        <v>75</v>
      </c>
      <c r="B11" s="40">
        <v>310.41000000000003</v>
      </c>
      <c r="C11" s="40">
        <v>310.41000000000003</v>
      </c>
      <c r="D11" s="40">
        <v>306.94</v>
      </c>
      <c r="E11" s="40">
        <v>303.33999999999997</v>
      </c>
      <c r="F11" s="40">
        <v>299.63</v>
      </c>
      <c r="G11" s="40">
        <v>295.79000000000002</v>
      </c>
      <c r="H11" s="40">
        <v>292.54000000000002</v>
      </c>
      <c r="I11" s="38">
        <v>280.64</v>
      </c>
      <c r="J11" s="38">
        <v>280.64</v>
      </c>
      <c r="K11" s="38">
        <v>277.10000000000002</v>
      </c>
      <c r="L11" s="38">
        <v>273.38</v>
      </c>
      <c r="M11" s="38">
        <v>269.49</v>
      </c>
      <c r="N11" s="38">
        <v>265.39</v>
      </c>
      <c r="O11" s="38">
        <v>265.83</v>
      </c>
      <c r="P11" s="36">
        <v>314.82</v>
      </c>
      <c r="Q11" s="36">
        <v>314.82</v>
      </c>
      <c r="R11" s="36">
        <v>310.82</v>
      </c>
      <c r="S11" s="36">
        <v>306.62</v>
      </c>
      <c r="T11" s="36">
        <v>302.24</v>
      </c>
      <c r="U11" s="36">
        <v>297.67</v>
      </c>
      <c r="V11" s="36">
        <v>306.35000000000002</v>
      </c>
      <c r="W11" s="34">
        <v>313.35000000000002</v>
      </c>
      <c r="X11" s="34">
        <v>313.35000000000002</v>
      </c>
      <c r="Y11" s="34">
        <v>309.29000000000002</v>
      </c>
      <c r="Z11" s="34">
        <v>305.07</v>
      </c>
      <c r="AA11" s="34">
        <v>300.66000000000003</v>
      </c>
      <c r="AB11" s="34">
        <v>296.08</v>
      </c>
      <c r="AC11" s="34">
        <v>304.75</v>
      </c>
      <c r="AD11" s="32">
        <v>309.20999999999998</v>
      </c>
      <c r="AE11" s="32">
        <v>309.20999999999998</v>
      </c>
      <c r="AF11" s="32">
        <v>305.17</v>
      </c>
      <c r="AG11" s="32">
        <v>300.97000000000003</v>
      </c>
      <c r="AH11" s="32">
        <v>296.58999999999997</v>
      </c>
      <c r="AI11" s="32">
        <v>292.04000000000002</v>
      </c>
      <c r="AJ11" s="32">
        <v>298.75</v>
      </c>
      <c r="AK11" s="30">
        <v>316.93</v>
      </c>
      <c r="AL11" s="30">
        <v>316.93</v>
      </c>
      <c r="AM11" s="30">
        <v>312.91000000000003</v>
      </c>
      <c r="AN11" s="30">
        <v>308.7</v>
      </c>
      <c r="AO11" s="30">
        <v>304.3</v>
      </c>
      <c r="AP11" s="30">
        <v>299.7</v>
      </c>
      <c r="AQ11" s="30">
        <v>310.52</v>
      </c>
    </row>
    <row r="12" spans="1:43" ht="43.2" x14ac:dyDescent="0.3">
      <c r="A12" s="41" t="s">
        <v>76</v>
      </c>
      <c r="B12" s="40">
        <v>244.65</v>
      </c>
      <c r="C12" s="40">
        <v>244.65</v>
      </c>
      <c r="D12" s="40">
        <v>242.45</v>
      </c>
      <c r="E12" s="40">
        <v>240.17</v>
      </c>
      <c r="F12" s="40">
        <v>237.79</v>
      </c>
      <c r="G12" s="40">
        <v>235.31</v>
      </c>
      <c r="H12" s="40">
        <v>226.88</v>
      </c>
      <c r="I12" s="38">
        <v>173.78</v>
      </c>
      <c r="J12" s="38">
        <v>173.78</v>
      </c>
      <c r="K12" s="38">
        <v>172.6</v>
      </c>
      <c r="L12" s="38">
        <v>171.35</v>
      </c>
      <c r="M12" s="38">
        <v>170.02</v>
      </c>
      <c r="N12" s="38">
        <v>168.61</v>
      </c>
      <c r="O12" s="38">
        <v>165.09</v>
      </c>
      <c r="P12" s="36">
        <v>242.41</v>
      </c>
      <c r="Q12" s="36">
        <v>242.41</v>
      </c>
      <c r="R12" s="36">
        <v>240.35</v>
      </c>
      <c r="S12" s="36">
        <v>238.14</v>
      </c>
      <c r="T12" s="36">
        <v>235.83</v>
      </c>
      <c r="U12" s="36">
        <v>233.42</v>
      </c>
      <c r="V12" s="36">
        <v>226.4</v>
      </c>
      <c r="W12" s="34">
        <v>222.69</v>
      </c>
      <c r="X12" s="34">
        <v>222.69</v>
      </c>
      <c r="Y12" s="34">
        <v>220.67</v>
      </c>
      <c r="Z12" s="34">
        <v>218.57</v>
      </c>
      <c r="AA12" s="34">
        <v>216.35</v>
      </c>
      <c r="AB12" s="34">
        <v>214.02</v>
      </c>
      <c r="AC12" s="34">
        <v>211.12</v>
      </c>
      <c r="AD12" s="32">
        <v>213.38</v>
      </c>
      <c r="AE12" s="32">
        <v>213.38</v>
      </c>
      <c r="AF12" s="32">
        <v>211.8</v>
      </c>
      <c r="AG12" s="32">
        <v>210.11</v>
      </c>
      <c r="AH12" s="32">
        <v>208.31</v>
      </c>
      <c r="AI12" s="32">
        <v>206.38</v>
      </c>
      <c r="AJ12" s="32">
        <v>200.31</v>
      </c>
      <c r="AK12" s="30">
        <v>272.95</v>
      </c>
      <c r="AL12" s="30">
        <v>272.95</v>
      </c>
      <c r="AM12" s="30">
        <v>269.98</v>
      </c>
      <c r="AN12" s="30">
        <v>266.82</v>
      </c>
      <c r="AO12" s="30">
        <v>263.52999999999997</v>
      </c>
      <c r="AP12" s="30">
        <v>260.08999999999997</v>
      </c>
      <c r="AQ12" s="30">
        <v>256.66000000000003</v>
      </c>
    </row>
    <row r="13" spans="1:43" ht="28.8" x14ac:dyDescent="0.3">
      <c r="A13" s="41" t="s">
        <v>77</v>
      </c>
      <c r="B13" s="40">
        <v>33437.629999999997</v>
      </c>
      <c r="C13" s="40">
        <v>33437.629999999997</v>
      </c>
      <c r="D13" s="40">
        <v>32596.95</v>
      </c>
      <c r="E13" s="40">
        <v>31739.9</v>
      </c>
      <c r="F13" s="40">
        <v>30853.31</v>
      </c>
      <c r="G13" s="40">
        <v>29938.28</v>
      </c>
      <c r="H13" s="40">
        <v>29151.66</v>
      </c>
      <c r="I13" s="38">
        <v>21121.01</v>
      </c>
      <c r="J13" s="38">
        <v>21121.01</v>
      </c>
      <c r="K13" s="38">
        <v>20698.22</v>
      </c>
      <c r="L13" s="38">
        <v>20265.43</v>
      </c>
      <c r="M13" s="38">
        <v>19808.46</v>
      </c>
      <c r="N13" s="38">
        <v>19329.419999999998</v>
      </c>
      <c r="O13" s="38">
        <v>19189.189999999999</v>
      </c>
      <c r="P13" s="36">
        <v>40453.17</v>
      </c>
      <c r="Q13" s="36">
        <v>40453.17</v>
      </c>
      <c r="R13" s="36">
        <v>39458.6</v>
      </c>
      <c r="S13" s="36">
        <v>38439.89</v>
      </c>
      <c r="T13" s="36">
        <v>37379.9</v>
      </c>
      <c r="U13" s="36">
        <v>36275.79</v>
      </c>
      <c r="V13" s="36">
        <v>35585.64</v>
      </c>
      <c r="W13" s="34">
        <v>28356.01</v>
      </c>
      <c r="X13" s="34">
        <v>28356.01</v>
      </c>
      <c r="Y13" s="34">
        <v>27686.6</v>
      </c>
      <c r="Z13" s="34">
        <v>27000</v>
      </c>
      <c r="AA13" s="34">
        <v>26291.73</v>
      </c>
      <c r="AB13" s="34">
        <v>25547.51</v>
      </c>
      <c r="AC13" s="34">
        <v>25062.9</v>
      </c>
      <c r="AD13" s="32">
        <v>28175.040000000001</v>
      </c>
      <c r="AE13" s="32">
        <v>28175.040000000001</v>
      </c>
      <c r="AF13" s="32">
        <v>27559.33</v>
      </c>
      <c r="AG13" s="32">
        <v>26918.78</v>
      </c>
      <c r="AH13" s="32">
        <v>26235.81</v>
      </c>
      <c r="AI13" s="32">
        <v>25520.1</v>
      </c>
      <c r="AJ13" s="32">
        <v>24871.78</v>
      </c>
      <c r="AK13" s="30">
        <v>77675.47</v>
      </c>
      <c r="AL13" s="30">
        <v>77675.47</v>
      </c>
      <c r="AM13" s="30">
        <v>75680.31</v>
      </c>
      <c r="AN13" s="30">
        <v>73616.94</v>
      </c>
      <c r="AO13" s="30">
        <v>71542.8</v>
      </c>
      <c r="AP13" s="30">
        <v>69362.59</v>
      </c>
      <c r="AQ13" s="30">
        <v>67715.490000000005</v>
      </c>
    </row>
    <row r="14" spans="1:43" ht="43.2" x14ac:dyDescent="0.3">
      <c r="A14" s="41" t="s">
        <v>78</v>
      </c>
      <c r="B14" s="40">
        <v>2.46</v>
      </c>
      <c r="C14" s="40">
        <v>2.46</v>
      </c>
      <c r="D14" s="40">
        <v>2.39</v>
      </c>
      <c r="E14" s="40">
        <v>2.33</v>
      </c>
      <c r="F14" s="40">
        <v>2.27</v>
      </c>
      <c r="G14" s="40">
        <v>2.2000000000000002</v>
      </c>
      <c r="H14" s="40">
        <v>2.06</v>
      </c>
      <c r="I14" s="38">
        <v>1.55</v>
      </c>
      <c r="J14" s="38">
        <v>1.55</v>
      </c>
      <c r="K14" s="38">
        <v>1.52</v>
      </c>
      <c r="L14" s="38">
        <v>1.49</v>
      </c>
      <c r="M14" s="38">
        <v>1.45</v>
      </c>
      <c r="N14" s="38">
        <v>1.42</v>
      </c>
      <c r="O14" s="38">
        <v>1.36</v>
      </c>
      <c r="P14" s="36">
        <v>2.97</v>
      </c>
      <c r="Q14" s="36">
        <v>2.97</v>
      </c>
      <c r="R14" s="36">
        <v>2.9</v>
      </c>
      <c r="S14" s="36">
        <v>2.82</v>
      </c>
      <c r="T14" s="36">
        <v>2.74</v>
      </c>
      <c r="U14" s="36">
        <v>2.66</v>
      </c>
      <c r="V14" s="36">
        <v>2.5099999999999998</v>
      </c>
      <c r="W14" s="34">
        <v>2.08</v>
      </c>
      <c r="X14" s="34">
        <v>2.08</v>
      </c>
      <c r="Y14" s="34">
        <v>2.0299999999999998</v>
      </c>
      <c r="Z14" s="34">
        <v>1.98</v>
      </c>
      <c r="AA14" s="34">
        <v>1.93</v>
      </c>
      <c r="AB14" s="34">
        <v>1.88</v>
      </c>
      <c r="AC14" s="34">
        <v>1.77</v>
      </c>
      <c r="AD14" s="32">
        <v>2.0699999999999998</v>
      </c>
      <c r="AE14" s="32">
        <v>2.0699999999999998</v>
      </c>
      <c r="AF14" s="32">
        <v>2.02</v>
      </c>
      <c r="AG14" s="32">
        <v>1.98</v>
      </c>
      <c r="AH14" s="32">
        <v>1.93</v>
      </c>
      <c r="AI14" s="32">
        <v>1.87</v>
      </c>
      <c r="AJ14" s="32">
        <v>1.76</v>
      </c>
      <c r="AK14" s="30">
        <v>5.7</v>
      </c>
      <c r="AL14" s="30">
        <v>5.7</v>
      </c>
      <c r="AM14" s="30">
        <v>5.56</v>
      </c>
      <c r="AN14" s="30">
        <v>5.41</v>
      </c>
      <c r="AO14" s="30">
        <v>5.25</v>
      </c>
      <c r="AP14" s="30">
        <v>5.09</v>
      </c>
      <c r="AQ14" s="30">
        <v>4.78</v>
      </c>
    </row>
    <row r="15" spans="1:43" ht="28.8" x14ac:dyDescent="0.3">
      <c r="A15" s="41" t="s">
        <v>79</v>
      </c>
      <c r="B15" s="40">
        <v>44</v>
      </c>
      <c r="C15" s="40">
        <v>44</v>
      </c>
      <c r="D15" s="40">
        <v>44</v>
      </c>
      <c r="E15" s="40">
        <v>44</v>
      </c>
      <c r="F15" s="40">
        <v>44</v>
      </c>
      <c r="G15" s="40">
        <v>44</v>
      </c>
      <c r="H15" s="40">
        <v>50</v>
      </c>
      <c r="I15" s="38">
        <v>68</v>
      </c>
      <c r="J15" s="38">
        <v>68</v>
      </c>
      <c r="K15" s="38">
        <v>68</v>
      </c>
      <c r="L15" s="38">
        <v>66</v>
      </c>
      <c r="M15" s="38">
        <v>64</v>
      </c>
      <c r="N15" s="38">
        <v>64</v>
      </c>
      <c r="O15" s="38">
        <v>60</v>
      </c>
      <c r="P15" s="36">
        <v>66</v>
      </c>
      <c r="Q15" s="36">
        <v>66</v>
      </c>
      <c r="R15" s="36">
        <v>64</v>
      </c>
      <c r="S15" s="36">
        <v>64</v>
      </c>
      <c r="T15" s="36">
        <v>64</v>
      </c>
      <c r="U15" s="36">
        <v>64</v>
      </c>
      <c r="V15" s="36">
        <v>70</v>
      </c>
      <c r="W15" s="34">
        <v>64</v>
      </c>
      <c r="X15" s="34">
        <v>64</v>
      </c>
      <c r="Y15" s="34">
        <v>64</v>
      </c>
      <c r="Z15" s="34">
        <v>64</v>
      </c>
      <c r="AA15" s="34">
        <v>62</v>
      </c>
      <c r="AB15" s="34">
        <v>62</v>
      </c>
      <c r="AC15" s="34">
        <v>60</v>
      </c>
      <c r="AD15" s="32">
        <v>74</v>
      </c>
      <c r="AE15" s="32">
        <v>74</v>
      </c>
      <c r="AF15" s="32">
        <v>70</v>
      </c>
      <c r="AG15" s="32">
        <v>68</v>
      </c>
      <c r="AH15" s="32">
        <v>66</v>
      </c>
      <c r="AI15" s="32">
        <v>66</v>
      </c>
      <c r="AJ15" s="32">
        <v>70</v>
      </c>
      <c r="AK15" s="30">
        <v>76</v>
      </c>
      <c r="AL15" s="30">
        <v>76</v>
      </c>
      <c r="AM15" s="30">
        <v>76</v>
      </c>
      <c r="AN15" s="30">
        <v>76</v>
      </c>
      <c r="AO15" s="30">
        <v>76</v>
      </c>
      <c r="AP15" s="30">
        <v>76</v>
      </c>
      <c r="AQ15" s="30">
        <v>80</v>
      </c>
    </row>
    <row r="16" spans="1:43" ht="72" x14ac:dyDescent="0.3">
      <c r="A16" s="41" t="s">
        <v>80</v>
      </c>
      <c r="B16" s="40">
        <v>47.73</v>
      </c>
      <c r="C16" s="40">
        <v>47.73</v>
      </c>
      <c r="D16" s="40">
        <v>46.69</v>
      </c>
      <c r="E16" s="40">
        <v>45.85</v>
      </c>
      <c r="F16" s="40">
        <v>45.27</v>
      </c>
      <c r="G16" s="40">
        <v>45.27</v>
      </c>
      <c r="H16" s="40">
        <v>36.44</v>
      </c>
      <c r="I16" s="38">
        <v>-32.229999999999997</v>
      </c>
      <c r="J16" s="38">
        <v>-32.229999999999997</v>
      </c>
      <c r="K16" s="38">
        <v>-31.45</v>
      </c>
      <c r="L16" s="38">
        <v>-30.65</v>
      </c>
      <c r="M16" s="38">
        <v>30.31</v>
      </c>
      <c r="N16" s="38">
        <v>30.31</v>
      </c>
      <c r="O16" s="38">
        <v>-28.62</v>
      </c>
      <c r="P16" s="36">
        <v>44.46</v>
      </c>
      <c r="Q16" s="36">
        <v>44.46</v>
      </c>
      <c r="R16" s="36">
        <v>43.36</v>
      </c>
      <c r="S16" s="36">
        <v>42.22</v>
      </c>
      <c r="T16" s="36">
        <v>41.05</v>
      </c>
      <c r="U16" s="36">
        <v>39.85</v>
      </c>
      <c r="V16" s="36">
        <v>35.17</v>
      </c>
      <c r="W16" s="34">
        <v>-35.22</v>
      </c>
      <c r="X16" s="34">
        <v>-35.22</v>
      </c>
      <c r="Y16" s="34">
        <v>-34.35</v>
      </c>
      <c r="Z16" s="34">
        <v>-33.44</v>
      </c>
      <c r="AA16" s="34">
        <v>-32.93</v>
      </c>
      <c r="AB16" s="34">
        <v>-32.93</v>
      </c>
      <c r="AC16" s="34">
        <v>-31.68</v>
      </c>
      <c r="AD16" s="32">
        <v>-36.54</v>
      </c>
      <c r="AE16" s="32">
        <v>-36.54</v>
      </c>
      <c r="AF16" s="32">
        <v>-36.54</v>
      </c>
      <c r="AG16" s="32">
        <v>-36.54</v>
      </c>
      <c r="AH16" s="32">
        <v>-36.54</v>
      </c>
      <c r="AI16" s="32">
        <v>-36.54</v>
      </c>
      <c r="AJ16" s="32">
        <v>-28.02</v>
      </c>
      <c r="AK16" s="30">
        <v>-52.74</v>
      </c>
      <c r="AL16" s="30">
        <v>-52.74</v>
      </c>
      <c r="AM16" s="30">
        <v>-51.39</v>
      </c>
      <c r="AN16" s="30">
        <v>-50.53</v>
      </c>
      <c r="AO16" s="30">
        <v>-50.53</v>
      </c>
      <c r="AP16" s="30">
        <v>-49.07</v>
      </c>
      <c r="AQ16" s="30">
        <v>-39.630000000000003</v>
      </c>
    </row>
    <row r="17" spans="1:43" ht="86.4" x14ac:dyDescent="0.3">
      <c r="A17" s="41" t="s">
        <v>81</v>
      </c>
      <c r="B17" s="40">
        <v>10.91</v>
      </c>
      <c r="C17" s="40">
        <v>10.91</v>
      </c>
      <c r="D17" s="40">
        <v>10.71</v>
      </c>
      <c r="E17" s="40">
        <v>10.61</v>
      </c>
      <c r="F17" s="40">
        <v>10.61</v>
      </c>
      <c r="G17" s="40">
        <v>10.61</v>
      </c>
      <c r="H17" s="40">
        <v>10.27</v>
      </c>
      <c r="I17" s="38">
        <v>11.25</v>
      </c>
      <c r="J17" s="38">
        <v>11.25</v>
      </c>
      <c r="K17" s="38">
        <v>11.1</v>
      </c>
      <c r="L17" s="38">
        <v>10.96</v>
      </c>
      <c r="M17" s="38">
        <v>10.71</v>
      </c>
      <c r="N17" s="38">
        <v>10.68</v>
      </c>
      <c r="O17" s="38">
        <v>10.36</v>
      </c>
      <c r="P17" s="36">
        <v>11.27</v>
      </c>
      <c r="Q17" s="36">
        <v>11.27</v>
      </c>
      <c r="R17" s="36">
        <v>11.04</v>
      </c>
      <c r="S17" s="36">
        <v>10.86</v>
      </c>
      <c r="T17" s="36">
        <v>10.63</v>
      </c>
      <c r="U17" s="36">
        <v>10.54</v>
      </c>
      <c r="V17" s="36">
        <v>10.19</v>
      </c>
      <c r="W17" s="34">
        <v>11.28</v>
      </c>
      <c r="X17" s="34">
        <v>11.28</v>
      </c>
      <c r="Y17" s="34">
        <v>11</v>
      </c>
      <c r="Z17" s="34">
        <v>10.82</v>
      </c>
      <c r="AA17" s="34">
        <v>10.51</v>
      </c>
      <c r="AB17" s="34">
        <v>10.48</v>
      </c>
      <c r="AC17" s="34">
        <v>10.23</v>
      </c>
      <c r="AD17" s="32">
        <v>11.24</v>
      </c>
      <c r="AE17" s="32">
        <v>11.24</v>
      </c>
      <c r="AF17" s="32">
        <v>11.15</v>
      </c>
      <c r="AG17" s="32">
        <v>11.02</v>
      </c>
      <c r="AH17" s="32">
        <v>10.64</v>
      </c>
      <c r="AI17" s="32">
        <v>10.5</v>
      </c>
      <c r="AJ17" s="32">
        <v>10.18</v>
      </c>
      <c r="AK17" s="30">
        <v>11.26</v>
      </c>
      <c r="AL17" s="30">
        <v>11.26</v>
      </c>
      <c r="AM17" s="30">
        <v>11.13</v>
      </c>
      <c r="AN17" s="30">
        <v>10.9</v>
      </c>
      <c r="AO17" s="30">
        <v>10.46</v>
      </c>
      <c r="AP17" s="30">
        <v>10.06</v>
      </c>
      <c r="AQ17" s="30">
        <v>9.58</v>
      </c>
    </row>
    <row r="18" spans="1:43" ht="86.4" x14ac:dyDescent="0.3">
      <c r="A18" s="41" t="s">
        <v>82</v>
      </c>
      <c r="B18" s="40">
        <v>-56.49</v>
      </c>
      <c r="C18" s="40">
        <v>-56.49</v>
      </c>
      <c r="D18" s="40">
        <v>-53.89</v>
      </c>
      <c r="E18" s="40">
        <v>-52.98</v>
      </c>
      <c r="F18" s="40">
        <v>-51.6</v>
      </c>
      <c r="G18" s="40">
        <v>-50.47</v>
      </c>
      <c r="H18" s="40">
        <v>-39.85</v>
      </c>
      <c r="I18" s="38">
        <v>-46.92</v>
      </c>
      <c r="J18" s="38">
        <v>-46.92</v>
      </c>
      <c r="K18" s="38">
        <v>-45.99</v>
      </c>
      <c r="L18" s="38">
        <v>-45.05</v>
      </c>
      <c r="M18" s="38">
        <v>-44.66</v>
      </c>
      <c r="N18" s="38">
        <v>-44.14</v>
      </c>
      <c r="O18" s="38">
        <v>-35.880000000000003</v>
      </c>
      <c r="P18" s="36">
        <v>-57.43</v>
      </c>
      <c r="Q18" s="36">
        <v>-57.43</v>
      </c>
      <c r="R18" s="36">
        <v>-56.22</v>
      </c>
      <c r="S18" s="36">
        <v>-55.63</v>
      </c>
      <c r="T18" s="36">
        <v>-54.46</v>
      </c>
      <c r="U18" s="36">
        <v>-53.31</v>
      </c>
      <c r="V18" s="36">
        <v>-44.01</v>
      </c>
      <c r="W18" s="34">
        <v>-57.53</v>
      </c>
      <c r="X18" s="34">
        <v>-57.53</v>
      </c>
      <c r="Y18" s="34">
        <v>-56.32</v>
      </c>
      <c r="Z18" s="34">
        <v>-55.08</v>
      </c>
      <c r="AA18" s="34">
        <v>-53.84</v>
      </c>
      <c r="AB18" s="34">
        <v>-52.57</v>
      </c>
      <c r="AC18" s="34">
        <v>-44.1</v>
      </c>
      <c r="AD18" s="32">
        <v>-56.32</v>
      </c>
      <c r="AE18" s="32">
        <v>-56.32</v>
      </c>
      <c r="AF18" s="32">
        <v>-55.43</v>
      </c>
      <c r="AG18" s="32">
        <v>-54.27</v>
      </c>
      <c r="AH18" s="32">
        <v>-53.41</v>
      </c>
      <c r="AI18" s="32">
        <v>-52.28</v>
      </c>
      <c r="AJ18" s="32">
        <v>-43.07</v>
      </c>
      <c r="AK18" s="30">
        <v>-58.1</v>
      </c>
      <c r="AL18" s="30">
        <v>-58.1</v>
      </c>
      <c r="AM18" s="30">
        <v>-56.9</v>
      </c>
      <c r="AN18" s="30">
        <v>-55.7</v>
      </c>
      <c r="AO18" s="30">
        <v>-54.53</v>
      </c>
      <c r="AP18" s="30">
        <v>-53.94</v>
      </c>
      <c r="AQ18" s="30">
        <v>-44.92</v>
      </c>
    </row>
    <row r="19" spans="1:43" ht="43.2" x14ac:dyDescent="0.3">
      <c r="A19" s="41" t="s">
        <v>83</v>
      </c>
      <c r="B19" s="40">
        <v>93.36</v>
      </c>
      <c r="C19" s="40">
        <v>93.36</v>
      </c>
      <c r="D19" s="40">
        <v>93.98</v>
      </c>
      <c r="E19" s="40">
        <v>94.65</v>
      </c>
      <c r="F19" s="40">
        <v>95.36</v>
      </c>
      <c r="G19" s="40">
        <v>96.13</v>
      </c>
      <c r="H19" s="40">
        <v>99.99</v>
      </c>
      <c r="I19" s="38">
        <v>80.14</v>
      </c>
      <c r="J19" s="38">
        <v>80.14</v>
      </c>
      <c r="K19" s="38">
        <v>80.41</v>
      </c>
      <c r="L19" s="38">
        <v>80.72</v>
      </c>
      <c r="M19" s="38">
        <v>81.05</v>
      </c>
      <c r="N19" s="38">
        <v>81.42</v>
      </c>
      <c r="O19" s="38">
        <v>83.25</v>
      </c>
      <c r="P19" s="36">
        <v>113.55</v>
      </c>
      <c r="Q19" s="36">
        <v>113.55</v>
      </c>
      <c r="R19" s="36">
        <v>114.26</v>
      </c>
      <c r="S19" s="36">
        <v>115.03</v>
      </c>
      <c r="T19" s="36">
        <v>115.86</v>
      </c>
      <c r="U19" s="36">
        <v>116.76</v>
      </c>
      <c r="V19" s="36">
        <v>121.27</v>
      </c>
      <c r="W19" s="34">
        <v>84.35</v>
      </c>
      <c r="X19" s="34">
        <v>84.35</v>
      </c>
      <c r="Y19" s="34">
        <v>84.85</v>
      </c>
      <c r="Z19" s="34">
        <v>85.39</v>
      </c>
      <c r="AA19" s="34">
        <v>85.98</v>
      </c>
      <c r="AB19" s="34">
        <v>86.62</v>
      </c>
      <c r="AC19" s="34">
        <v>88.55</v>
      </c>
      <c r="AD19" s="32">
        <v>86.67</v>
      </c>
      <c r="AE19" s="32">
        <v>86.67</v>
      </c>
      <c r="AF19" s="32">
        <v>87.08</v>
      </c>
      <c r="AG19" s="32">
        <v>87.53</v>
      </c>
      <c r="AH19" s="32">
        <v>88.03</v>
      </c>
      <c r="AI19" s="32">
        <v>88.6</v>
      </c>
      <c r="AJ19" s="32">
        <v>91.73</v>
      </c>
      <c r="AK19" s="30">
        <v>188.27</v>
      </c>
      <c r="AL19" s="30">
        <v>188.27</v>
      </c>
      <c r="AM19" s="30">
        <v>190.03</v>
      </c>
      <c r="AN19" s="30">
        <v>191.94</v>
      </c>
      <c r="AO19" s="30">
        <v>193.99</v>
      </c>
      <c r="AP19" s="30">
        <v>196.2</v>
      </c>
      <c r="AQ19" s="30">
        <v>200.42</v>
      </c>
    </row>
    <row r="20" spans="1:43" ht="57.6" x14ac:dyDescent="0.3">
      <c r="A20" s="41" t="s">
        <v>84</v>
      </c>
      <c r="B20" s="40">
        <v>310.41000000000003</v>
      </c>
      <c r="C20" s="40">
        <v>310.41000000000003</v>
      </c>
      <c r="D20" s="40">
        <v>306.94</v>
      </c>
      <c r="E20" s="40">
        <v>303.33999999999997</v>
      </c>
      <c r="F20" s="40">
        <v>299.63</v>
      </c>
      <c r="G20" s="40">
        <v>295.79000000000002</v>
      </c>
      <c r="H20" s="40">
        <v>292.54000000000002</v>
      </c>
      <c r="I20" s="38">
        <v>280.64</v>
      </c>
      <c r="J20" s="38">
        <v>280.64</v>
      </c>
      <c r="K20" s="38">
        <v>277.10000000000002</v>
      </c>
      <c r="L20" s="38">
        <v>273.38</v>
      </c>
      <c r="M20" s="38">
        <v>269.49</v>
      </c>
      <c r="N20" s="38">
        <v>265.39</v>
      </c>
      <c r="O20" s="38">
        <v>265.83</v>
      </c>
      <c r="P20" s="36">
        <v>314.82</v>
      </c>
      <c r="Q20" s="36">
        <v>314.82</v>
      </c>
      <c r="R20" s="36">
        <v>310.82</v>
      </c>
      <c r="S20" s="36">
        <v>306.62</v>
      </c>
      <c r="T20" s="36">
        <v>302.24</v>
      </c>
      <c r="U20" s="36">
        <v>297.67</v>
      </c>
      <c r="V20" s="36">
        <v>306.35000000000002</v>
      </c>
      <c r="W20" s="34">
        <v>313.35000000000002</v>
      </c>
      <c r="X20" s="34">
        <v>313.35000000000002</v>
      </c>
      <c r="Y20" s="34">
        <v>309.29000000000002</v>
      </c>
      <c r="Z20" s="34">
        <v>305.07</v>
      </c>
      <c r="AA20" s="34">
        <v>300.66000000000003</v>
      </c>
      <c r="AB20" s="34">
        <v>296.08</v>
      </c>
      <c r="AC20" s="34">
        <v>304.75</v>
      </c>
      <c r="AD20" s="32">
        <v>309.20999999999998</v>
      </c>
      <c r="AE20" s="32">
        <v>309.20999999999998</v>
      </c>
      <c r="AF20" s="32">
        <v>305.17</v>
      </c>
      <c r="AG20" s="32">
        <v>300.97000000000003</v>
      </c>
      <c r="AH20" s="32">
        <v>296.58999999999997</v>
      </c>
      <c r="AI20" s="32">
        <v>292.04000000000002</v>
      </c>
      <c r="AJ20" s="32">
        <v>298.75</v>
      </c>
      <c r="AK20" s="30">
        <v>316.93</v>
      </c>
      <c r="AL20" s="30">
        <v>316.93</v>
      </c>
      <c r="AM20" s="30">
        <v>312.91000000000003</v>
      </c>
      <c r="AN20" s="30">
        <v>308.7</v>
      </c>
      <c r="AO20" s="30">
        <v>304.3</v>
      </c>
      <c r="AP20" s="30">
        <v>299.7</v>
      </c>
      <c r="AQ20" s="30">
        <v>310.52</v>
      </c>
    </row>
    <row r="21" spans="1:43" ht="57.6" x14ac:dyDescent="0.3">
      <c r="A21" s="41" t="s">
        <v>85</v>
      </c>
      <c r="B21" s="40">
        <v>74.69</v>
      </c>
      <c r="C21" s="40">
        <v>74.69</v>
      </c>
      <c r="D21" s="40">
        <v>74.69</v>
      </c>
      <c r="E21" s="40">
        <v>74.69</v>
      </c>
      <c r="F21" s="40">
        <v>74.69</v>
      </c>
      <c r="G21" s="40">
        <v>74.69</v>
      </c>
      <c r="H21" s="40">
        <v>73.39</v>
      </c>
      <c r="I21" s="38">
        <v>49.88</v>
      </c>
      <c r="J21" s="38">
        <v>49.88</v>
      </c>
      <c r="K21" s="38">
        <v>49.88</v>
      </c>
      <c r="L21" s="38">
        <v>49.88</v>
      </c>
      <c r="M21" s="38">
        <v>49.88</v>
      </c>
      <c r="N21" s="38">
        <v>49.88</v>
      </c>
      <c r="O21" s="38">
        <v>49.49</v>
      </c>
      <c r="P21" s="36">
        <v>58.92</v>
      </c>
      <c r="Q21" s="36">
        <v>58.92</v>
      </c>
      <c r="R21" s="36">
        <v>58.92</v>
      </c>
      <c r="S21" s="36">
        <v>58.92</v>
      </c>
      <c r="T21" s="36">
        <v>58.92</v>
      </c>
      <c r="U21" s="36">
        <v>58.92</v>
      </c>
      <c r="V21" s="36">
        <v>58.28</v>
      </c>
      <c r="W21" s="34">
        <v>68.2</v>
      </c>
      <c r="X21" s="34">
        <v>68.2</v>
      </c>
      <c r="Y21" s="34">
        <v>68.2</v>
      </c>
      <c r="Z21" s="34">
        <v>68.2</v>
      </c>
      <c r="AA21" s="34">
        <v>68.2</v>
      </c>
      <c r="AB21" s="34">
        <v>68.2</v>
      </c>
      <c r="AC21" s="34">
        <v>67.2</v>
      </c>
      <c r="AD21" s="32">
        <v>74.64</v>
      </c>
      <c r="AE21" s="32">
        <v>74.64</v>
      </c>
      <c r="AF21" s="32">
        <v>74.64</v>
      </c>
      <c r="AG21" s="32">
        <v>74.64</v>
      </c>
      <c r="AH21" s="32">
        <v>74.64</v>
      </c>
      <c r="AI21" s="32">
        <v>74.64</v>
      </c>
      <c r="AJ21" s="32">
        <v>73.34</v>
      </c>
      <c r="AK21" s="30">
        <v>88.27</v>
      </c>
      <c r="AL21" s="30">
        <v>88.27</v>
      </c>
      <c r="AM21" s="30">
        <v>88.27</v>
      </c>
      <c r="AN21" s="30">
        <v>88.27</v>
      </c>
      <c r="AO21" s="30">
        <v>88.27</v>
      </c>
      <c r="AP21" s="30">
        <v>88.27</v>
      </c>
      <c r="AQ21" s="30">
        <v>86.15</v>
      </c>
    </row>
    <row r="22" spans="1:43" ht="43.2" x14ac:dyDescent="0.3">
      <c r="A22" s="41" t="s">
        <v>86</v>
      </c>
      <c r="B22" s="40">
        <v>5.84</v>
      </c>
      <c r="C22" s="40">
        <v>5.84</v>
      </c>
      <c r="D22" s="40">
        <v>5.84</v>
      </c>
      <c r="E22" s="40">
        <v>5.84</v>
      </c>
      <c r="F22" s="40">
        <v>5.84</v>
      </c>
      <c r="G22" s="40">
        <v>5.84</v>
      </c>
      <c r="H22" s="40">
        <v>6.79</v>
      </c>
      <c r="I22" s="38">
        <v>24.82</v>
      </c>
      <c r="J22" s="38">
        <v>24.82</v>
      </c>
      <c r="K22" s="38">
        <v>24.82</v>
      </c>
      <c r="L22" s="38">
        <v>24.82</v>
      </c>
      <c r="M22" s="38">
        <v>24.82</v>
      </c>
      <c r="N22" s="38">
        <v>24.82</v>
      </c>
      <c r="O22" s="38">
        <v>26.17</v>
      </c>
      <c r="P22" s="36">
        <v>4.3899999999999997</v>
      </c>
      <c r="Q22" s="36">
        <v>4.3899999999999997</v>
      </c>
      <c r="R22" s="36">
        <v>4.3899999999999997</v>
      </c>
      <c r="S22" s="36">
        <v>4.3899999999999997</v>
      </c>
      <c r="T22" s="36">
        <v>4.3899999999999997</v>
      </c>
      <c r="U22" s="36">
        <v>4.3899999999999997</v>
      </c>
      <c r="V22" s="36">
        <v>5.34</v>
      </c>
      <c r="W22" s="34">
        <v>10.46</v>
      </c>
      <c r="X22" s="34">
        <v>10.46</v>
      </c>
      <c r="Y22" s="34">
        <v>10.46</v>
      </c>
      <c r="Z22" s="34">
        <v>10.46</v>
      </c>
      <c r="AA22" s="34">
        <v>10.46</v>
      </c>
      <c r="AB22" s="34">
        <v>10.46</v>
      </c>
      <c r="AC22" s="34">
        <v>11.48</v>
      </c>
      <c r="AD22" s="32">
        <v>9.56</v>
      </c>
      <c r="AE22" s="32">
        <v>9.56</v>
      </c>
      <c r="AF22" s="32">
        <v>9.56</v>
      </c>
      <c r="AG22" s="32">
        <v>9.56</v>
      </c>
      <c r="AH22" s="32">
        <v>9.56</v>
      </c>
      <c r="AI22" s="32">
        <v>9.56</v>
      </c>
      <c r="AJ22" s="32">
        <v>12.41</v>
      </c>
      <c r="AK22" s="30">
        <v>1.55</v>
      </c>
      <c r="AL22" s="30">
        <v>1.55</v>
      </c>
      <c r="AM22" s="30">
        <v>1.55</v>
      </c>
      <c r="AN22" s="30">
        <v>1.55</v>
      </c>
      <c r="AO22" s="30">
        <v>1.55</v>
      </c>
      <c r="AP22" s="30">
        <v>1.55</v>
      </c>
      <c r="AQ22" s="30">
        <v>1.97</v>
      </c>
    </row>
    <row r="23" spans="1:43" ht="43.2" x14ac:dyDescent="0.3">
      <c r="A23" s="41" t="s">
        <v>87</v>
      </c>
      <c r="B23" s="40">
        <v>7.05</v>
      </c>
      <c r="C23" s="40">
        <v>7.05</v>
      </c>
      <c r="D23" s="40">
        <v>7.05</v>
      </c>
      <c r="E23" s="40">
        <v>7.08</v>
      </c>
      <c r="F23" s="40">
        <v>7.12</v>
      </c>
      <c r="G23" s="40">
        <v>7.17</v>
      </c>
      <c r="H23" s="40">
        <v>7.46</v>
      </c>
      <c r="I23" s="38">
        <v>16.489999999999998</v>
      </c>
      <c r="J23" s="38">
        <v>16.489999999999998</v>
      </c>
      <c r="K23" s="38">
        <v>16.649999999999999</v>
      </c>
      <c r="L23" s="38">
        <v>16.899999999999999</v>
      </c>
      <c r="M23" s="38">
        <v>17.21</v>
      </c>
      <c r="N23" s="38">
        <v>17.61</v>
      </c>
      <c r="O23" s="38">
        <v>19.29</v>
      </c>
      <c r="P23" s="36">
        <v>6.83</v>
      </c>
      <c r="Q23" s="36">
        <v>6.83</v>
      </c>
      <c r="R23" s="36">
        <v>6.86</v>
      </c>
      <c r="S23" s="36">
        <v>6.9</v>
      </c>
      <c r="T23" s="36">
        <v>6.96</v>
      </c>
      <c r="U23" s="36">
        <v>7.05</v>
      </c>
      <c r="V23" s="36">
        <v>10.31</v>
      </c>
      <c r="W23" s="34">
        <v>8.67</v>
      </c>
      <c r="X23" s="34">
        <v>8.67</v>
      </c>
      <c r="Y23" s="34">
        <v>8.73</v>
      </c>
      <c r="Z23" s="34">
        <v>8.8000000000000007</v>
      </c>
      <c r="AA23" s="34">
        <v>8.91</v>
      </c>
      <c r="AB23" s="34">
        <v>9.0299999999999994</v>
      </c>
      <c r="AC23" s="34">
        <v>9.83</v>
      </c>
      <c r="AD23" s="32">
        <v>13.94</v>
      </c>
      <c r="AE23" s="32">
        <v>13.94</v>
      </c>
      <c r="AF23" s="32">
        <v>14.04</v>
      </c>
      <c r="AG23" s="32">
        <v>14.16</v>
      </c>
      <c r="AH23" s="32">
        <v>14.31</v>
      </c>
      <c r="AI23" s="32">
        <v>14.54</v>
      </c>
      <c r="AJ23" s="32">
        <v>13.74</v>
      </c>
      <c r="AK23" s="30">
        <v>4.29</v>
      </c>
      <c r="AL23" s="30">
        <v>4.29</v>
      </c>
      <c r="AM23" s="30">
        <v>4.32</v>
      </c>
      <c r="AN23" s="30">
        <v>4.3600000000000003</v>
      </c>
      <c r="AO23" s="30">
        <v>4.3899999999999997</v>
      </c>
      <c r="AP23" s="30">
        <v>4.45</v>
      </c>
      <c r="AQ23" s="30">
        <v>5.29</v>
      </c>
    </row>
    <row r="24" spans="1:43" ht="43.2" x14ac:dyDescent="0.3">
      <c r="A24" s="41" t="s">
        <v>88</v>
      </c>
      <c r="B24" s="40">
        <v>3.67</v>
      </c>
      <c r="C24" s="40">
        <v>3.67</v>
      </c>
      <c r="D24" s="40">
        <v>3.77</v>
      </c>
      <c r="E24" s="40">
        <v>3.88</v>
      </c>
      <c r="F24" s="40">
        <v>4.0199999999999996</v>
      </c>
      <c r="G24" s="40">
        <v>4.1500000000000004</v>
      </c>
      <c r="H24" s="40">
        <v>7.41</v>
      </c>
      <c r="I24" s="38">
        <v>13.08</v>
      </c>
      <c r="J24" s="38">
        <v>13.08</v>
      </c>
      <c r="K24" s="38">
        <v>13.59</v>
      </c>
      <c r="L24" s="38">
        <v>14.12</v>
      </c>
      <c r="M24" s="38">
        <v>14.68</v>
      </c>
      <c r="N24" s="38">
        <v>15.4</v>
      </c>
      <c r="O24" s="38">
        <v>16.91</v>
      </c>
      <c r="P24" s="36">
        <v>8.3699999999999992</v>
      </c>
      <c r="Q24" s="36">
        <v>8.3699999999999992</v>
      </c>
      <c r="R24" s="36">
        <v>8.5399999999999991</v>
      </c>
      <c r="S24" s="36">
        <v>8.73</v>
      </c>
      <c r="T24" s="36">
        <v>8.94</v>
      </c>
      <c r="U24" s="36">
        <v>9.2200000000000006</v>
      </c>
      <c r="V24" s="36">
        <v>9.49</v>
      </c>
      <c r="W24" s="34">
        <v>7.85</v>
      </c>
      <c r="X24" s="34">
        <v>7.85</v>
      </c>
      <c r="Y24" s="34">
        <v>8.09</v>
      </c>
      <c r="Z24" s="34">
        <v>8.39</v>
      </c>
      <c r="AA24" s="34">
        <v>8.74</v>
      </c>
      <c r="AB24" s="34">
        <v>9.17</v>
      </c>
      <c r="AC24" s="34">
        <v>11.23</v>
      </c>
      <c r="AD24" s="32">
        <v>8.4499999999999993</v>
      </c>
      <c r="AE24" s="32">
        <v>8.4499999999999993</v>
      </c>
      <c r="AF24" s="32">
        <v>8.6300000000000008</v>
      </c>
      <c r="AG24" s="32">
        <v>8.8699999999999992</v>
      </c>
      <c r="AH24" s="32">
        <v>9.17</v>
      </c>
      <c r="AI24" s="32">
        <v>9.51</v>
      </c>
      <c r="AJ24" s="32">
        <v>11.37</v>
      </c>
      <c r="AK24" s="30">
        <v>4.21</v>
      </c>
      <c r="AL24" s="30">
        <v>4.21</v>
      </c>
      <c r="AM24" s="30">
        <v>4.3099999999999996</v>
      </c>
      <c r="AN24" s="30">
        <v>4.42</v>
      </c>
      <c r="AO24" s="30">
        <v>4.58</v>
      </c>
      <c r="AP24" s="30">
        <v>4.74</v>
      </c>
      <c r="AQ24" s="30">
        <v>5.18</v>
      </c>
    </row>
    <row r="25" spans="1:43" ht="43.2" x14ac:dyDescent="0.3">
      <c r="A25" s="41" t="s">
        <v>89</v>
      </c>
      <c r="B25" s="40">
        <v>7.57</v>
      </c>
      <c r="C25" s="40">
        <v>7.57</v>
      </c>
      <c r="D25" s="40">
        <v>7.79</v>
      </c>
      <c r="E25" s="40">
        <v>8.01</v>
      </c>
      <c r="F25" s="40">
        <v>8.31</v>
      </c>
      <c r="G25" s="40">
        <v>8.6300000000000008</v>
      </c>
      <c r="H25" s="40">
        <v>9.36</v>
      </c>
      <c r="I25" s="38">
        <v>14.58</v>
      </c>
      <c r="J25" s="38">
        <v>14.58</v>
      </c>
      <c r="K25" s="38">
        <v>14.82</v>
      </c>
      <c r="L25" s="38">
        <v>14.99</v>
      </c>
      <c r="M25" s="38">
        <v>14.97</v>
      </c>
      <c r="N25" s="38">
        <v>14.7</v>
      </c>
      <c r="O25" s="38">
        <v>11.56</v>
      </c>
      <c r="P25" s="36">
        <v>8.35</v>
      </c>
      <c r="Q25" s="36">
        <v>8.35</v>
      </c>
      <c r="R25" s="36">
        <v>8.5399999999999991</v>
      </c>
      <c r="S25" s="36">
        <v>8.76</v>
      </c>
      <c r="T25" s="36">
        <v>9</v>
      </c>
      <c r="U25" s="36">
        <v>9.25</v>
      </c>
      <c r="V25" s="36">
        <v>9.52</v>
      </c>
      <c r="W25" s="34">
        <v>10.33</v>
      </c>
      <c r="X25" s="34">
        <v>10.33</v>
      </c>
      <c r="Y25" s="34">
        <v>10.71</v>
      </c>
      <c r="Z25" s="34">
        <v>11.09</v>
      </c>
      <c r="AA25" s="34">
        <v>11.51</v>
      </c>
      <c r="AB25" s="34">
        <v>12.02</v>
      </c>
      <c r="AC25" s="34">
        <v>12.09</v>
      </c>
      <c r="AD25" s="32">
        <v>10.69</v>
      </c>
      <c r="AE25" s="32">
        <v>10.69</v>
      </c>
      <c r="AF25" s="32">
        <v>11.07</v>
      </c>
      <c r="AG25" s="32">
        <v>11.37</v>
      </c>
      <c r="AH25" s="32">
        <v>11.72</v>
      </c>
      <c r="AI25" s="32">
        <v>12.12</v>
      </c>
      <c r="AJ25" s="32">
        <v>16.91</v>
      </c>
      <c r="AK25" s="30">
        <v>4.37</v>
      </c>
      <c r="AL25" s="30">
        <v>4.37</v>
      </c>
      <c r="AM25" s="30">
        <v>4.58</v>
      </c>
      <c r="AN25" s="30">
        <v>4.7699999999999996</v>
      </c>
      <c r="AO25" s="30">
        <v>5</v>
      </c>
      <c r="AP25" s="30">
        <v>5.26</v>
      </c>
      <c r="AQ25" s="30">
        <v>5.29</v>
      </c>
    </row>
    <row r="26" spans="1:43" ht="43.2" x14ac:dyDescent="0.3">
      <c r="A26" s="41" t="s">
        <v>90</v>
      </c>
      <c r="B26" s="40">
        <v>13.19</v>
      </c>
      <c r="C26" s="40">
        <v>13.19</v>
      </c>
      <c r="D26" s="40">
        <v>13.87</v>
      </c>
      <c r="E26" s="40">
        <v>14.68</v>
      </c>
      <c r="F26" s="40">
        <v>15.6</v>
      </c>
      <c r="G26" s="40">
        <v>16.670000000000002</v>
      </c>
      <c r="H26" s="40">
        <v>16.77</v>
      </c>
      <c r="I26" s="38">
        <v>12.67</v>
      </c>
      <c r="J26" s="38">
        <v>12.67</v>
      </c>
      <c r="K26" s="38">
        <v>13.02</v>
      </c>
      <c r="L26" s="38">
        <v>13.55</v>
      </c>
      <c r="M26" s="38">
        <v>14.41</v>
      </c>
      <c r="N26" s="38">
        <v>15.55</v>
      </c>
      <c r="O26" s="38">
        <v>15.5</v>
      </c>
      <c r="P26" s="36">
        <v>13.22</v>
      </c>
      <c r="Q26" s="36">
        <v>13.22</v>
      </c>
      <c r="R26" s="36">
        <v>13.76</v>
      </c>
      <c r="S26" s="36">
        <v>14.32</v>
      </c>
      <c r="T26" s="36">
        <v>15.01</v>
      </c>
      <c r="U26" s="36">
        <v>15.85</v>
      </c>
      <c r="V26" s="36">
        <v>20.13</v>
      </c>
      <c r="W26" s="34">
        <v>17.899999999999999</v>
      </c>
      <c r="X26" s="34">
        <v>17.899999999999999</v>
      </c>
      <c r="Y26" s="34">
        <v>18.87</v>
      </c>
      <c r="Z26" s="34">
        <v>20.05</v>
      </c>
      <c r="AA26" s="34">
        <v>21.33</v>
      </c>
      <c r="AB26" s="34">
        <v>22.53</v>
      </c>
      <c r="AC26" s="34">
        <v>20.68</v>
      </c>
      <c r="AD26" s="32">
        <v>20.81</v>
      </c>
      <c r="AE26" s="32">
        <v>20.81</v>
      </c>
      <c r="AF26" s="32">
        <v>21.38</v>
      </c>
      <c r="AG26" s="32">
        <v>21.92</v>
      </c>
      <c r="AH26" s="32">
        <v>22.2</v>
      </c>
      <c r="AI26" s="32">
        <v>22.24</v>
      </c>
      <c r="AJ26" s="32">
        <v>17.760000000000002</v>
      </c>
      <c r="AK26" s="30">
        <v>7.76</v>
      </c>
      <c r="AL26" s="30">
        <v>7.76</v>
      </c>
      <c r="AM26" s="30">
        <v>8.14</v>
      </c>
      <c r="AN26" s="30">
        <v>8.57</v>
      </c>
      <c r="AO26" s="30">
        <v>9.07</v>
      </c>
      <c r="AP26" s="30">
        <v>9.65</v>
      </c>
      <c r="AQ26" s="30">
        <v>11</v>
      </c>
    </row>
    <row r="27" spans="1:43" ht="43.2" x14ac:dyDescent="0.3">
      <c r="A27" s="41" t="s">
        <v>91</v>
      </c>
      <c r="B27" s="40">
        <v>62.69</v>
      </c>
      <c r="C27" s="40">
        <v>62.69</v>
      </c>
      <c r="D27" s="40">
        <v>61.67</v>
      </c>
      <c r="E27" s="40">
        <v>60.5</v>
      </c>
      <c r="F27" s="40">
        <v>59.12</v>
      </c>
      <c r="G27" s="40">
        <v>57.53</v>
      </c>
      <c r="H27" s="40">
        <v>52.21</v>
      </c>
      <c r="I27" s="38">
        <v>18.37</v>
      </c>
      <c r="J27" s="38">
        <v>18.37</v>
      </c>
      <c r="K27" s="38">
        <v>17.09</v>
      </c>
      <c r="L27" s="38">
        <v>15.62</v>
      </c>
      <c r="M27" s="38">
        <v>13.9</v>
      </c>
      <c r="N27" s="38">
        <v>11.93</v>
      </c>
      <c r="O27" s="38">
        <v>10.56</v>
      </c>
      <c r="P27" s="36">
        <v>58.84</v>
      </c>
      <c r="Q27" s="36">
        <v>58.84</v>
      </c>
      <c r="R27" s="36">
        <v>57.91</v>
      </c>
      <c r="S27" s="36">
        <v>56.9</v>
      </c>
      <c r="T27" s="36">
        <v>55.69</v>
      </c>
      <c r="U27" s="36">
        <v>54.26</v>
      </c>
      <c r="V27" s="36">
        <v>45.21</v>
      </c>
      <c r="W27" s="34">
        <v>44.8</v>
      </c>
      <c r="X27" s="34">
        <v>44.8</v>
      </c>
      <c r="Y27" s="34">
        <v>43.15</v>
      </c>
      <c r="Z27" s="34">
        <v>41.21</v>
      </c>
      <c r="AA27" s="34">
        <v>39.06</v>
      </c>
      <c r="AB27" s="34">
        <v>36.799999999999997</v>
      </c>
      <c r="AC27" s="34">
        <v>34.700000000000003</v>
      </c>
      <c r="AD27" s="32">
        <v>36.56</v>
      </c>
      <c r="AE27" s="32">
        <v>36.56</v>
      </c>
      <c r="AF27" s="32">
        <v>35.32</v>
      </c>
      <c r="AG27" s="32">
        <v>34.119999999999997</v>
      </c>
      <c r="AH27" s="32">
        <v>33.049999999999997</v>
      </c>
      <c r="AI27" s="32">
        <v>32.03</v>
      </c>
      <c r="AJ27" s="32">
        <v>27.81</v>
      </c>
      <c r="AK27" s="30">
        <v>77.81</v>
      </c>
      <c r="AL27" s="30">
        <v>77.81</v>
      </c>
      <c r="AM27" s="30">
        <v>77.099999999999994</v>
      </c>
      <c r="AN27" s="30">
        <v>76.319999999999993</v>
      </c>
      <c r="AO27" s="30">
        <v>75.400000000000006</v>
      </c>
      <c r="AP27" s="30">
        <v>74.34</v>
      </c>
      <c r="AQ27" s="30">
        <v>71.28</v>
      </c>
    </row>
    <row r="28" spans="1:43" x14ac:dyDescent="0.3">
      <c r="A28" s="41" t="s">
        <v>92</v>
      </c>
      <c r="B28" s="40" t="s">
        <v>92</v>
      </c>
      <c r="C28" s="40" t="s">
        <v>92</v>
      </c>
      <c r="D28" s="40" t="s">
        <v>92</v>
      </c>
      <c r="E28" s="40" t="s">
        <v>92</v>
      </c>
      <c r="F28" s="40" t="s">
        <v>92</v>
      </c>
      <c r="G28" s="40" t="s">
        <v>92</v>
      </c>
      <c r="H28" s="40" t="s">
        <v>92</v>
      </c>
      <c r="I28" s="38" t="s">
        <v>92</v>
      </c>
      <c r="J28" s="38" t="s">
        <v>92</v>
      </c>
      <c r="K28" s="38" t="s">
        <v>92</v>
      </c>
      <c r="L28" s="38" t="s">
        <v>92</v>
      </c>
      <c r="M28" s="38" t="s">
        <v>92</v>
      </c>
      <c r="N28" s="38" t="s">
        <v>92</v>
      </c>
      <c r="O28" s="38" t="s">
        <v>92</v>
      </c>
      <c r="P28" s="36" t="s">
        <v>92</v>
      </c>
      <c r="Q28" s="36" t="s">
        <v>92</v>
      </c>
      <c r="R28" s="36" t="s">
        <v>92</v>
      </c>
      <c r="S28" s="36" t="s">
        <v>92</v>
      </c>
      <c r="T28" s="36" t="s">
        <v>92</v>
      </c>
      <c r="U28" s="36" t="s">
        <v>92</v>
      </c>
      <c r="V28" s="36" t="s">
        <v>92</v>
      </c>
      <c r="W28" s="34" t="s">
        <v>92</v>
      </c>
      <c r="X28" s="34" t="s">
        <v>92</v>
      </c>
      <c r="Y28" s="34" t="s">
        <v>92</v>
      </c>
      <c r="Z28" s="34" t="s">
        <v>92</v>
      </c>
      <c r="AA28" s="34" t="s">
        <v>92</v>
      </c>
      <c r="AB28" s="34" t="s">
        <v>92</v>
      </c>
      <c r="AC28" s="34" t="s">
        <v>92</v>
      </c>
      <c r="AD28" s="32" t="s">
        <v>92</v>
      </c>
      <c r="AE28" s="32" t="s">
        <v>92</v>
      </c>
      <c r="AF28" s="32" t="s">
        <v>92</v>
      </c>
      <c r="AG28" s="32" t="s">
        <v>92</v>
      </c>
      <c r="AH28" s="32" t="s">
        <v>92</v>
      </c>
      <c r="AI28" s="32" t="s">
        <v>92</v>
      </c>
      <c r="AJ28" s="32" t="s">
        <v>92</v>
      </c>
      <c r="AK28" s="30" t="s">
        <v>92</v>
      </c>
      <c r="AL28" s="30" t="s">
        <v>92</v>
      </c>
      <c r="AM28" s="30" t="s">
        <v>92</v>
      </c>
      <c r="AN28" s="30" t="s">
        <v>92</v>
      </c>
      <c r="AO28" s="30" t="s">
        <v>92</v>
      </c>
      <c r="AP28" s="30" t="s">
        <v>92</v>
      </c>
      <c r="AQ28" s="30" t="s">
        <v>92</v>
      </c>
    </row>
    <row r="29" spans="1:43" ht="28.8" x14ac:dyDescent="0.3">
      <c r="A29" s="41" t="s">
        <v>93</v>
      </c>
      <c r="B29" s="40">
        <v>915</v>
      </c>
      <c r="C29" s="40">
        <v>915</v>
      </c>
      <c r="D29" s="40">
        <v>915</v>
      </c>
      <c r="E29" s="40">
        <v>915</v>
      </c>
      <c r="F29" s="40">
        <v>915</v>
      </c>
      <c r="G29" s="40">
        <v>915</v>
      </c>
      <c r="H29" s="40">
        <v>975</v>
      </c>
      <c r="I29" s="38">
        <v>915</v>
      </c>
      <c r="J29" s="38">
        <v>915</v>
      </c>
      <c r="K29" s="38">
        <v>915</v>
      </c>
      <c r="L29" s="38">
        <v>915</v>
      </c>
      <c r="M29" s="38">
        <v>915</v>
      </c>
      <c r="N29" s="38">
        <v>915</v>
      </c>
      <c r="O29" s="38">
        <v>975</v>
      </c>
      <c r="P29" s="36">
        <v>915</v>
      </c>
      <c r="Q29" s="36">
        <v>915</v>
      </c>
      <c r="R29" s="36">
        <v>915</v>
      </c>
      <c r="S29" s="36">
        <v>915</v>
      </c>
      <c r="T29" s="36">
        <v>915</v>
      </c>
      <c r="U29" s="36">
        <v>915</v>
      </c>
      <c r="V29" s="36">
        <v>975</v>
      </c>
      <c r="W29" s="34">
        <v>915</v>
      </c>
      <c r="X29" s="34">
        <v>915</v>
      </c>
      <c r="Y29" s="34">
        <v>915</v>
      </c>
      <c r="Z29" s="34">
        <v>915</v>
      </c>
      <c r="AA29" s="34">
        <v>915</v>
      </c>
      <c r="AB29" s="34">
        <v>915</v>
      </c>
      <c r="AC29" s="34">
        <v>975</v>
      </c>
      <c r="AD29" s="32">
        <v>915</v>
      </c>
      <c r="AE29" s="32">
        <v>915</v>
      </c>
      <c r="AF29" s="32">
        <v>915</v>
      </c>
      <c r="AG29" s="32">
        <v>915</v>
      </c>
      <c r="AH29" s="32">
        <v>915</v>
      </c>
      <c r="AI29" s="32">
        <v>915</v>
      </c>
      <c r="AJ29" s="32">
        <v>975</v>
      </c>
      <c r="AK29" s="30">
        <v>915</v>
      </c>
      <c r="AL29" s="30">
        <v>915</v>
      </c>
      <c r="AM29" s="30">
        <v>915</v>
      </c>
      <c r="AN29" s="30">
        <v>915</v>
      </c>
      <c r="AO29" s="30">
        <v>915</v>
      </c>
      <c r="AP29" s="30">
        <v>915</v>
      </c>
      <c r="AQ29" s="30">
        <v>975</v>
      </c>
    </row>
    <row r="30" spans="1:43" ht="43.2" x14ac:dyDescent="0.3">
      <c r="A30" s="41" t="s">
        <v>94</v>
      </c>
      <c r="B30" s="40">
        <v>0.57999999999999996</v>
      </c>
      <c r="C30" s="40">
        <v>0.57999999999999996</v>
      </c>
      <c r="D30" s="40">
        <v>0.57999999999999996</v>
      </c>
      <c r="E30" s="40">
        <v>0.57999999999999996</v>
      </c>
      <c r="F30" s="40">
        <v>0.57999999999999996</v>
      </c>
      <c r="G30" s="40">
        <v>0.57999999999999996</v>
      </c>
      <c r="H30" s="40">
        <v>0.51</v>
      </c>
      <c r="I30" s="38">
        <v>0.57999999999999996</v>
      </c>
      <c r="J30" s="38">
        <v>0.57999999999999996</v>
      </c>
      <c r="K30" s="38">
        <v>0.57999999999999996</v>
      </c>
      <c r="L30" s="38">
        <v>0.57999999999999996</v>
      </c>
      <c r="M30" s="38">
        <v>0.57999999999999996</v>
      </c>
      <c r="N30" s="38">
        <v>0.57999999999999996</v>
      </c>
      <c r="O30" s="38">
        <v>0.51</v>
      </c>
      <c r="P30" s="36">
        <v>0.57999999999999996</v>
      </c>
      <c r="Q30" s="36">
        <v>0.57999999999999996</v>
      </c>
      <c r="R30" s="36">
        <v>0.57999999999999996</v>
      </c>
      <c r="S30" s="36">
        <v>0.57999999999999996</v>
      </c>
      <c r="T30" s="36">
        <v>0.57999999999999996</v>
      </c>
      <c r="U30" s="36">
        <v>0.57999999999999996</v>
      </c>
      <c r="V30" s="36">
        <v>0.51</v>
      </c>
      <c r="W30" s="34">
        <v>0.57999999999999996</v>
      </c>
      <c r="X30" s="34">
        <v>0.57999999999999996</v>
      </c>
      <c r="Y30" s="34">
        <v>0.57999999999999996</v>
      </c>
      <c r="Z30" s="34">
        <v>0.57999999999999996</v>
      </c>
      <c r="AA30" s="34">
        <v>0.57999999999999996</v>
      </c>
      <c r="AB30" s="34">
        <v>0.57999999999999996</v>
      </c>
      <c r="AC30" s="34">
        <v>0.51</v>
      </c>
      <c r="AD30" s="32">
        <v>0.57999999999999996</v>
      </c>
      <c r="AE30" s="32">
        <v>0.57999999999999996</v>
      </c>
      <c r="AF30" s="32">
        <v>0.57999999999999996</v>
      </c>
      <c r="AG30" s="32">
        <v>0.57999999999999996</v>
      </c>
      <c r="AH30" s="32">
        <v>0.57999999999999996</v>
      </c>
      <c r="AI30" s="32">
        <v>0.57999999999999996</v>
      </c>
      <c r="AJ30" s="32">
        <v>0.51</v>
      </c>
      <c r="AK30" s="30">
        <v>0.57999999999999996</v>
      </c>
      <c r="AL30" s="30">
        <v>0.57999999999999996</v>
      </c>
      <c r="AM30" s="30">
        <v>0.57999999999999996</v>
      </c>
      <c r="AN30" s="30">
        <v>0.57999999999999996</v>
      </c>
      <c r="AO30" s="30">
        <v>0.57999999999999996</v>
      </c>
      <c r="AP30" s="30">
        <v>0.57999999999999996</v>
      </c>
      <c r="AQ30" s="30">
        <v>0.51</v>
      </c>
    </row>
    <row r="31" spans="1:43" ht="57.6" x14ac:dyDescent="0.3">
      <c r="A31" s="41" t="s">
        <v>95</v>
      </c>
      <c r="B31" s="40">
        <v>2.2000000000000002</v>
      </c>
      <c r="C31" s="40">
        <v>2.2000000000000002</v>
      </c>
      <c r="D31" s="40">
        <v>2.2000000000000002</v>
      </c>
      <c r="E31" s="40">
        <v>2.2000000000000002</v>
      </c>
      <c r="F31" s="40">
        <v>2.2000000000000002</v>
      </c>
      <c r="G31" s="40">
        <v>2.2000000000000002</v>
      </c>
      <c r="H31" s="40">
        <v>1.6</v>
      </c>
      <c r="I31" s="38">
        <v>2.2000000000000002</v>
      </c>
      <c r="J31" s="38">
        <v>2.2000000000000002</v>
      </c>
      <c r="K31" s="38">
        <v>2.2000000000000002</v>
      </c>
      <c r="L31" s="38">
        <v>2.2000000000000002</v>
      </c>
      <c r="M31" s="38">
        <v>2.2000000000000002</v>
      </c>
      <c r="N31" s="38">
        <v>2.2000000000000002</v>
      </c>
      <c r="O31" s="38">
        <v>1.6</v>
      </c>
      <c r="P31" s="36">
        <v>2.2000000000000002</v>
      </c>
      <c r="Q31" s="36">
        <v>2.2000000000000002</v>
      </c>
      <c r="R31" s="36">
        <v>2.2000000000000002</v>
      </c>
      <c r="S31" s="36">
        <v>2.2000000000000002</v>
      </c>
      <c r="T31" s="36">
        <v>2.2000000000000002</v>
      </c>
      <c r="U31" s="36">
        <v>2.2000000000000002</v>
      </c>
      <c r="V31" s="36">
        <v>1.6</v>
      </c>
      <c r="W31" s="34">
        <v>2.2000000000000002</v>
      </c>
      <c r="X31" s="34">
        <v>2.2000000000000002</v>
      </c>
      <c r="Y31" s="34">
        <v>2.2000000000000002</v>
      </c>
      <c r="Z31" s="34">
        <v>2.2000000000000002</v>
      </c>
      <c r="AA31" s="34">
        <v>2.2000000000000002</v>
      </c>
      <c r="AB31" s="34">
        <v>2.2000000000000002</v>
      </c>
      <c r="AC31" s="34">
        <v>1.6</v>
      </c>
      <c r="AD31" s="32">
        <v>2.2000000000000002</v>
      </c>
      <c r="AE31" s="32">
        <v>2.2000000000000002</v>
      </c>
      <c r="AF31" s="32">
        <v>2.2000000000000002</v>
      </c>
      <c r="AG31" s="32">
        <v>2.2000000000000002</v>
      </c>
      <c r="AH31" s="32">
        <v>2.2000000000000002</v>
      </c>
      <c r="AI31" s="32">
        <v>2.2000000000000002</v>
      </c>
      <c r="AJ31" s="32">
        <v>1.6</v>
      </c>
      <c r="AK31" s="30">
        <v>2.2000000000000002</v>
      </c>
      <c r="AL31" s="30">
        <v>2.2000000000000002</v>
      </c>
      <c r="AM31" s="30">
        <v>2.2000000000000002</v>
      </c>
      <c r="AN31" s="30">
        <v>2.2000000000000002</v>
      </c>
      <c r="AO31" s="30">
        <v>2.2000000000000002</v>
      </c>
      <c r="AP31" s="30">
        <v>2.2000000000000002</v>
      </c>
      <c r="AQ31" s="30">
        <v>1.6</v>
      </c>
    </row>
    <row r="32" spans="1:43" ht="43.2" x14ac:dyDescent="0.3">
      <c r="A32" s="41" t="s">
        <v>96</v>
      </c>
      <c r="B32" s="40">
        <v>1.75</v>
      </c>
      <c r="C32" s="40">
        <v>1.75</v>
      </c>
      <c r="D32" s="40">
        <v>1.75</v>
      </c>
      <c r="E32" s="40">
        <v>1.75</v>
      </c>
      <c r="F32" s="40">
        <v>1.75</v>
      </c>
      <c r="G32" s="40">
        <v>1.75</v>
      </c>
      <c r="H32" s="40">
        <v>1.75</v>
      </c>
      <c r="I32" s="38">
        <v>1.75</v>
      </c>
      <c r="J32" s="38">
        <v>1.75</v>
      </c>
      <c r="K32" s="38">
        <v>1.75</v>
      </c>
      <c r="L32" s="38">
        <v>1.75</v>
      </c>
      <c r="M32" s="38">
        <v>1.75</v>
      </c>
      <c r="N32" s="38">
        <v>1.75</v>
      </c>
      <c r="O32" s="38">
        <v>1.75</v>
      </c>
      <c r="P32" s="36">
        <v>1.75</v>
      </c>
      <c r="Q32" s="36">
        <v>1.75</v>
      </c>
      <c r="R32" s="36">
        <v>1.75</v>
      </c>
      <c r="S32" s="36">
        <v>1.75</v>
      </c>
      <c r="T32" s="36">
        <v>1.75</v>
      </c>
      <c r="U32" s="36">
        <v>1.75</v>
      </c>
      <c r="V32" s="36">
        <v>1.75</v>
      </c>
      <c r="W32" s="34">
        <v>1.75</v>
      </c>
      <c r="X32" s="34">
        <v>1.75</v>
      </c>
      <c r="Y32" s="34">
        <v>1.75</v>
      </c>
      <c r="Z32" s="34">
        <v>1.75</v>
      </c>
      <c r="AA32" s="34">
        <v>1.75</v>
      </c>
      <c r="AB32" s="34">
        <v>1.75</v>
      </c>
      <c r="AC32" s="34">
        <v>1.75</v>
      </c>
      <c r="AD32" s="32">
        <v>1.75</v>
      </c>
      <c r="AE32" s="32">
        <v>1.75</v>
      </c>
      <c r="AF32" s="32">
        <v>1.75</v>
      </c>
      <c r="AG32" s="32">
        <v>1.75</v>
      </c>
      <c r="AH32" s="32">
        <v>1.75</v>
      </c>
      <c r="AI32" s="32">
        <v>1.75</v>
      </c>
      <c r="AJ32" s="32">
        <v>1.75</v>
      </c>
      <c r="AK32" s="30">
        <v>1.75</v>
      </c>
      <c r="AL32" s="30">
        <v>1.75</v>
      </c>
      <c r="AM32" s="30">
        <v>1.75</v>
      </c>
      <c r="AN32" s="30">
        <v>1.75</v>
      </c>
      <c r="AO32" s="30">
        <v>1.75</v>
      </c>
      <c r="AP32" s="30">
        <v>1.75</v>
      </c>
      <c r="AQ32" s="30">
        <v>1.75</v>
      </c>
    </row>
    <row r="33" spans="1:43" ht="43.2" x14ac:dyDescent="0.3">
      <c r="A33" s="41" t="s">
        <v>97</v>
      </c>
      <c r="B33" s="40">
        <v>90</v>
      </c>
      <c r="C33" s="40">
        <v>90</v>
      </c>
      <c r="D33" s="40">
        <v>90</v>
      </c>
      <c r="E33" s="40">
        <v>90</v>
      </c>
      <c r="F33" s="40">
        <v>90</v>
      </c>
      <c r="G33" s="40">
        <v>90</v>
      </c>
      <c r="H33" s="40">
        <v>90</v>
      </c>
      <c r="I33" s="38">
        <v>90</v>
      </c>
      <c r="J33" s="38">
        <v>90</v>
      </c>
      <c r="K33" s="38">
        <v>90</v>
      </c>
      <c r="L33" s="38">
        <v>90</v>
      </c>
      <c r="M33" s="38">
        <v>90</v>
      </c>
      <c r="N33" s="38">
        <v>90</v>
      </c>
      <c r="O33" s="38">
        <v>90</v>
      </c>
      <c r="P33" s="36">
        <v>90</v>
      </c>
      <c r="Q33" s="36">
        <v>90</v>
      </c>
      <c r="R33" s="36">
        <v>90</v>
      </c>
      <c r="S33" s="36">
        <v>90</v>
      </c>
      <c r="T33" s="36">
        <v>90</v>
      </c>
      <c r="U33" s="36">
        <v>90</v>
      </c>
      <c r="V33" s="36">
        <v>90</v>
      </c>
      <c r="W33" s="34">
        <v>90</v>
      </c>
      <c r="X33" s="34">
        <v>90</v>
      </c>
      <c r="Y33" s="34">
        <v>90</v>
      </c>
      <c r="Z33" s="34">
        <v>90</v>
      </c>
      <c r="AA33" s="34">
        <v>90</v>
      </c>
      <c r="AB33" s="34">
        <v>90</v>
      </c>
      <c r="AC33" s="34">
        <v>90</v>
      </c>
      <c r="AD33" s="32">
        <v>90</v>
      </c>
      <c r="AE33" s="32">
        <v>90</v>
      </c>
      <c r="AF33" s="32">
        <v>90</v>
      </c>
      <c r="AG33" s="32">
        <v>90</v>
      </c>
      <c r="AH33" s="32">
        <v>90</v>
      </c>
      <c r="AI33" s="32">
        <v>90</v>
      </c>
      <c r="AJ33" s="32">
        <v>90</v>
      </c>
      <c r="AK33" s="30">
        <v>90</v>
      </c>
      <c r="AL33" s="30">
        <v>90</v>
      </c>
      <c r="AM33" s="30">
        <v>90</v>
      </c>
      <c r="AN33" s="30">
        <v>90</v>
      </c>
      <c r="AO33" s="30">
        <v>90</v>
      </c>
      <c r="AP33" s="30">
        <v>90</v>
      </c>
      <c r="AQ33" s="30">
        <v>90</v>
      </c>
    </row>
    <row r="34" spans="1:43" ht="57.6" x14ac:dyDescent="0.3">
      <c r="A34" s="41" t="s">
        <v>98</v>
      </c>
      <c r="B34" s="40">
        <v>0.36</v>
      </c>
      <c r="C34" s="40">
        <v>0.36</v>
      </c>
      <c r="D34" s="40">
        <v>0.36</v>
      </c>
      <c r="E34" s="40">
        <v>0.36</v>
      </c>
      <c r="F34" s="40">
        <v>0.36</v>
      </c>
      <c r="G34" s="40">
        <v>0.36</v>
      </c>
      <c r="H34" s="40">
        <v>0.36</v>
      </c>
      <c r="I34" s="38">
        <v>0.36</v>
      </c>
      <c r="J34" s="38">
        <v>0.36</v>
      </c>
      <c r="K34" s="38">
        <v>0.36</v>
      </c>
      <c r="L34" s="38">
        <v>0.36</v>
      </c>
      <c r="M34" s="38">
        <v>0.36</v>
      </c>
      <c r="N34" s="38">
        <v>0.36</v>
      </c>
      <c r="O34" s="38">
        <v>0.36</v>
      </c>
      <c r="P34" s="36">
        <v>0.36</v>
      </c>
      <c r="Q34" s="36">
        <v>0.36</v>
      </c>
      <c r="R34" s="36">
        <v>0.36</v>
      </c>
      <c r="S34" s="36">
        <v>0.36</v>
      </c>
      <c r="T34" s="36">
        <v>0.36</v>
      </c>
      <c r="U34" s="36">
        <v>0.36</v>
      </c>
      <c r="V34" s="36">
        <v>0.36</v>
      </c>
      <c r="W34" s="34">
        <v>0.36</v>
      </c>
      <c r="X34" s="34">
        <v>0.36</v>
      </c>
      <c r="Y34" s="34">
        <v>0.36</v>
      </c>
      <c r="Z34" s="34">
        <v>0.36</v>
      </c>
      <c r="AA34" s="34">
        <v>0.36</v>
      </c>
      <c r="AB34" s="34">
        <v>0.36</v>
      </c>
      <c r="AC34" s="34">
        <v>0.36</v>
      </c>
      <c r="AD34" s="32">
        <v>0.36</v>
      </c>
      <c r="AE34" s="32">
        <v>0.36</v>
      </c>
      <c r="AF34" s="32">
        <v>0.36</v>
      </c>
      <c r="AG34" s="32">
        <v>0.36</v>
      </c>
      <c r="AH34" s="32">
        <v>0.36</v>
      </c>
      <c r="AI34" s="32">
        <v>0.36</v>
      </c>
      <c r="AJ34" s="32">
        <v>0.36</v>
      </c>
      <c r="AK34" s="30">
        <v>0.36</v>
      </c>
      <c r="AL34" s="30">
        <v>0.36</v>
      </c>
      <c r="AM34" s="30">
        <v>0.36</v>
      </c>
      <c r="AN34" s="30">
        <v>0.36</v>
      </c>
      <c r="AO34" s="30">
        <v>0.36</v>
      </c>
      <c r="AP34" s="30">
        <v>0.36</v>
      </c>
      <c r="AQ34" s="30">
        <v>0.36</v>
      </c>
    </row>
    <row r="35" spans="1:43" ht="43.2" x14ac:dyDescent="0.3">
      <c r="A35" s="41" t="s">
        <v>99</v>
      </c>
      <c r="B35" s="40">
        <v>1.23</v>
      </c>
      <c r="C35" s="40">
        <v>1.23</v>
      </c>
      <c r="D35" s="40">
        <v>1.23</v>
      </c>
      <c r="E35" s="40">
        <v>1.23</v>
      </c>
      <c r="F35" s="40">
        <v>1.23</v>
      </c>
      <c r="G35" s="40">
        <v>1.23</v>
      </c>
      <c r="H35" s="40">
        <v>1.23</v>
      </c>
      <c r="I35" s="38">
        <v>1.23</v>
      </c>
      <c r="J35" s="38">
        <v>1.23</v>
      </c>
      <c r="K35" s="38">
        <v>1.23</v>
      </c>
      <c r="L35" s="38">
        <v>1.23</v>
      </c>
      <c r="M35" s="38">
        <v>1.23</v>
      </c>
      <c r="N35" s="38">
        <v>1.23</v>
      </c>
      <c r="O35" s="38">
        <v>1.23</v>
      </c>
      <c r="P35" s="36">
        <v>1.23</v>
      </c>
      <c r="Q35" s="36">
        <v>1.23</v>
      </c>
      <c r="R35" s="36">
        <v>1.23</v>
      </c>
      <c r="S35" s="36">
        <v>1.23</v>
      </c>
      <c r="T35" s="36">
        <v>1.23</v>
      </c>
      <c r="U35" s="36">
        <v>1.23</v>
      </c>
      <c r="V35" s="36">
        <v>1.23</v>
      </c>
      <c r="W35" s="34">
        <v>1.23</v>
      </c>
      <c r="X35" s="34">
        <v>1.23</v>
      </c>
      <c r="Y35" s="34">
        <v>1.23</v>
      </c>
      <c r="Z35" s="34">
        <v>1.23</v>
      </c>
      <c r="AA35" s="34">
        <v>1.23</v>
      </c>
      <c r="AB35" s="34">
        <v>1.23</v>
      </c>
      <c r="AC35" s="34">
        <v>1.23</v>
      </c>
      <c r="AD35" s="32">
        <v>1.23</v>
      </c>
      <c r="AE35" s="32">
        <v>1.23</v>
      </c>
      <c r="AF35" s="32">
        <v>1.23</v>
      </c>
      <c r="AG35" s="32">
        <v>1.23</v>
      </c>
      <c r="AH35" s="32">
        <v>1.23</v>
      </c>
      <c r="AI35" s="32">
        <v>1.23</v>
      </c>
      <c r="AJ35" s="32">
        <v>1.23</v>
      </c>
      <c r="AK35" s="30">
        <v>1.23</v>
      </c>
      <c r="AL35" s="30">
        <v>1.23</v>
      </c>
      <c r="AM35" s="30">
        <v>1.23</v>
      </c>
      <c r="AN35" s="30">
        <v>1.23</v>
      </c>
      <c r="AO35" s="30">
        <v>1.23</v>
      </c>
      <c r="AP35" s="30">
        <v>1.23</v>
      </c>
      <c r="AQ35" s="30">
        <v>1.23</v>
      </c>
    </row>
    <row r="36" spans="1:43" ht="43.2" x14ac:dyDescent="0.3">
      <c r="A36" s="41" t="s">
        <v>100</v>
      </c>
      <c r="B36" s="40">
        <v>2.8</v>
      </c>
      <c r="C36" s="40">
        <v>2.8</v>
      </c>
      <c r="D36" s="40">
        <v>2.8</v>
      </c>
      <c r="E36" s="40">
        <v>2.8</v>
      </c>
      <c r="F36" s="40">
        <v>2.8</v>
      </c>
      <c r="G36" s="40">
        <v>2.8</v>
      </c>
      <c r="H36" s="40">
        <v>2.8</v>
      </c>
      <c r="I36" s="38">
        <v>2.8</v>
      </c>
      <c r="J36" s="38">
        <v>2.8</v>
      </c>
      <c r="K36" s="38">
        <v>2.8</v>
      </c>
      <c r="L36" s="38">
        <v>2.8</v>
      </c>
      <c r="M36" s="38">
        <v>2.8</v>
      </c>
      <c r="N36" s="38">
        <v>2.8</v>
      </c>
      <c r="O36" s="38">
        <v>2.8</v>
      </c>
      <c r="P36" s="36">
        <v>2.8</v>
      </c>
      <c r="Q36" s="36">
        <v>2.8</v>
      </c>
      <c r="R36" s="36">
        <v>2.8</v>
      </c>
      <c r="S36" s="36">
        <v>2.8</v>
      </c>
      <c r="T36" s="36">
        <v>2.8</v>
      </c>
      <c r="U36" s="36">
        <v>2.8</v>
      </c>
      <c r="V36" s="36">
        <v>2.8</v>
      </c>
      <c r="W36" s="34">
        <v>2.8</v>
      </c>
      <c r="X36" s="34">
        <v>2.8</v>
      </c>
      <c r="Y36" s="34">
        <v>2.8</v>
      </c>
      <c r="Z36" s="34">
        <v>2.8</v>
      </c>
      <c r="AA36" s="34">
        <v>2.8</v>
      </c>
      <c r="AB36" s="34">
        <v>2.8</v>
      </c>
      <c r="AC36" s="34">
        <v>2.8</v>
      </c>
      <c r="AD36" s="32">
        <v>2.8</v>
      </c>
      <c r="AE36" s="32">
        <v>2.8</v>
      </c>
      <c r="AF36" s="32">
        <v>2.8</v>
      </c>
      <c r="AG36" s="32">
        <v>2.8</v>
      </c>
      <c r="AH36" s="32">
        <v>2.8</v>
      </c>
      <c r="AI36" s="32">
        <v>2.8</v>
      </c>
      <c r="AJ36" s="32">
        <v>2.8</v>
      </c>
      <c r="AK36" s="30">
        <v>2.8</v>
      </c>
      <c r="AL36" s="30">
        <v>2.8</v>
      </c>
      <c r="AM36" s="30">
        <v>2.8</v>
      </c>
      <c r="AN36" s="30">
        <v>2.8</v>
      </c>
      <c r="AO36" s="30">
        <v>2.8</v>
      </c>
      <c r="AP36" s="30">
        <v>2.8</v>
      </c>
      <c r="AQ36" s="30">
        <v>2.8</v>
      </c>
    </row>
    <row r="37" spans="1:43" ht="57.6" x14ac:dyDescent="0.3">
      <c r="A37" s="41" t="s">
        <v>101</v>
      </c>
      <c r="B37" s="40">
        <v>1.8</v>
      </c>
      <c r="C37" s="40">
        <v>1.8</v>
      </c>
      <c r="D37" s="40">
        <v>1.8</v>
      </c>
      <c r="E37" s="40">
        <v>1.8</v>
      </c>
      <c r="F37" s="40">
        <v>1.8</v>
      </c>
      <c r="G37" s="40">
        <v>1.8</v>
      </c>
      <c r="H37" s="40">
        <v>1.8</v>
      </c>
      <c r="I37" s="38">
        <v>1.8</v>
      </c>
      <c r="J37" s="38">
        <v>1.8</v>
      </c>
      <c r="K37" s="38">
        <v>1.8</v>
      </c>
      <c r="L37" s="38">
        <v>1.8</v>
      </c>
      <c r="M37" s="38">
        <v>1.8</v>
      </c>
      <c r="N37" s="38">
        <v>1.8</v>
      </c>
      <c r="O37" s="38">
        <v>1.8</v>
      </c>
      <c r="P37" s="36">
        <v>1.8</v>
      </c>
      <c r="Q37" s="36">
        <v>1.8</v>
      </c>
      <c r="R37" s="36">
        <v>1.8</v>
      </c>
      <c r="S37" s="36">
        <v>1.8</v>
      </c>
      <c r="T37" s="36">
        <v>1.8</v>
      </c>
      <c r="U37" s="36">
        <v>1.8</v>
      </c>
      <c r="V37" s="36">
        <v>1.8</v>
      </c>
      <c r="W37" s="34">
        <v>1.8</v>
      </c>
      <c r="X37" s="34">
        <v>1.8</v>
      </c>
      <c r="Y37" s="34">
        <v>1.8</v>
      </c>
      <c r="Z37" s="34">
        <v>1.8</v>
      </c>
      <c r="AA37" s="34">
        <v>1.8</v>
      </c>
      <c r="AB37" s="34">
        <v>1.8</v>
      </c>
      <c r="AC37" s="34">
        <v>1.8</v>
      </c>
      <c r="AD37" s="32">
        <v>1.8</v>
      </c>
      <c r="AE37" s="32">
        <v>1.8</v>
      </c>
      <c r="AF37" s="32">
        <v>1.8</v>
      </c>
      <c r="AG37" s="32">
        <v>1.8</v>
      </c>
      <c r="AH37" s="32">
        <v>1.8</v>
      </c>
      <c r="AI37" s="32">
        <v>1.8</v>
      </c>
      <c r="AJ37" s="32">
        <v>1.8</v>
      </c>
      <c r="AK37" s="30">
        <v>1.8</v>
      </c>
      <c r="AL37" s="30">
        <v>1.8</v>
      </c>
      <c r="AM37" s="30">
        <v>1.8</v>
      </c>
      <c r="AN37" s="30">
        <v>1.8</v>
      </c>
      <c r="AO37" s="30">
        <v>1.8</v>
      </c>
      <c r="AP37" s="30">
        <v>1.8</v>
      </c>
      <c r="AQ37" s="30">
        <v>1.8</v>
      </c>
    </row>
    <row r="38" spans="1:43" ht="43.2" x14ac:dyDescent="0.3">
      <c r="A38" s="41" t="s">
        <v>102</v>
      </c>
      <c r="B38" s="40">
        <v>1.8</v>
      </c>
      <c r="C38" s="40">
        <v>1.8</v>
      </c>
      <c r="D38" s="40">
        <v>1.8</v>
      </c>
      <c r="E38" s="40">
        <v>1.8</v>
      </c>
      <c r="F38" s="40">
        <v>1.8</v>
      </c>
      <c r="G38" s="40">
        <v>1.8</v>
      </c>
      <c r="H38" s="40">
        <v>1.8</v>
      </c>
      <c r="I38" s="38">
        <v>1.8</v>
      </c>
      <c r="J38" s="38">
        <v>1.8</v>
      </c>
      <c r="K38" s="38">
        <v>1.8</v>
      </c>
      <c r="L38" s="38">
        <v>1.8</v>
      </c>
      <c r="M38" s="38">
        <v>1.8</v>
      </c>
      <c r="N38" s="38">
        <v>1.8</v>
      </c>
      <c r="O38" s="38">
        <v>1.8</v>
      </c>
      <c r="P38" s="36">
        <v>1.8</v>
      </c>
      <c r="Q38" s="36">
        <v>1.8</v>
      </c>
      <c r="R38" s="36">
        <v>1.8</v>
      </c>
      <c r="S38" s="36">
        <v>1.8</v>
      </c>
      <c r="T38" s="36">
        <v>1.8</v>
      </c>
      <c r="U38" s="36">
        <v>1.8</v>
      </c>
      <c r="V38" s="36">
        <v>1.8</v>
      </c>
      <c r="W38" s="34">
        <v>1.8</v>
      </c>
      <c r="X38" s="34">
        <v>1.8</v>
      </c>
      <c r="Y38" s="34">
        <v>1.8</v>
      </c>
      <c r="Z38" s="34">
        <v>1.8</v>
      </c>
      <c r="AA38" s="34">
        <v>1.8</v>
      </c>
      <c r="AB38" s="34">
        <v>1.8</v>
      </c>
      <c r="AC38" s="34">
        <v>1.8</v>
      </c>
      <c r="AD38" s="32">
        <v>1.8</v>
      </c>
      <c r="AE38" s="32">
        <v>1.8</v>
      </c>
      <c r="AF38" s="32">
        <v>1.8</v>
      </c>
      <c r="AG38" s="32">
        <v>1.8</v>
      </c>
      <c r="AH38" s="32">
        <v>1.8</v>
      </c>
      <c r="AI38" s="32">
        <v>1.8</v>
      </c>
      <c r="AJ38" s="32">
        <v>1.8</v>
      </c>
      <c r="AK38" s="30">
        <v>1.8</v>
      </c>
      <c r="AL38" s="30">
        <v>1.8</v>
      </c>
      <c r="AM38" s="30">
        <v>1.8</v>
      </c>
      <c r="AN38" s="30">
        <v>1.8</v>
      </c>
      <c r="AO38" s="30">
        <v>1.8</v>
      </c>
      <c r="AP38" s="30">
        <v>1.8</v>
      </c>
      <c r="AQ38" s="30">
        <v>1.8</v>
      </c>
    </row>
    <row r="39" spans="1:43" ht="57.6" x14ac:dyDescent="0.3">
      <c r="A39" s="41" t="s">
        <v>103</v>
      </c>
      <c r="B39" s="40">
        <v>45400000</v>
      </c>
      <c r="C39" s="40">
        <v>45400000</v>
      </c>
      <c r="D39" s="40">
        <v>45400000</v>
      </c>
      <c r="E39" s="40">
        <v>45400000</v>
      </c>
      <c r="F39" s="40">
        <v>45400000</v>
      </c>
      <c r="G39" s="40">
        <v>45400000</v>
      </c>
      <c r="H39" s="40">
        <v>47200000</v>
      </c>
      <c r="I39" s="38">
        <v>45400000</v>
      </c>
      <c r="J39" s="38">
        <v>45400000</v>
      </c>
      <c r="K39" s="38">
        <v>45400000</v>
      </c>
      <c r="L39" s="38">
        <v>45400000</v>
      </c>
      <c r="M39" s="38">
        <v>45400000</v>
      </c>
      <c r="N39" s="38">
        <v>45400000</v>
      </c>
      <c r="O39" s="38">
        <v>47200000</v>
      </c>
      <c r="P39" s="36">
        <v>45400000</v>
      </c>
      <c r="Q39" s="36">
        <v>45400000</v>
      </c>
      <c r="R39" s="36">
        <v>45400000</v>
      </c>
      <c r="S39" s="36">
        <v>45400000</v>
      </c>
      <c r="T39" s="36">
        <v>45400000</v>
      </c>
      <c r="U39" s="36">
        <v>45400000</v>
      </c>
      <c r="V39" s="36">
        <v>47200000</v>
      </c>
      <c r="W39" s="34">
        <v>45400000</v>
      </c>
      <c r="X39" s="34">
        <v>45400000</v>
      </c>
      <c r="Y39" s="34">
        <v>45400000</v>
      </c>
      <c r="Z39" s="34">
        <v>45400000</v>
      </c>
      <c r="AA39" s="34">
        <v>45400000</v>
      </c>
      <c r="AB39" s="34">
        <v>45400000</v>
      </c>
      <c r="AC39" s="34">
        <v>47200000</v>
      </c>
      <c r="AD39" s="32">
        <v>45400000</v>
      </c>
      <c r="AE39" s="32">
        <v>45400000</v>
      </c>
      <c r="AF39" s="32">
        <v>45400000</v>
      </c>
      <c r="AG39" s="32">
        <v>45400000</v>
      </c>
      <c r="AH39" s="32">
        <v>45400000</v>
      </c>
      <c r="AI39" s="32">
        <v>45400000</v>
      </c>
      <c r="AJ39" s="32">
        <v>47200000</v>
      </c>
      <c r="AK39" s="30">
        <v>45400000</v>
      </c>
      <c r="AL39" s="30">
        <v>45400000</v>
      </c>
      <c r="AM39" s="30">
        <v>45400000</v>
      </c>
      <c r="AN39" s="30">
        <v>45400000</v>
      </c>
      <c r="AO39" s="30">
        <v>45400000</v>
      </c>
      <c r="AP39" s="30">
        <v>45400000</v>
      </c>
      <c r="AQ39" s="30">
        <v>47200000</v>
      </c>
    </row>
    <row r="40" spans="1:43" ht="57.6" x14ac:dyDescent="0.3">
      <c r="A40" s="41" t="s">
        <v>104</v>
      </c>
      <c r="B40" s="40">
        <v>30</v>
      </c>
      <c r="C40" s="40">
        <v>30</v>
      </c>
      <c r="D40" s="40">
        <v>30</v>
      </c>
      <c r="E40" s="40">
        <v>30</v>
      </c>
      <c r="F40" s="40">
        <v>30</v>
      </c>
      <c r="G40" s="40">
        <v>30</v>
      </c>
      <c r="H40" s="40">
        <v>30</v>
      </c>
      <c r="I40" s="38">
        <v>30</v>
      </c>
      <c r="J40" s="38">
        <v>30</v>
      </c>
      <c r="K40" s="38">
        <v>30</v>
      </c>
      <c r="L40" s="38">
        <v>30</v>
      </c>
      <c r="M40" s="38">
        <v>30</v>
      </c>
      <c r="N40" s="38">
        <v>30</v>
      </c>
      <c r="O40" s="38">
        <v>30</v>
      </c>
      <c r="P40" s="36">
        <v>30</v>
      </c>
      <c r="Q40" s="36">
        <v>30</v>
      </c>
      <c r="R40" s="36">
        <v>30</v>
      </c>
      <c r="S40" s="36">
        <v>30</v>
      </c>
      <c r="T40" s="36">
        <v>30</v>
      </c>
      <c r="U40" s="36">
        <v>30</v>
      </c>
      <c r="V40" s="36">
        <v>30</v>
      </c>
      <c r="W40" s="34">
        <v>30</v>
      </c>
      <c r="X40" s="34">
        <v>30</v>
      </c>
      <c r="Y40" s="34">
        <v>30</v>
      </c>
      <c r="Z40" s="34">
        <v>30</v>
      </c>
      <c r="AA40" s="34">
        <v>30</v>
      </c>
      <c r="AB40" s="34">
        <v>30</v>
      </c>
      <c r="AC40" s="34">
        <v>30</v>
      </c>
      <c r="AD40" s="32">
        <v>30</v>
      </c>
      <c r="AE40" s="32">
        <v>30</v>
      </c>
      <c r="AF40" s="32">
        <v>30</v>
      </c>
      <c r="AG40" s="32">
        <v>30</v>
      </c>
      <c r="AH40" s="32">
        <v>30</v>
      </c>
      <c r="AI40" s="32">
        <v>30</v>
      </c>
      <c r="AJ40" s="32">
        <v>30</v>
      </c>
      <c r="AK40" s="30">
        <v>30</v>
      </c>
      <c r="AL40" s="30">
        <v>30</v>
      </c>
      <c r="AM40" s="30">
        <v>30</v>
      </c>
      <c r="AN40" s="30">
        <v>30</v>
      </c>
      <c r="AO40" s="30">
        <v>30</v>
      </c>
      <c r="AP40" s="30">
        <v>30</v>
      </c>
      <c r="AQ40" s="30">
        <v>30</v>
      </c>
    </row>
    <row r="41" spans="1:43" ht="43.2" x14ac:dyDescent="0.3">
      <c r="A41" s="41" t="s">
        <v>105</v>
      </c>
      <c r="B41" s="40">
        <v>3.79</v>
      </c>
      <c r="C41" s="40">
        <v>3.79</v>
      </c>
      <c r="D41" s="40">
        <v>3.79</v>
      </c>
      <c r="E41" s="40">
        <v>3.79</v>
      </c>
      <c r="F41" s="40">
        <v>3.79</v>
      </c>
      <c r="G41" s="40">
        <v>3.79</v>
      </c>
      <c r="H41" s="40">
        <v>3.14</v>
      </c>
      <c r="I41" s="38">
        <v>3.79</v>
      </c>
      <c r="J41" s="38">
        <v>3.79</v>
      </c>
      <c r="K41" s="38">
        <v>3.79</v>
      </c>
      <c r="L41" s="38">
        <v>3.79</v>
      </c>
      <c r="M41" s="38">
        <v>3.79</v>
      </c>
      <c r="N41" s="38">
        <v>3.79</v>
      </c>
      <c r="O41" s="38">
        <v>3.14</v>
      </c>
      <c r="P41" s="36">
        <v>3.79</v>
      </c>
      <c r="Q41" s="36">
        <v>3.79</v>
      </c>
      <c r="R41" s="36">
        <v>3.79</v>
      </c>
      <c r="S41" s="36">
        <v>3.79</v>
      </c>
      <c r="T41" s="36">
        <v>3.79</v>
      </c>
      <c r="U41" s="36">
        <v>3.79</v>
      </c>
      <c r="V41" s="36">
        <v>3.14</v>
      </c>
      <c r="W41" s="34">
        <v>3.79</v>
      </c>
      <c r="X41" s="34">
        <v>3.79</v>
      </c>
      <c r="Y41" s="34">
        <v>3.79</v>
      </c>
      <c r="Z41" s="34">
        <v>3.79</v>
      </c>
      <c r="AA41" s="34">
        <v>3.79</v>
      </c>
      <c r="AB41" s="34">
        <v>3.79</v>
      </c>
      <c r="AC41" s="34">
        <v>3.14</v>
      </c>
      <c r="AD41" s="32">
        <v>3.79</v>
      </c>
      <c r="AE41" s="32">
        <v>3.79</v>
      </c>
      <c r="AF41" s="32">
        <v>3.79</v>
      </c>
      <c r="AG41" s="32">
        <v>3.79</v>
      </c>
      <c r="AH41" s="32">
        <v>3.79</v>
      </c>
      <c r="AI41" s="32">
        <v>3.79</v>
      </c>
      <c r="AJ41" s="32">
        <v>3.14</v>
      </c>
      <c r="AK41" s="30">
        <v>3.79</v>
      </c>
      <c r="AL41" s="30">
        <v>3.79</v>
      </c>
      <c r="AM41" s="30">
        <v>3.79</v>
      </c>
      <c r="AN41" s="30">
        <v>3.79</v>
      </c>
      <c r="AO41" s="30">
        <v>3.79</v>
      </c>
      <c r="AP41" s="30">
        <v>3.79</v>
      </c>
      <c r="AQ41" s="30">
        <v>3.14</v>
      </c>
    </row>
    <row r="42" spans="1:43" ht="28.8" x14ac:dyDescent="0.3">
      <c r="A42" s="41" t="s">
        <v>106</v>
      </c>
      <c r="B42" s="40">
        <v>8000</v>
      </c>
      <c r="C42" s="40">
        <v>8000</v>
      </c>
      <c r="D42" s="40">
        <v>8000</v>
      </c>
      <c r="E42" s="40">
        <v>8000</v>
      </c>
      <c r="F42" s="40">
        <v>8000</v>
      </c>
      <c r="G42" s="40">
        <v>8000</v>
      </c>
      <c r="H42" s="40">
        <v>8000</v>
      </c>
      <c r="I42" s="38">
        <v>8000</v>
      </c>
      <c r="J42" s="38">
        <v>8000</v>
      </c>
      <c r="K42" s="38">
        <v>8000</v>
      </c>
      <c r="L42" s="38">
        <v>8000</v>
      </c>
      <c r="M42" s="38">
        <v>8000</v>
      </c>
      <c r="N42" s="38">
        <v>8000</v>
      </c>
      <c r="O42" s="38">
        <v>8000</v>
      </c>
      <c r="P42" s="36">
        <v>8000</v>
      </c>
      <c r="Q42" s="36">
        <v>8000</v>
      </c>
      <c r="R42" s="36">
        <v>8000</v>
      </c>
      <c r="S42" s="36">
        <v>8000</v>
      </c>
      <c r="T42" s="36">
        <v>8000</v>
      </c>
      <c r="U42" s="36">
        <v>8000</v>
      </c>
      <c r="V42" s="36">
        <v>8000</v>
      </c>
      <c r="W42" s="34">
        <v>8000</v>
      </c>
      <c r="X42" s="34">
        <v>8000</v>
      </c>
      <c r="Y42" s="34">
        <v>8000</v>
      </c>
      <c r="Z42" s="34">
        <v>8000</v>
      </c>
      <c r="AA42" s="34">
        <v>8000</v>
      </c>
      <c r="AB42" s="34">
        <v>8000</v>
      </c>
      <c r="AC42" s="34">
        <v>8000</v>
      </c>
      <c r="AD42" s="32">
        <v>8000</v>
      </c>
      <c r="AE42" s="32">
        <v>8000</v>
      </c>
      <c r="AF42" s="32">
        <v>8000</v>
      </c>
      <c r="AG42" s="32">
        <v>8000</v>
      </c>
      <c r="AH42" s="32">
        <v>8000</v>
      </c>
      <c r="AI42" s="32">
        <v>8000</v>
      </c>
      <c r="AJ42" s="32">
        <v>8000</v>
      </c>
      <c r="AK42" s="30">
        <v>8000</v>
      </c>
      <c r="AL42" s="30">
        <v>8000</v>
      </c>
      <c r="AM42" s="30">
        <v>8000</v>
      </c>
      <c r="AN42" s="30">
        <v>8000</v>
      </c>
      <c r="AO42" s="30">
        <v>8000</v>
      </c>
      <c r="AP42" s="30">
        <v>8000</v>
      </c>
      <c r="AQ42" s="30">
        <v>8000</v>
      </c>
    </row>
    <row r="43" spans="1:43" ht="43.2" x14ac:dyDescent="0.3">
      <c r="A43" s="41" t="s">
        <v>107</v>
      </c>
      <c r="B43" s="40">
        <v>0</v>
      </c>
      <c r="C43" s="40">
        <v>0</v>
      </c>
      <c r="D43" s="40">
        <v>0</v>
      </c>
      <c r="E43" s="40">
        <v>0</v>
      </c>
      <c r="F43" s="40">
        <v>0</v>
      </c>
      <c r="G43" s="40">
        <v>0</v>
      </c>
      <c r="H43" s="40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2">
        <v>0</v>
      </c>
      <c r="AE43" s="32">
        <v>0</v>
      </c>
      <c r="AF43" s="32">
        <v>0</v>
      </c>
      <c r="AG43" s="32">
        <v>0</v>
      </c>
      <c r="AH43" s="32">
        <v>0</v>
      </c>
      <c r="AI43" s="32">
        <v>0</v>
      </c>
      <c r="AJ43" s="32">
        <v>0</v>
      </c>
      <c r="AK43" s="30">
        <v>0</v>
      </c>
      <c r="AL43" s="30">
        <v>0</v>
      </c>
      <c r="AM43" s="30">
        <v>0</v>
      </c>
      <c r="AN43" s="30">
        <v>0</v>
      </c>
      <c r="AO43" s="30">
        <v>0</v>
      </c>
      <c r="AP43" s="30">
        <v>0</v>
      </c>
      <c r="AQ43" s="30">
        <v>0</v>
      </c>
    </row>
    <row r="44" spans="1:43" ht="57.6" x14ac:dyDescent="0.3">
      <c r="A44" s="41" t="s">
        <v>108</v>
      </c>
      <c r="B44" s="40">
        <v>120</v>
      </c>
      <c r="C44" s="40">
        <v>120</v>
      </c>
      <c r="D44" s="40">
        <v>115</v>
      </c>
      <c r="E44" s="40">
        <v>110</v>
      </c>
      <c r="F44" s="40">
        <v>105</v>
      </c>
      <c r="G44" s="40">
        <v>100</v>
      </c>
      <c r="H44" s="40">
        <v>100</v>
      </c>
      <c r="I44" s="38">
        <v>120</v>
      </c>
      <c r="J44" s="38">
        <v>120</v>
      </c>
      <c r="K44" s="38">
        <v>115</v>
      </c>
      <c r="L44" s="38">
        <v>110</v>
      </c>
      <c r="M44" s="38">
        <v>105</v>
      </c>
      <c r="N44" s="38">
        <v>100</v>
      </c>
      <c r="O44" s="38">
        <v>100</v>
      </c>
      <c r="P44" s="36">
        <v>120</v>
      </c>
      <c r="Q44" s="36">
        <v>120</v>
      </c>
      <c r="R44" s="36">
        <v>115</v>
      </c>
      <c r="S44" s="36">
        <v>110</v>
      </c>
      <c r="T44" s="36">
        <v>105</v>
      </c>
      <c r="U44" s="36">
        <v>100</v>
      </c>
      <c r="V44" s="36">
        <v>100</v>
      </c>
      <c r="W44" s="34">
        <v>120</v>
      </c>
      <c r="X44" s="34">
        <v>120</v>
      </c>
      <c r="Y44" s="34">
        <v>115</v>
      </c>
      <c r="Z44" s="34">
        <v>110</v>
      </c>
      <c r="AA44" s="34">
        <v>105</v>
      </c>
      <c r="AB44" s="34">
        <v>100</v>
      </c>
      <c r="AC44" s="34">
        <v>100</v>
      </c>
      <c r="AD44" s="32">
        <v>120</v>
      </c>
      <c r="AE44" s="32">
        <v>120</v>
      </c>
      <c r="AF44" s="32">
        <v>115</v>
      </c>
      <c r="AG44" s="32">
        <v>110</v>
      </c>
      <c r="AH44" s="32">
        <v>105</v>
      </c>
      <c r="AI44" s="32">
        <v>100</v>
      </c>
      <c r="AJ44" s="32">
        <v>100</v>
      </c>
      <c r="AK44" s="30">
        <v>120</v>
      </c>
      <c r="AL44" s="30">
        <v>120</v>
      </c>
      <c r="AM44" s="30">
        <v>115</v>
      </c>
      <c r="AN44" s="30">
        <v>110</v>
      </c>
      <c r="AO44" s="30">
        <v>105</v>
      </c>
      <c r="AP44" s="30">
        <v>100</v>
      </c>
      <c r="AQ44" s="30">
        <v>100</v>
      </c>
    </row>
    <row r="45" spans="1:43" ht="57.6" x14ac:dyDescent="0.3">
      <c r="A45" s="41" t="s">
        <v>109</v>
      </c>
      <c r="B45" s="40">
        <v>100</v>
      </c>
      <c r="C45" s="40">
        <v>100</v>
      </c>
      <c r="D45" s="40">
        <v>100</v>
      </c>
      <c r="E45" s="40">
        <v>100</v>
      </c>
      <c r="F45" s="40">
        <v>100</v>
      </c>
      <c r="G45" s="40">
        <v>100</v>
      </c>
      <c r="H45" s="40">
        <v>100</v>
      </c>
      <c r="I45" s="38">
        <v>100</v>
      </c>
      <c r="J45" s="38">
        <v>100</v>
      </c>
      <c r="K45" s="38">
        <v>100</v>
      </c>
      <c r="L45" s="38">
        <v>100</v>
      </c>
      <c r="M45" s="38">
        <v>100</v>
      </c>
      <c r="N45" s="38">
        <v>100</v>
      </c>
      <c r="O45" s="38">
        <v>100</v>
      </c>
      <c r="P45" s="36">
        <v>100</v>
      </c>
      <c r="Q45" s="36">
        <v>100</v>
      </c>
      <c r="R45" s="36">
        <v>100</v>
      </c>
      <c r="S45" s="36">
        <v>100</v>
      </c>
      <c r="T45" s="36">
        <v>100</v>
      </c>
      <c r="U45" s="36">
        <v>100</v>
      </c>
      <c r="V45" s="36">
        <v>100</v>
      </c>
      <c r="W45" s="34">
        <v>100</v>
      </c>
      <c r="X45" s="34">
        <v>100</v>
      </c>
      <c r="Y45" s="34">
        <v>100</v>
      </c>
      <c r="Z45" s="34">
        <v>100</v>
      </c>
      <c r="AA45" s="34">
        <v>100</v>
      </c>
      <c r="AB45" s="34">
        <v>100</v>
      </c>
      <c r="AC45" s="34">
        <v>100</v>
      </c>
      <c r="AD45" s="32">
        <v>100</v>
      </c>
      <c r="AE45" s="32">
        <v>100</v>
      </c>
      <c r="AF45" s="32">
        <v>100</v>
      </c>
      <c r="AG45" s="32">
        <v>100</v>
      </c>
      <c r="AH45" s="32">
        <v>100</v>
      </c>
      <c r="AI45" s="32">
        <v>100</v>
      </c>
      <c r="AJ45" s="32">
        <v>100</v>
      </c>
      <c r="AK45" s="30">
        <v>100</v>
      </c>
      <c r="AL45" s="30">
        <v>100</v>
      </c>
      <c r="AM45" s="30">
        <v>100</v>
      </c>
      <c r="AN45" s="30">
        <v>100</v>
      </c>
      <c r="AO45" s="30">
        <v>100</v>
      </c>
      <c r="AP45" s="30">
        <v>100</v>
      </c>
      <c r="AQ45" s="30">
        <v>100</v>
      </c>
    </row>
    <row r="46" spans="1:43" ht="57.6" x14ac:dyDescent="0.3">
      <c r="A46" s="41" t="s">
        <v>110</v>
      </c>
      <c r="B46" s="40">
        <v>100</v>
      </c>
      <c r="C46" s="40">
        <v>100</v>
      </c>
      <c r="D46" s="40">
        <v>100</v>
      </c>
      <c r="E46" s="40">
        <v>100</v>
      </c>
      <c r="F46" s="40">
        <v>100</v>
      </c>
      <c r="G46" s="40">
        <v>100</v>
      </c>
      <c r="H46" s="40">
        <v>100</v>
      </c>
      <c r="I46" s="38">
        <v>100</v>
      </c>
      <c r="J46" s="38">
        <v>100</v>
      </c>
      <c r="K46" s="38">
        <v>100</v>
      </c>
      <c r="L46" s="38">
        <v>100</v>
      </c>
      <c r="M46" s="38">
        <v>100</v>
      </c>
      <c r="N46" s="38">
        <v>100</v>
      </c>
      <c r="O46" s="38">
        <v>100</v>
      </c>
      <c r="P46" s="36">
        <v>100</v>
      </c>
      <c r="Q46" s="36">
        <v>100</v>
      </c>
      <c r="R46" s="36">
        <v>100</v>
      </c>
      <c r="S46" s="36">
        <v>100</v>
      </c>
      <c r="T46" s="36">
        <v>100</v>
      </c>
      <c r="U46" s="36">
        <v>100</v>
      </c>
      <c r="V46" s="36">
        <v>100</v>
      </c>
      <c r="W46" s="34">
        <v>100</v>
      </c>
      <c r="X46" s="34">
        <v>100</v>
      </c>
      <c r="Y46" s="34">
        <v>100</v>
      </c>
      <c r="Z46" s="34">
        <v>100</v>
      </c>
      <c r="AA46" s="34">
        <v>100</v>
      </c>
      <c r="AB46" s="34">
        <v>100</v>
      </c>
      <c r="AC46" s="34">
        <v>100</v>
      </c>
      <c r="AD46" s="32">
        <v>100</v>
      </c>
      <c r="AE46" s="32">
        <v>100</v>
      </c>
      <c r="AF46" s="32">
        <v>100</v>
      </c>
      <c r="AG46" s="32">
        <v>100</v>
      </c>
      <c r="AH46" s="32">
        <v>100</v>
      </c>
      <c r="AI46" s="32">
        <v>100</v>
      </c>
      <c r="AJ46" s="32">
        <v>100</v>
      </c>
      <c r="AK46" s="30">
        <v>100</v>
      </c>
      <c r="AL46" s="30">
        <v>100</v>
      </c>
      <c r="AM46" s="30">
        <v>100</v>
      </c>
      <c r="AN46" s="30">
        <v>100</v>
      </c>
      <c r="AO46" s="30">
        <v>100</v>
      </c>
      <c r="AP46" s="30">
        <v>100</v>
      </c>
      <c r="AQ46" s="30">
        <v>100</v>
      </c>
    </row>
    <row r="47" spans="1:43" ht="57.6" x14ac:dyDescent="0.3">
      <c r="A47" s="41" t="s">
        <v>111</v>
      </c>
      <c r="B47" s="40">
        <v>0</v>
      </c>
      <c r="C47" s="40">
        <v>0</v>
      </c>
      <c r="D47" s="40">
        <v>0</v>
      </c>
      <c r="E47" s="40">
        <v>0</v>
      </c>
      <c r="F47" s="40">
        <v>0</v>
      </c>
      <c r="G47" s="40">
        <v>0</v>
      </c>
      <c r="H47" s="40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2">
        <v>0</v>
      </c>
      <c r="AE47" s="32">
        <v>0</v>
      </c>
      <c r="AF47" s="32">
        <v>0</v>
      </c>
      <c r="AG47" s="32">
        <v>0</v>
      </c>
      <c r="AH47" s="32">
        <v>0</v>
      </c>
      <c r="AI47" s="32">
        <v>0</v>
      </c>
      <c r="AJ47" s="32">
        <v>0</v>
      </c>
      <c r="AK47" s="30">
        <v>0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</row>
    <row r="48" spans="1:43" ht="72" x14ac:dyDescent="0.3">
      <c r="A48" s="41" t="s">
        <v>112</v>
      </c>
      <c r="B48" s="40">
        <v>0</v>
      </c>
      <c r="C48" s="40">
        <v>0</v>
      </c>
      <c r="D48" s="40">
        <v>0</v>
      </c>
      <c r="E48" s="40">
        <v>0</v>
      </c>
      <c r="F48" s="40">
        <v>0</v>
      </c>
      <c r="G48" s="40">
        <v>0</v>
      </c>
      <c r="H48" s="40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2">
        <v>0</v>
      </c>
      <c r="AE48" s="32">
        <v>0</v>
      </c>
      <c r="AF48" s="32">
        <v>0</v>
      </c>
      <c r="AG48" s="32">
        <v>0</v>
      </c>
      <c r="AH48" s="32">
        <v>0</v>
      </c>
      <c r="AI48" s="32">
        <v>0</v>
      </c>
      <c r="AJ48" s="32">
        <v>0</v>
      </c>
      <c r="AK48" s="30">
        <v>0</v>
      </c>
      <c r="AL48" s="30">
        <v>0</v>
      </c>
      <c r="AM48" s="30">
        <v>0</v>
      </c>
      <c r="AN48" s="30">
        <v>0</v>
      </c>
      <c r="AO48" s="30">
        <v>0</v>
      </c>
      <c r="AP48" s="30">
        <v>0</v>
      </c>
      <c r="AQ48" s="30">
        <v>0</v>
      </c>
    </row>
    <row r="49" spans="1:43" ht="43.2" x14ac:dyDescent="0.3">
      <c r="A49" s="41" t="s">
        <v>113</v>
      </c>
      <c r="B49" s="40">
        <v>0</v>
      </c>
      <c r="C49" s="40">
        <v>0</v>
      </c>
      <c r="D49" s="40">
        <v>0</v>
      </c>
      <c r="E49" s="40">
        <v>0</v>
      </c>
      <c r="F49" s="40">
        <v>0</v>
      </c>
      <c r="G49" s="40">
        <v>0</v>
      </c>
      <c r="H49" s="40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2">
        <v>0</v>
      </c>
      <c r="AE49" s="32">
        <v>0</v>
      </c>
      <c r="AF49" s="32">
        <v>0</v>
      </c>
      <c r="AG49" s="32">
        <v>0</v>
      </c>
      <c r="AH49" s="32">
        <v>0</v>
      </c>
      <c r="AI49" s="32">
        <v>0</v>
      </c>
      <c r="AJ49" s="32">
        <v>0</v>
      </c>
      <c r="AK49" s="30">
        <v>0</v>
      </c>
      <c r="AL49" s="30">
        <v>0</v>
      </c>
      <c r="AM49" s="30">
        <v>0</v>
      </c>
      <c r="AN49" s="30">
        <v>0</v>
      </c>
      <c r="AO49" s="30">
        <v>0</v>
      </c>
      <c r="AP49" s="30">
        <v>0</v>
      </c>
      <c r="AQ49" s="30">
        <v>0</v>
      </c>
    </row>
    <row r="50" spans="1:43" x14ac:dyDescent="0.3">
      <c r="A50" s="41" t="s">
        <v>92</v>
      </c>
      <c r="B50" s="40" t="s">
        <v>92</v>
      </c>
      <c r="C50" s="40" t="s">
        <v>92</v>
      </c>
      <c r="D50" s="40" t="s">
        <v>92</v>
      </c>
      <c r="E50" s="40" t="s">
        <v>92</v>
      </c>
      <c r="F50" s="40" t="s">
        <v>92</v>
      </c>
      <c r="G50" s="40" t="s">
        <v>92</v>
      </c>
      <c r="H50" s="40" t="s">
        <v>92</v>
      </c>
      <c r="I50" s="38" t="s">
        <v>92</v>
      </c>
      <c r="J50" s="38" t="s">
        <v>92</v>
      </c>
      <c r="K50" s="38" t="s">
        <v>92</v>
      </c>
      <c r="L50" s="38" t="s">
        <v>92</v>
      </c>
      <c r="M50" s="38" t="s">
        <v>92</v>
      </c>
      <c r="N50" s="38" t="s">
        <v>92</v>
      </c>
      <c r="O50" s="38" t="s">
        <v>92</v>
      </c>
      <c r="P50" s="36" t="s">
        <v>92</v>
      </c>
      <c r="Q50" s="36" t="s">
        <v>92</v>
      </c>
      <c r="R50" s="36" t="s">
        <v>92</v>
      </c>
      <c r="S50" s="36" t="s">
        <v>92</v>
      </c>
      <c r="T50" s="36" t="s">
        <v>92</v>
      </c>
      <c r="U50" s="36" t="s">
        <v>92</v>
      </c>
      <c r="V50" s="36" t="s">
        <v>92</v>
      </c>
      <c r="W50" s="34" t="s">
        <v>92</v>
      </c>
      <c r="X50" s="34" t="s">
        <v>92</v>
      </c>
      <c r="Y50" s="34" t="s">
        <v>92</v>
      </c>
      <c r="Z50" s="34" t="s">
        <v>92</v>
      </c>
      <c r="AA50" s="34" t="s">
        <v>92</v>
      </c>
      <c r="AB50" s="34" t="s">
        <v>92</v>
      </c>
      <c r="AC50" s="34" t="s">
        <v>92</v>
      </c>
      <c r="AD50" s="32" t="s">
        <v>92</v>
      </c>
      <c r="AE50" s="32" t="s">
        <v>92</v>
      </c>
      <c r="AF50" s="32" t="s">
        <v>92</v>
      </c>
      <c r="AG50" s="32" t="s">
        <v>92</v>
      </c>
      <c r="AH50" s="32" t="s">
        <v>92</v>
      </c>
      <c r="AI50" s="32" t="s">
        <v>92</v>
      </c>
      <c r="AJ50" s="32" t="s">
        <v>92</v>
      </c>
      <c r="AK50" s="30" t="s">
        <v>92</v>
      </c>
      <c r="AL50" s="30" t="s">
        <v>92</v>
      </c>
      <c r="AM50" s="30" t="s">
        <v>92</v>
      </c>
      <c r="AN50" s="30" t="s">
        <v>92</v>
      </c>
      <c r="AO50" s="30" t="s">
        <v>92</v>
      </c>
      <c r="AP50" s="30" t="s">
        <v>92</v>
      </c>
      <c r="AQ50" s="30" t="s">
        <v>92</v>
      </c>
    </row>
    <row r="51" spans="1:43" ht="43.2" x14ac:dyDescent="0.3">
      <c r="A51" s="41" t="s">
        <v>114</v>
      </c>
      <c r="B51" s="40">
        <v>8000</v>
      </c>
      <c r="C51" s="40">
        <v>8000</v>
      </c>
      <c r="D51" s="40">
        <v>8000</v>
      </c>
      <c r="E51" s="40">
        <v>8000</v>
      </c>
      <c r="F51" s="40">
        <v>8000</v>
      </c>
      <c r="G51" s="40">
        <v>8000</v>
      </c>
      <c r="H51" s="40">
        <v>8000</v>
      </c>
      <c r="I51" s="38">
        <v>8000</v>
      </c>
      <c r="J51" s="38">
        <v>8000</v>
      </c>
      <c r="K51" s="38">
        <v>8000</v>
      </c>
      <c r="L51" s="38">
        <v>8000</v>
      </c>
      <c r="M51" s="38">
        <v>8000</v>
      </c>
      <c r="N51" s="38">
        <v>8000</v>
      </c>
      <c r="O51" s="38">
        <v>8000</v>
      </c>
      <c r="P51" s="36">
        <v>8000</v>
      </c>
      <c r="Q51" s="36">
        <v>8000</v>
      </c>
      <c r="R51" s="36">
        <v>8000</v>
      </c>
      <c r="S51" s="36">
        <v>8000</v>
      </c>
      <c r="T51" s="36">
        <v>8000</v>
      </c>
      <c r="U51" s="36">
        <v>8000</v>
      </c>
      <c r="V51" s="36">
        <v>8000</v>
      </c>
      <c r="W51" s="34">
        <v>8000</v>
      </c>
      <c r="X51" s="34">
        <v>8000</v>
      </c>
      <c r="Y51" s="34">
        <v>8000</v>
      </c>
      <c r="Z51" s="34">
        <v>8000</v>
      </c>
      <c r="AA51" s="34">
        <v>8000</v>
      </c>
      <c r="AB51" s="34">
        <v>8000</v>
      </c>
      <c r="AC51" s="34">
        <v>8000</v>
      </c>
      <c r="AD51" s="32">
        <v>8000</v>
      </c>
      <c r="AE51" s="32">
        <v>8000</v>
      </c>
      <c r="AF51" s="32">
        <v>8000</v>
      </c>
      <c r="AG51" s="32">
        <v>8000</v>
      </c>
      <c r="AH51" s="32">
        <v>8000</v>
      </c>
      <c r="AI51" s="32">
        <v>8000</v>
      </c>
      <c r="AJ51" s="32">
        <v>8000</v>
      </c>
      <c r="AK51" s="30">
        <v>8000</v>
      </c>
      <c r="AL51" s="30">
        <v>8000</v>
      </c>
      <c r="AM51" s="30">
        <v>8000</v>
      </c>
      <c r="AN51" s="30">
        <v>8000</v>
      </c>
      <c r="AO51" s="30">
        <v>8000</v>
      </c>
      <c r="AP51" s="30">
        <v>8000</v>
      </c>
      <c r="AQ51" s="30">
        <v>8000</v>
      </c>
    </row>
    <row r="52" spans="1:43" ht="43.2" x14ac:dyDescent="0.3">
      <c r="A52" s="41" t="s">
        <v>115</v>
      </c>
      <c r="B52" s="40">
        <v>7331.33</v>
      </c>
      <c r="C52" s="40">
        <v>7331.33</v>
      </c>
      <c r="D52" s="40">
        <v>7331.33</v>
      </c>
      <c r="E52" s="40">
        <v>7331.33</v>
      </c>
      <c r="F52" s="40">
        <v>7331.33</v>
      </c>
      <c r="G52" s="40">
        <v>7331.33</v>
      </c>
      <c r="H52" s="40">
        <v>7331.33</v>
      </c>
      <c r="I52" s="38">
        <v>7331.33</v>
      </c>
      <c r="J52" s="38">
        <v>7331.33</v>
      </c>
      <c r="K52" s="38">
        <v>7331.33</v>
      </c>
      <c r="L52" s="38">
        <v>7331.33</v>
      </c>
      <c r="M52" s="38">
        <v>7331.33</v>
      </c>
      <c r="N52" s="38">
        <v>7331.33</v>
      </c>
      <c r="O52" s="38">
        <v>7331.33</v>
      </c>
      <c r="P52" s="36">
        <v>7331.33</v>
      </c>
      <c r="Q52" s="36">
        <v>7331.33</v>
      </c>
      <c r="R52" s="36">
        <v>7331.33</v>
      </c>
      <c r="S52" s="36">
        <v>7331.33</v>
      </c>
      <c r="T52" s="36">
        <v>7331.33</v>
      </c>
      <c r="U52" s="36">
        <v>7331.33</v>
      </c>
      <c r="V52" s="36">
        <v>7331.33</v>
      </c>
      <c r="W52" s="34">
        <v>7331.33</v>
      </c>
      <c r="X52" s="34">
        <v>7331.33</v>
      </c>
      <c r="Y52" s="34">
        <v>7331.33</v>
      </c>
      <c r="Z52" s="34">
        <v>7331.33</v>
      </c>
      <c r="AA52" s="34">
        <v>7331.33</v>
      </c>
      <c r="AB52" s="34">
        <v>7331.33</v>
      </c>
      <c r="AC52" s="34">
        <v>7331.33</v>
      </c>
      <c r="AD52" s="32">
        <v>7331.33</v>
      </c>
      <c r="AE52" s="32">
        <v>7331.33</v>
      </c>
      <c r="AF52" s="32">
        <v>7331.33</v>
      </c>
      <c r="AG52" s="32">
        <v>7331.33</v>
      </c>
      <c r="AH52" s="32">
        <v>7331.33</v>
      </c>
      <c r="AI52" s="32">
        <v>7331.33</v>
      </c>
      <c r="AJ52" s="32">
        <v>7331.33</v>
      </c>
      <c r="AK52" s="30">
        <v>7331.33</v>
      </c>
      <c r="AL52" s="30">
        <v>7331.33</v>
      </c>
      <c r="AM52" s="30">
        <v>7331.33</v>
      </c>
      <c r="AN52" s="30">
        <v>7331.33</v>
      </c>
      <c r="AO52" s="30">
        <v>7331.33</v>
      </c>
      <c r="AP52" s="30">
        <v>7331.33</v>
      </c>
      <c r="AQ52" s="30">
        <v>7331.33</v>
      </c>
    </row>
    <row r="53" spans="1:43" ht="43.2" x14ac:dyDescent="0.3">
      <c r="A53" s="41" t="s">
        <v>116</v>
      </c>
      <c r="B53" s="40">
        <v>6946.95</v>
      </c>
      <c r="C53" s="40">
        <v>6946.95</v>
      </c>
      <c r="D53" s="40">
        <v>6946.95</v>
      </c>
      <c r="E53" s="40">
        <v>6946.95</v>
      </c>
      <c r="F53" s="40">
        <v>6946.95</v>
      </c>
      <c r="G53" s="40">
        <v>6946.95</v>
      </c>
      <c r="H53" s="40">
        <v>6946.95</v>
      </c>
      <c r="I53" s="38">
        <v>6946.95</v>
      </c>
      <c r="J53" s="38">
        <v>6946.95</v>
      </c>
      <c r="K53" s="38">
        <v>6946.95</v>
      </c>
      <c r="L53" s="38">
        <v>6946.95</v>
      </c>
      <c r="M53" s="38">
        <v>6946.95</v>
      </c>
      <c r="N53" s="38">
        <v>6946.95</v>
      </c>
      <c r="O53" s="38">
        <v>6946.95</v>
      </c>
      <c r="P53" s="36">
        <v>6946.95</v>
      </c>
      <c r="Q53" s="36">
        <v>6946.95</v>
      </c>
      <c r="R53" s="36">
        <v>6946.95</v>
      </c>
      <c r="S53" s="36">
        <v>6946.95</v>
      </c>
      <c r="T53" s="36">
        <v>6946.95</v>
      </c>
      <c r="U53" s="36">
        <v>6946.95</v>
      </c>
      <c r="V53" s="36">
        <v>6946.95</v>
      </c>
      <c r="W53" s="34">
        <v>6946.95</v>
      </c>
      <c r="X53" s="34">
        <v>6946.95</v>
      </c>
      <c r="Y53" s="34">
        <v>6946.95</v>
      </c>
      <c r="Z53" s="34">
        <v>6946.95</v>
      </c>
      <c r="AA53" s="34">
        <v>6946.95</v>
      </c>
      <c r="AB53" s="34">
        <v>6946.95</v>
      </c>
      <c r="AC53" s="34">
        <v>6946.95</v>
      </c>
      <c r="AD53" s="32">
        <v>6946.95</v>
      </c>
      <c r="AE53" s="32">
        <v>6946.95</v>
      </c>
      <c r="AF53" s="32">
        <v>6946.95</v>
      </c>
      <c r="AG53" s="32">
        <v>6946.95</v>
      </c>
      <c r="AH53" s="32">
        <v>6946.95</v>
      </c>
      <c r="AI53" s="32">
        <v>6946.95</v>
      </c>
      <c r="AJ53" s="32">
        <v>6946.95</v>
      </c>
      <c r="AK53" s="30">
        <v>6946.95</v>
      </c>
      <c r="AL53" s="30">
        <v>6946.95</v>
      </c>
      <c r="AM53" s="30">
        <v>6946.95</v>
      </c>
      <c r="AN53" s="30">
        <v>6946.95</v>
      </c>
      <c r="AO53" s="30">
        <v>6946.95</v>
      </c>
      <c r="AP53" s="30">
        <v>6946.95</v>
      </c>
      <c r="AQ53" s="30">
        <v>6946.95</v>
      </c>
    </row>
    <row r="54" spans="1:43" ht="43.2" x14ac:dyDescent="0.3">
      <c r="A54" s="41" t="s">
        <v>117</v>
      </c>
      <c r="B54" s="40">
        <v>6978.98</v>
      </c>
      <c r="C54" s="40">
        <v>6978.98</v>
      </c>
      <c r="D54" s="40">
        <v>6978.98</v>
      </c>
      <c r="E54" s="40">
        <v>6978.98</v>
      </c>
      <c r="F54" s="40">
        <v>6978.98</v>
      </c>
      <c r="G54" s="40">
        <v>6978.98</v>
      </c>
      <c r="H54" s="40">
        <v>6978.98</v>
      </c>
      <c r="I54" s="38">
        <v>6978.98</v>
      </c>
      <c r="J54" s="38">
        <v>6978.98</v>
      </c>
      <c r="K54" s="38">
        <v>6978.98</v>
      </c>
      <c r="L54" s="38">
        <v>6978.98</v>
      </c>
      <c r="M54" s="38">
        <v>6978.98</v>
      </c>
      <c r="N54" s="38">
        <v>6978.98</v>
      </c>
      <c r="O54" s="38">
        <v>6978.98</v>
      </c>
      <c r="P54" s="36">
        <v>6978.98</v>
      </c>
      <c r="Q54" s="36">
        <v>6978.98</v>
      </c>
      <c r="R54" s="36">
        <v>6978.98</v>
      </c>
      <c r="S54" s="36">
        <v>6978.98</v>
      </c>
      <c r="T54" s="36">
        <v>6978.98</v>
      </c>
      <c r="U54" s="36">
        <v>6978.98</v>
      </c>
      <c r="V54" s="36">
        <v>6978.98</v>
      </c>
      <c r="W54" s="34">
        <v>6978.98</v>
      </c>
      <c r="X54" s="34">
        <v>6978.98</v>
      </c>
      <c r="Y54" s="34">
        <v>6978.98</v>
      </c>
      <c r="Z54" s="34">
        <v>6978.98</v>
      </c>
      <c r="AA54" s="34">
        <v>6978.98</v>
      </c>
      <c r="AB54" s="34">
        <v>6978.98</v>
      </c>
      <c r="AC54" s="34">
        <v>6978.98</v>
      </c>
      <c r="AD54" s="32">
        <v>6978.98</v>
      </c>
      <c r="AE54" s="32">
        <v>6978.98</v>
      </c>
      <c r="AF54" s="32">
        <v>6978.98</v>
      </c>
      <c r="AG54" s="32">
        <v>6978.98</v>
      </c>
      <c r="AH54" s="32">
        <v>6978.98</v>
      </c>
      <c r="AI54" s="32">
        <v>6978.98</v>
      </c>
      <c r="AJ54" s="32">
        <v>6978.98</v>
      </c>
      <c r="AK54" s="30">
        <v>6978.98</v>
      </c>
      <c r="AL54" s="30">
        <v>6978.98</v>
      </c>
      <c r="AM54" s="30">
        <v>6978.98</v>
      </c>
      <c r="AN54" s="30">
        <v>6978.98</v>
      </c>
      <c r="AO54" s="30">
        <v>6978.98</v>
      </c>
      <c r="AP54" s="30">
        <v>6978.98</v>
      </c>
      <c r="AQ54" s="30">
        <v>6978.98</v>
      </c>
    </row>
    <row r="55" spans="1:43" ht="43.2" x14ac:dyDescent="0.3">
      <c r="A55" s="41" t="s">
        <v>118</v>
      </c>
      <c r="B55" s="40">
        <v>7071.07</v>
      </c>
      <c r="C55" s="40">
        <v>7071.07</v>
      </c>
      <c r="D55" s="40">
        <v>7071.07</v>
      </c>
      <c r="E55" s="40">
        <v>7071.07</v>
      </c>
      <c r="F55" s="40">
        <v>7071.07</v>
      </c>
      <c r="G55" s="40">
        <v>7071.07</v>
      </c>
      <c r="H55" s="40">
        <v>7071.07</v>
      </c>
      <c r="I55" s="38">
        <v>7071.07</v>
      </c>
      <c r="J55" s="38">
        <v>7071.07</v>
      </c>
      <c r="K55" s="38">
        <v>7071.07</v>
      </c>
      <c r="L55" s="38">
        <v>7071.07</v>
      </c>
      <c r="M55" s="38">
        <v>7071.07</v>
      </c>
      <c r="N55" s="38">
        <v>7071.07</v>
      </c>
      <c r="O55" s="38">
        <v>7071.07</v>
      </c>
      <c r="P55" s="36">
        <v>7071.07</v>
      </c>
      <c r="Q55" s="36">
        <v>7071.07</v>
      </c>
      <c r="R55" s="36">
        <v>7071.07</v>
      </c>
      <c r="S55" s="36">
        <v>7071.07</v>
      </c>
      <c r="T55" s="36">
        <v>7071.07</v>
      </c>
      <c r="U55" s="36">
        <v>7071.07</v>
      </c>
      <c r="V55" s="36">
        <v>7071.07</v>
      </c>
      <c r="W55" s="34">
        <v>7071.07</v>
      </c>
      <c r="X55" s="34">
        <v>7071.07</v>
      </c>
      <c r="Y55" s="34">
        <v>7071.07</v>
      </c>
      <c r="Z55" s="34">
        <v>7071.07</v>
      </c>
      <c r="AA55" s="34">
        <v>7071.07</v>
      </c>
      <c r="AB55" s="34">
        <v>7071.07</v>
      </c>
      <c r="AC55" s="34">
        <v>7071.07</v>
      </c>
      <c r="AD55" s="32">
        <v>7071.07</v>
      </c>
      <c r="AE55" s="32">
        <v>7071.07</v>
      </c>
      <c r="AF55" s="32">
        <v>7071.07</v>
      </c>
      <c r="AG55" s="32">
        <v>7071.07</v>
      </c>
      <c r="AH55" s="32">
        <v>7071.07</v>
      </c>
      <c r="AI55" s="32">
        <v>7071.07</v>
      </c>
      <c r="AJ55" s="32">
        <v>7071.07</v>
      </c>
      <c r="AK55" s="30">
        <v>7071.07</v>
      </c>
      <c r="AL55" s="30">
        <v>7071.07</v>
      </c>
      <c r="AM55" s="30">
        <v>7071.07</v>
      </c>
      <c r="AN55" s="30">
        <v>7071.07</v>
      </c>
      <c r="AO55" s="30">
        <v>7071.07</v>
      </c>
      <c r="AP55" s="30">
        <v>7071.07</v>
      </c>
      <c r="AQ55" s="30">
        <v>7071.07</v>
      </c>
    </row>
    <row r="56" spans="1:43" ht="57.6" x14ac:dyDescent="0.3">
      <c r="A56" s="41" t="s">
        <v>119</v>
      </c>
      <c r="B56" s="40">
        <v>123.35</v>
      </c>
      <c r="C56" s="40">
        <v>123.35</v>
      </c>
      <c r="D56" s="40">
        <v>123.35</v>
      </c>
      <c r="E56" s="40">
        <v>123.35</v>
      </c>
      <c r="F56" s="40">
        <v>123.35</v>
      </c>
      <c r="G56" s="40">
        <v>123.35</v>
      </c>
      <c r="H56" s="40">
        <v>123.35</v>
      </c>
      <c r="I56" s="38">
        <v>123.35</v>
      </c>
      <c r="J56" s="38">
        <v>123.35</v>
      </c>
      <c r="K56" s="38">
        <v>123.35</v>
      </c>
      <c r="L56" s="38">
        <v>123.35</v>
      </c>
      <c r="M56" s="38">
        <v>123.35</v>
      </c>
      <c r="N56" s="38">
        <v>123.35</v>
      </c>
      <c r="O56" s="38">
        <v>123.35</v>
      </c>
      <c r="P56" s="36">
        <v>123.35</v>
      </c>
      <c r="Q56" s="36">
        <v>123.35</v>
      </c>
      <c r="R56" s="36">
        <v>123.35</v>
      </c>
      <c r="S56" s="36">
        <v>123.35</v>
      </c>
      <c r="T56" s="36">
        <v>123.35</v>
      </c>
      <c r="U56" s="36">
        <v>123.35</v>
      </c>
      <c r="V56" s="36">
        <v>123.35</v>
      </c>
      <c r="W56" s="34">
        <v>123.35</v>
      </c>
      <c r="X56" s="34">
        <v>123.35</v>
      </c>
      <c r="Y56" s="34">
        <v>123.35</v>
      </c>
      <c r="Z56" s="34">
        <v>123.35</v>
      </c>
      <c r="AA56" s="34">
        <v>123.35</v>
      </c>
      <c r="AB56" s="34">
        <v>123.35</v>
      </c>
      <c r="AC56" s="34">
        <v>123.35</v>
      </c>
      <c r="AD56" s="32">
        <v>123.35</v>
      </c>
      <c r="AE56" s="32">
        <v>123.35</v>
      </c>
      <c r="AF56" s="32">
        <v>123.35</v>
      </c>
      <c r="AG56" s="32">
        <v>123.35</v>
      </c>
      <c r="AH56" s="32">
        <v>123.35</v>
      </c>
      <c r="AI56" s="32">
        <v>123.35</v>
      </c>
      <c r="AJ56" s="32">
        <v>123.35</v>
      </c>
      <c r="AK56" s="30">
        <v>123.35</v>
      </c>
      <c r="AL56" s="30">
        <v>123.35</v>
      </c>
      <c r="AM56" s="30">
        <v>123.35</v>
      </c>
      <c r="AN56" s="30">
        <v>123.35</v>
      </c>
      <c r="AO56" s="30">
        <v>123.35</v>
      </c>
      <c r="AP56" s="30">
        <v>123.35</v>
      </c>
      <c r="AQ56" s="30">
        <v>123.35</v>
      </c>
    </row>
    <row r="57" spans="1:43" ht="57.6" x14ac:dyDescent="0.3">
      <c r="A57" s="41" t="s">
        <v>120</v>
      </c>
      <c r="B57" s="40">
        <v>159.28</v>
      </c>
      <c r="C57" s="40">
        <v>159.28</v>
      </c>
      <c r="D57" s="40">
        <v>159.28</v>
      </c>
      <c r="E57" s="40">
        <v>159.28</v>
      </c>
      <c r="F57" s="40">
        <v>159.28</v>
      </c>
      <c r="G57" s="40">
        <v>159.28</v>
      </c>
      <c r="H57" s="40">
        <v>159.28</v>
      </c>
      <c r="I57" s="38">
        <v>159.28</v>
      </c>
      <c r="J57" s="38">
        <v>159.28</v>
      </c>
      <c r="K57" s="38">
        <v>159.28</v>
      </c>
      <c r="L57" s="38">
        <v>159.28</v>
      </c>
      <c r="M57" s="38">
        <v>159.28</v>
      </c>
      <c r="N57" s="38">
        <v>159.28</v>
      </c>
      <c r="O57" s="38">
        <v>159.28</v>
      </c>
      <c r="P57" s="36">
        <v>159.28</v>
      </c>
      <c r="Q57" s="36">
        <v>159.28</v>
      </c>
      <c r="R57" s="36">
        <v>159.28</v>
      </c>
      <c r="S57" s="36">
        <v>159.28</v>
      </c>
      <c r="T57" s="36">
        <v>159.28</v>
      </c>
      <c r="U57" s="36">
        <v>159.28</v>
      </c>
      <c r="V57" s="36">
        <v>159.28</v>
      </c>
      <c r="W57" s="34">
        <v>159.28</v>
      </c>
      <c r="X57" s="34">
        <v>159.28</v>
      </c>
      <c r="Y57" s="34">
        <v>159.28</v>
      </c>
      <c r="Z57" s="34">
        <v>159.28</v>
      </c>
      <c r="AA57" s="34">
        <v>159.28</v>
      </c>
      <c r="AB57" s="34">
        <v>159.28</v>
      </c>
      <c r="AC57" s="34">
        <v>159.28</v>
      </c>
      <c r="AD57" s="32">
        <v>159.28</v>
      </c>
      <c r="AE57" s="32">
        <v>159.28</v>
      </c>
      <c r="AF57" s="32">
        <v>159.28</v>
      </c>
      <c r="AG57" s="32">
        <v>159.28</v>
      </c>
      <c r="AH57" s="32">
        <v>159.28</v>
      </c>
      <c r="AI57" s="32">
        <v>159.28</v>
      </c>
      <c r="AJ57" s="32">
        <v>159.28</v>
      </c>
      <c r="AK57" s="30">
        <v>159.28</v>
      </c>
      <c r="AL57" s="30">
        <v>159.28</v>
      </c>
      <c r="AM57" s="30">
        <v>159.28</v>
      </c>
      <c r="AN57" s="30">
        <v>159.28</v>
      </c>
      <c r="AO57" s="30">
        <v>159.28</v>
      </c>
      <c r="AP57" s="30">
        <v>159.28</v>
      </c>
      <c r="AQ57" s="30">
        <v>159.28</v>
      </c>
    </row>
    <row r="58" spans="1:43" ht="57.6" x14ac:dyDescent="0.3">
      <c r="A58" s="41" t="s">
        <v>121</v>
      </c>
      <c r="B58" s="40">
        <v>184.47</v>
      </c>
      <c r="C58" s="40">
        <v>184.47</v>
      </c>
      <c r="D58" s="40">
        <v>184.47</v>
      </c>
      <c r="E58" s="40">
        <v>184.47</v>
      </c>
      <c r="F58" s="40">
        <v>184.47</v>
      </c>
      <c r="G58" s="40">
        <v>184.47</v>
      </c>
      <c r="H58" s="40">
        <v>184.47</v>
      </c>
      <c r="I58" s="38">
        <v>184.47</v>
      </c>
      <c r="J58" s="38">
        <v>184.47</v>
      </c>
      <c r="K58" s="38">
        <v>184.47</v>
      </c>
      <c r="L58" s="38">
        <v>184.47</v>
      </c>
      <c r="M58" s="38">
        <v>184.47</v>
      </c>
      <c r="N58" s="38">
        <v>184.47</v>
      </c>
      <c r="O58" s="38">
        <v>184.47</v>
      </c>
      <c r="P58" s="36">
        <v>184.47</v>
      </c>
      <c r="Q58" s="36">
        <v>184.47</v>
      </c>
      <c r="R58" s="36">
        <v>184.47</v>
      </c>
      <c r="S58" s="36">
        <v>184.47</v>
      </c>
      <c r="T58" s="36">
        <v>184.47</v>
      </c>
      <c r="U58" s="36">
        <v>184.47</v>
      </c>
      <c r="V58" s="36">
        <v>184.47</v>
      </c>
      <c r="W58" s="34">
        <v>184.47</v>
      </c>
      <c r="X58" s="34">
        <v>184.47</v>
      </c>
      <c r="Y58" s="34">
        <v>184.47</v>
      </c>
      <c r="Z58" s="34">
        <v>184.47</v>
      </c>
      <c r="AA58" s="34">
        <v>184.47</v>
      </c>
      <c r="AB58" s="34">
        <v>184.47</v>
      </c>
      <c r="AC58" s="34">
        <v>184.47</v>
      </c>
      <c r="AD58" s="32">
        <v>184.47</v>
      </c>
      <c r="AE58" s="32">
        <v>184.47</v>
      </c>
      <c r="AF58" s="32">
        <v>184.47</v>
      </c>
      <c r="AG58" s="32">
        <v>184.47</v>
      </c>
      <c r="AH58" s="32">
        <v>184.47</v>
      </c>
      <c r="AI58" s="32">
        <v>184.47</v>
      </c>
      <c r="AJ58" s="32">
        <v>184.47</v>
      </c>
      <c r="AK58" s="30">
        <v>184.47</v>
      </c>
      <c r="AL58" s="30">
        <v>184.47</v>
      </c>
      <c r="AM58" s="30">
        <v>184.47</v>
      </c>
      <c r="AN58" s="30">
        <v>184.47</v>
      </c>
      <c r="AO58" s="30">
        <v>184.47</v>
      </c>
      <c r="AP58" s="30">
        <v>184.47</v>
      </c>
      <c r="AQ58" s="30">
        <v>184.47</v>
      </c>
    </row>
    <row r="59" spans="1:43" ht="57.6" x14ac:dyDescent="0.3">
      <c r="A59" s="41" t="s">
        <v>122</v>
      </c>
      <c r="B59" s="40">
        <v>208.48</v>
      </c>
      <c r="C59" s="40">
        <v>208.48</v>
      </c>
      <c r="D59" s="40">
        <v>208.48</v>
      </c>
      <c r="E59" s="40">
        <v>208.48</v>
      </c>
      <c r="F59" s="40">
        <v>208.48</v>
      </c>
      <c r="G59" s="40">
        <v>208.48</v>
      </c>
      <c r="H59" s="40">
        <v>208.48</v>
      </c>
      <c r="I59" s="38">
        <v>208.48</v>
      </c>
      <c r="J59" s="38">
        <v>208.48</v>
      </c>
      <c r="K59" s="38">
        <v>208.48</v>
      </c>
      <c r="L59" s="38">
        <v>208.48</v>
      </c>
      <c r="M59" s="38">
        <v>208.48</v>
      </c>
      <c r="N59" s="38">
        <v>208.48</v>
      </c>
      <c r="O59" s="38">
        <v>208.48</v>
      </c>
      <c r="P59" s="36">
        <v>208.48</v>
      </c>
      <c r="Q59" s="36">
        <v>208.48</v>
      </c>
      <c r="R59" s="36">
        <v>208.48</v>
      </c>
      <c r="S59" s="36">
        <v>208.48</v>
      </c>
      <c r="T59" s="36">
        <v>208.48</v>
      </c>
      <c r="U59" s="36">
        <v>208.48</v>
      </c>
      <c r="V59" s="36">
        <v>208.48</v>
      </c>
      <c r="W59" s="34">
        <v>208.48</v>
      </c>
      <c r="X59" s="34">
        <v>208.48</v>
      </c>
      <c r="Y59" s="34">
        <v>208.48</v>
      </c>
      <c r="Z59" s="34">
        <v>208.48</v>
      </c>
      <c r="AA59" s="34">
        <v>208.48</v>
      </c>
      <c r="AB59" s="34">
        <v>208.48</v>
      </c>
      <c r="AC59" s="34">
        <v>208.48</v>
      </c>
      <c r="AD59" s="32">
        <v>208.48</v>
      </c>
      <c r="AE59" s="32">
        <v>208.48</v>
      </c>
      <c r="AF59" s="32">
        <v>208.48</v>
      </c>
      <c r="AG59" s="32">
        <v>208.48</v>
      </c>
      <c r="AH59" s="32">
        <v>208.48</v>
      </c>
      <c r="AI59" s="32">
        <v>208.48</v>
      </c>
      <c r="AJ59" s="32">
        <v>208.48</v>
      </c>
      <c r="AK59" s="30">
        <v>208.48</v>
      </c>
      <c r="AL59" s="30">
        <v>208.48</v>
      </c>
      <c r="AM59" s="30">
        <v>208.48</v>
      </c>
      <c r="AN59" s="30">
        <v>208.48</v>
      </c>
      <c r="AO59" s="30">
        <v>208.48</v>
      </c>
      <c r="AP59" s="30">
        <v>208.48</v>
      </c>
      <c r="AQ59" s="30">
        <v>208.48</v>
      </c>
    </row>
    <row r="60" spans="1:43" ht="57.6" x14ac:dyDescent="0.3">
      <c r="A60" s="41" t="s">
        <v>123</v>
      </c>
      <c r="B60" s="40">
        <v>241.41</v>
      </c>
      <c r="C60" s="40">
        <v>241.41</v>
      </c>
      <c r="D60" s="40">
        <v>241.41</v>
      </c>
      <c r="E60" s="40">
        <v>241.41</v>
      </c>
      <c r="F60" s="40">
        <v>241.41</v>
      </c>
      <c r="G60" s="40">
        <v>241.41</v>
      </c>
      <c r="H60" s="40">
        <v>241.41</v>
      </c>
      <c r="I60" s="38">
        <v>241.41</v>
      </c>
      <c r="J60" s="38">
        <v>241.41</v>
      </c>
      <c r="K60" s="38">
        <v>241.41</v>
      </c>
      <c r="L60" s="38">
        <v>241.41</v>
      </c>
      <c r="M60" s="38">
        <v>241.41</v>
      </c>
      <c r="N60" s="38">
        <v>241.41</v>
      </c>
      <c r="O60" s="38">
        <v>241.41</v>
      </c>
      <c r="P60" s="36">
        <v>241.41</v>
      </c>
      <c r="Q60" s="36">
        <v>241.41</v>
      </c>
      <c r="R60" s="36">
        <v>241.41</v>
      </c>
      <c r="S60" s="36">
        <v>241.41</v>
      </c>
      <c r="T60" s="36">
        <v>241.41</v>
      </c>
      <c r="U60" s="36">
        <v>241.41</v>
      </c>
      <c r="V60" s="36">
        <v>241.41</v>
      </c>
      <c r="W60" s="34">
        <v>241.41</v>
      </c>
      <c r="X60" s="34">
        <v>241.41</v>
      </c>
      <c r="Y60" s="34">
        <v>241.41</v>
      </c>
      <c r="Z60" s="34">
        <v>241.41</v>
      </c>
      <c r="AA60" s="34">
        <v>241.41</v>
      </c>
      <c r="AB60" s="34">
        <v>241.41</v>
      </c>
      <c r="AC60" s="34">
        <v>241.41</v>
      </c>
      <c r="AD60" s="32">
        <v>241.41</v>
      </c>
      <c r="AE60" s="32">
        <v>241.41</v>
      </c>
      <c r="AF60" s="32">
        <v>241.41</v>
      </c>
      <c r="AG60" s="32">
        <v>241.41</v>
      </c>
      <c r="AH60" s="32">
        <v>241.41</v>
      </c>
      <c r="AI60" s="32">
        <v>241.41</v>
      </c>
      <c r="AJ60" s="32">
        <v>241.41</v>
      </c>
      <c r="AK60" s="30">
        <v>241.41</v>
      </c>
      <c r="AL60" s="30">
        <v>241.41</v>
      </c>
      <c r="AM60" s="30">
        <v>241.41</v>
      </c>
      <c r="AN60" s="30">
        <v>241.41</v>
      </c>
      <c r="AO60" s="30">
        <v>241.41</v>
      </c>
      <c r="AP60" s="30">
        <v>241.41</v>
      </c>
      <c r="AQ60" s="30">
        <v>241.41</v>
      </c>
    </row>
    <row r="61" spans="1:43" ht="43.2" x14ac:dyDescent="0.3">
      <c r="A61" s="41" t="s">
        <v>124</v>
      </c>
      <c r="B61" s="40">
        <v>317.35000000000002</v>
      </c>
      <c r="C61" s="40">
        <v>317.35000000000002</v>
      </c>
      <c r="D61" s="40">
        <v>313.32</v>
      </c>
      <c r="E61" s="40">
        <v>309.11</v>
      </c>
      <c r="F61" s="40">
        <v>304.72000000000003</v>
      </c>
      <c r="G61" s="40">
        <v>300.12</v>
      </c>
      <c r="H61" s="40">
        <v>312.26</v>
      </c>
      <c r="I61" s="38">
        <v>317.35000000000002</v>
      </c>
      <c r="J61" s="38">
        <v>317.35000000000002</v>
      </c>
      <c r="K61" s="38">
        <v>313.32</v>
      </c>
      <c r="L61" s="38">
        <v>309.11</v>
      </c>
      <c r="M61" s="38">
        <v>304.72000000000003</v>
      </c>
      <c r="N61" s="38">
        <v>300.12</v>
      </c>
      <c r="O61" s="38">
        <v>312.26</v>
      </c>
      <c r="P61" s="36">
        <v>317.35000000000002</v>
      </c>
      <c r="Q61" s="36">
        <v>317.35000000000002</v>
      </c>
      <c r="R61" s="36">
        <v>313.32</v>
      </c>
      <c r="S61" s="36">
        <v>309.11</v>
      </c>
      <c r="T61" s="36">
        <v>304.72000000000003</v>
      </c>
      <c r="U61" s="36">
        <v>300.12</v>
      </c>
      <c r="V61" s="36">
        <v>312.26</v>
      </c>
      <c r="W61" s="34">
        <v>317.35000000000002</v>
      </c>
      <c r="X61" s="34">
        <v>317.35000000000002</v>
      </c>
      <c r="Y61" s="34">
        <v>313.32</v>
      </c>
      <c r="Z61" s="34">
        <v>309.11</v>
      </c>
      <c r="AA61" s="34">
        <v>304.72000000000003</v>
      </c>
      <c r="AB61" s="34">
        <v>300.12</v>
      </c>
      <c r="AC61" s="34">
        <v>312.26</v>
      </c>
      <c r="AD61" s="32">
        <v>317.35000000000002</v>
      </c>
      <c r="AE61" s="32">
        <v>317.35000000000002</v>
      </c>
      <c r="AF61" s="32">
        <v>313.32</v>
      </c>
      <c r="AG61" s="32">
        <v>309.11</v>
      </c>
      <c r="AH61" s="32">
        <v>304.72000000000003</v>
      </c>
      <c r="AI61" s="32">
        <v>300.12</v>
      </c>
      <c r="AJ61" s="32">
        <v>312.26</v>
      </c>
      <c r="AK61" s="30">
        <v>317.35000000000002</v>
      </c>
      <c r="AL61" s="30">
        <v>317.35000000000002</v>
      </c>
      <c r="AM61" s="30">
        <v>313.32</v>
      </c>
      <c r="AN61" s="30">
        <v>309.11</v>
      </c>
      <c r="AO61" s="30">
        <v>304.72000000000003</v>
      </c>
      <c r="AP61" s="30">
        <v>300.12</v>
      </c>
      <c r="AQ61" s="30">
        <v>312.26</v>
      </c>
    </row>
    <row r="62" spans="1:43" ht="72" x14ac:dyDescent="0.3">
      <c r="A62" s="41" t="s">
        <v>125</v>
      </c>
      <c r="B62" s="40">
        <v>1.1299999999999999</v>
      </c>
      <c r="C62" s="40">
        <v>1.1000000000000001</v>
      </c>
      <c r="D62" s="40">
        <v>1.1000000000000001</v>
      </c>
      <c r="E62" s="40">
        <v>1.1000000000000001</v>
      </c>
      <c r="F62" s="40">
        <v>1.1000000000000001</v>
      </c>
      <c r="G62" s="40">
        <v>1.1000000000000001</v>
      </c>
      <c r="H62" s="40">
        <v>1.0900000000000001</v>
      </c>
      <c r="I62" s="38">
        <v>1.1299999999999999</v>
      </c>
      <c r="J62" s="38">
        <v>1.1000000000000001</v>
      </c>
      <c r="K62" s="38">
        <v>1.1000000000000001</v>
      </c>
      <c r="L62" s="38">
        <v>1.1000000000000001</v>
      </c>
      <c r="M62" s="38">
        <v>1.1000000000000001</v>
      </c>
      <c r="N62" s="38">
        <v>1.1000000000000001</v>
      </c>
      <c r="O62" s="38">
        <v>1.0900000000000001</v>
      </c>
      <c r="P62" s="36">
        <v>1.1299999999999999</v>
      </c>
      <c r="Q62" s="36">
        <v>1.1000000000000001</v>
      </c>
      <c r="R62" s="36">
        <v>1.1000000000000001</v>
      </c>
      <c r="S62" s="36">
        <v>1.1000000000000001</v>
      </c>
      <c r="T62" s="36">
        <v>1.1000000000000001</v>
      </c>
      <c r="U62" s="36">
        <v>1.1000000000000001</v>
      </c>
      <c r="V62" s="36">
        <v>1.0900000000000001</v>
      </c>
      <c r="W62" s="34">
        <v>1.1299999999999999</v>
      </c>
      <c r="X62" s="34">
        <v>1.1000000000000001</v>
      </c>
      <c r="Y62" s="34">
        <v>1.1000000000000001</v>
      </c>
      <c r="Z62" s="34">
        <v>1.1000000000000001</v>
      </c>
      <c r="AA62" s="34">
        <v>1.1000000000000001</v>
      </c>
      <c r="AB62" s="34">
        <v>1.1000000000000001</v>
      </c>
      <c r="AC62" s="34">
        <v>1.0900000000000001</v>
      </c>
      <c r="AD62" s="32">
        <v>1.1299999999999999</v>
      </c>
      <c r="AE62" s="32">
        <v>1.1000000000000001</v>
      </c>
      <c r="AF62" s="32">
        <v>1.1000000000000001</v>
      </c>
      <c r="AG62" s="32">
        <v>1.1000000000000001</v>
      </c>
      <c r="AH62" s="32">
        <v>1.1000000000000001</v>
      </c>
      <c r="AI62" s="32">
        <v>1.1000000000000001</v>
      </c>
      <c r="AJ62" s="32">
        <v>1.0900000000000001</v>
      </c>
      <c r="AK62" s="30">
        <v>1.1299999999999999</v>
      </c>
      <c r="AL62" s="30">
        <v>1.1000000000000001</v>
      </c>
      <c r="AM62" s="30">
        <v>1.1000000000000001</v>
      </c>
      <c r="AN62" s="30">
        <v>1.1000000000000001</v>
      </c>
      <c r="AO62" s="30">
        <v>1.1000000000000001</v>
      </c>
      <c r="AP62" s="30">
        <v>1.1000000000000001</v>
      </c>
      <c r="AQ62" s="30">
        <v>1.0900000000000001</v>
      </c>
    </row>
    <row r="63" spans="1:43" ht="86.4" x14ac:dyDescent="0.3">
      <c r="A63" s="41" t="s">
        <v>126</v>
      </c>
      <c r="B63" s="40">
        <v>3.13</v>
      </c>
      <c r="C63" s="40">
        <v>3.08</v>
      </c>
      <c r="D63" s="40">
        <v>3.08</v>
      </c>
      <c r="E63" s="40">
        <v>3.08</v>
      </c>
      <c r="F63" s="40">
        <v>3.08</v>
      </c>
      <c r="G63" s="40">
        <v>3.08</v>
      </c>
      <c r="H63" s="40">
        <v>3.11</v>
      </c>
      <c r="I63" s="38">
        <v>3.13</v>
      </c>
      <c r="J63" s="38">
        <v>3.08</v>
      </c>
      <c r="K63" s="38">
        <v>3.08</v>
      </c>
      <c r="L63" s="38">
        <v>3.08</v>
      </c>
      <c r="M63" s="38">
        <v>3.08</v>
      </c>
      <c r="N63" s="38">
        <v>3.08</v>
      </c>
      <c r="O63" s="38">
        <v>3.11</v>
      </c>
      <c r="P63" s="36">
        <v>3.13</v>
      </c>
      <c r="Q63" s="36">
        <v>3.08</v>
      </c>
      <c r="R63" s="36">
        <v>3.08</v>
      </c>
      <c r="S63" s="36">
        <v>3.08</v>
      </c>
      <c r="T63" s="36">
        <v>3.08</v>
      </c>
      <c r="U63" s="36">
        <v>3.08</v>
      </c>
      <c r="V63" s="36">
        <v>3.11</v>
      </c>
      <c r="W63" s="34">
        <v>3.13</v>
      </c>
      <c r="X63" s="34">
        <v>3.08</v>
      </c>
      <c r="Y63" s="34">
        <v>3.08</v>
      </c>
      <c r="Z63" s="34">
        <v>3.08</v>
      </c>
      <c r="AA63" s="34">
        <v>3.08</v>
      </c>
      <c r="AB63" s="34">
        <v>3.08</v>
      </c>
      <c r="AC63" s="34">
        <v>3.11</v>
      </c>
      <c r="AD63" s="32">
        <v>3.13</v>
      </c>
      <c r="AE63" s="32">
        <v>3.08</v>
      </c>
      <c r="AF63" s="32">
        <v>3.08</v>
      </c>
      <c r="AG63" s="32">
        <v>3.08</v>
      </c>
      <c r="AH63" s="32">
        <v>3.08</v>
      </c>
      <c r="AI63" s="32">
        <v>3.08</v>
      </c>
      <c r="AJ63" s="32">
        <v>3.11</v>
      </c>
      <c r="AK63" s="30">
        <v>3.13</v>
      </c>
      <c r="AL63" s="30">
        <v>3.08</v>
      </c>
      <c r="AM63" s="30">
        <v>3.08</v>
      </c>
      <c r="AN63" s="30">
        <v>3.08</v>
      </c>
      <c r="AO63" s="30">
        <v>3.08</v>
      </c>
      <c r="AP63" s="30">
        <v>3.08</v>
      </c>
      <c r="AQ63" s="30">
        <v>3.11</v>
      </c>
    </row>
    <row r="64" spans="1:43" ht="86.4" x14ac:dyDescent="0.3">
      <c r="A64" s="41" t="s">
        <v>127</v>
      </c>
      <c r="B64" s="40">
        <v>1.77</v>
      </c>
      <c r="C64" s="40">
        <v>1.99</v>
      </c>
      <c r="D64" s="40">
        <v>1.99</v>
      </c>
      <c r="E64" s="40">
        <v>1.99</v>
      </c>
      <c r="F64" s="40">
        <v>1.99</v>
      </c>
      <c r="G64" s="40">
        <v>1.99</v>
      </c>
      <c r="H64" s="40">
        <v>1.85</v>
      </c>
      <c r="I64" s="38">
        <v>1.77</v>
      </c>
      <c r="J64" s="38">
        <v>1.99</v>
      </c>
      <c r="K64" s="38">
        <v>1.99</v>
      </c>
      <c r="L64" s="38">
        <v>1.99</v>
      </c>
      <c r="M64" s="38">
        <v>1.99</v>
      </c>
      <c r="N64" s="38">
        <v>1.99</v>
      </c>
      <c r="O64" s="38">
        <v>1.85</v>
      </c>
      <c r="P64" s="36">
        <v>1.77</v>
      </c>
      <c r="Q64" s="36">
        <v>1.99</v>
      </c>
      <c r="R64" s="36">
        <v>1.99</v>
      </c>
      <c r="S64" s="36">
        <v>1.99</v>
      </c>
      <c r="T64" s="36">
        <v>1.99</v>
      </c>
      <c r="U64" s="36">
        <v>1.99</v>
      </c>
      <c r="V64" s="36">
        <v>1.85</v>
      </c>
      <c r="W64" s="34">
        <v>1.77</v>
      </c>
      <c r="X64" s="34">
        <v>1.99</v>
      </c>
      <c r="Y64" s="34">
        <v>1.99</v>
      </c>
      <c r="Z64" s="34">
        <v>1.99</v>
      </c>
      <c r="AA64" s="34">
        <v>1.99</v>
      </c>
      <c r="AB64" s="34">
        <v>1.99</v>
      </c>
      <c r="AC64" s="34">
        <v>1.85</v>
      </c>
      <c r="AD64" s="32">
        <v>1.77</v>
      </c>
      <c r="AE64" s="32">
        <v>1.99</v>
      </c>
      <c r="AF64" s="32">
        <v>1.99</v>
      </c>
      <c r="AG64" s="32">
        <v>1.99</v>
      </c>
      <c r="AH64" s="32">
        <v>1.99</v>
      </c>
      <c r="AI64" s="32">
        <v>1.99</v>
      </c>
      <c r="AJ64" s="32">
        <v>1.85</v>
      </c>
      <c r="AK64" s="30">
        <v>1.77</v>
      </c>
      <c r="AL64" s="30">
        <v>1.99</v>
      </c>
      <c r="AM64" s="30">
        <v>1.99</v>
      </c>
      <c r="AN64" s="30">
        <v>1.99</v>
      </c>
      <c r="AO64" s="30">
        <v>1.99</v>
      </c>
      <c r="AP64" s="30">
        <v>1.99</v>
      </c>
      <c r="AQ64" s="30">
        <v>1.85</v>
      </c>
    </row>
    <row r="65" spans="1:43" ht="100.8" x14ac:dyDescent="0.3">
      <c r="A65" s="41" t="s">
        <v>128</v>
      </c>
      <c r="B65" s="40">
        <v>20.399999999999999</v>
      </c>
      <c r="C65" s="40">
        <v>19.899999999999999</v>
      </c>
      <c r="D65" s="40">
        <v>19.899999999999999</v>
      </c>
      <c r="E65" s="40">
        <v>19.899999999999999</v>
      </c>
      <c r="F65" s="40">
        <v>19.899999999999999</v>
      </c>
      <c r="G65" s="40">
        <v>19.899999999999999</v>
      </c>
      <c r="H65" s="40">
        <v>20.5</v>
      </c>
      <c r="I65" s="38">
        <v>20.399999999999999</v>
      </c>
      <c r="J65" s="38">
        <v>19.899999999999999</v>
      </c>
      <c r="K65" s="38">
        <v>19.899999999999999</v>
      </c>
      <c r="L65" s="38">
        <v>19.899999999999999</v>
      </c>
      <c r="M65" s="38">
        <v>19.899999999999999</v>
      </c>
      <c r="N65" s="38">
        <v>19.899999999999999</v>
      </c>
      <c r="O65" s="38">
        <v>20.5</v>
      </c>
      <c r="P65" s="36">
        <v>20.399999999999999</v>
      </c>
      <c r="Q65" s="36">
        <v>19.899999999999999</v>
      </c>
      <c r="R65" s="36">
        <v>19.899999999999999</v>
      </c>
      <c r="S65" s="36">
        <v>19.899999999999999</v>
      </c>
      <c r="T65" s="36">
        <v>19.899999999999999</v>
      </c>
      <c r="U65" s="36">
        <v>19.899999999999999</v>
      </c>
      <c r="V65" s="36">
        <v>20.5</v>
      </c>
      <c r="W65" s="34">
        <v>20.399999999999999</v>
      </c>
      <c r="X65" s="34">
        <v>19.899999999999999</v>
      </c>
      <c r="Y65" s="34">
        <v>19.899999999999999</v>
      </c>
      <c r="Z65" s="34">
        <v>19.899999999999999</v>
      </c>
      <c r="AA65" s="34">
        <v>19.899999999999999</v>
      </c>
      <c r="AB65" s="34">
        <v>19.899999999999999</v>
      </c>
      <c r="AC65" s="34">
        <v>20.5</v>
      </c>
      <c r="AD65" s="32">
        <v>20.399999999999999</v>
      </c>
      <c r="AE65" s="32">
        <v>19.899999999999999</v>
      </c>
      <c r="AF65" s="32">
        <v>19.899999999999999</v>
      </c>
      <c r="AG65" s="32">
        <v>19.899999999999999</v>
      </c>
      <c r="AH65" s="32">
        <v>19.899999999999999</v>
      </c>
      <c r="AI65" s="32">
        <v>19.899999999999999</v>
      </c>
      <c r="AJ65" s="32">
        <v>20.5</v>
      </c>
      <c r="AK65" s="30">
        <v>20.399999999999999</v>
      </c>
      <c r="AL65" s="30">
        <v>19.899999999999999</v>
      </c>
      <c r="AM65" s="30">
        <v>19.899999999999999</v>
      </c>
      <c r="AN65" s="30">
        <v>19.899999999999999</v>
      </c>
      <c r="AO65" s="30">
        <v>19.899999999999999</v>
      </c>
      <c r="AP65" s="30">
        <v>19.899999999999999</v>
      </c>
      <c r="AQ65" s="30">
        <v>20.5</v>
      </c>
    </row>
  </sheetData>
  <mergeCells count="6">
    <mergeCell ref="B1:H1"/>
    <mergeCell ref="I1:O1"/>
    <mergeCell ref="P1:V1"/>
    <mergeCell ref="W1:AC1"/>
    <mergeCell ref="AD1:AJ1"/>
    <mergeCell ref="AK1:AQ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11412-BBBA-BB4D-8A83-E80D3BF3C417}">
  <dimension ref="A1:I20"/>
  <sheetViews>
    <sheetView topLeftCell="A17" zoomScale="55" zoomScaleNormal="55" zoomScaleSheetLayoutView="100" workbookViewId="0">
      <selection activeCell="C64" sqref="C64"/>
    </sheetView>
  </sheetViews>
  <sheetFormatPr defaultRowHeight="14.4" x14ac:dyDescent="0.3"/>
  <cols>
    <col min="1" max="1" width="26.109375" bestFit="1" customWidth="1"/>
    <col min="2" max="2" width="10.88671875" bestFit="1" customWidth="1"/>
    <col min="3" max="3" width="23.21875" bestFit="1" customWidth="1"/>
    <col min="4" max="9" width="4" bestFit="1" customWidth="1"/>
  </cols>
  <sheetData>
    <row r="1" spans="1:9" x14ac:dyDescent="0.3">
      <c r="A1" t="s">
        <v>58</v>
      </c>
    </row>
    <row r="3" spans="1:9" x14ac:dyDescent="0.3">
      <c r="B3" s="7" t="s">
        <v>0</v>
      </c>
      <c r="C3" t="s">
        <v>59</v>
      </c>
    </row>
    <row r="4" spans="1:9" x14ac:dyDescent="0.3">
      <c r="B4" s="9">
        <v>975</v>
      </c>
      <c r="C4" s="19">
        <v>100.14</v>
      </c>
    </row>
    <row r="5" spans="1:9" x14ac:dyDescent="0.3">
      <c r="B5" s="9">
        <f>B4-10</f>
        <v>965</v>
      </c>
      <c r="C5" s="18">
        <v>99.95</v>
      </c>
      <c r="D5" s="17"/>
    </row>
    <row r="6" spans="1:9" x14ac:dyDescent="0.3">
      <c r="B6" s="9">
        <f>B5-10</f>
        <v>955</v>
      </c>
      <c r="C6" s="18">
        <v>99.75</v>
      </c>
      <c r="D6" s="16"/>
    </row>
    <row r="7" spans="1:9" x14ac:dyDescent="0.3">
      <c r="B7" s="9">
        <f t="shared" ref="B7:B10" si="0">B6-10</f>
        <v>945</v>
      </c>
      <c r="C7" s="18">
        <v>99.55</v>
      </c>
    </row>
    <row r="8" spans="1:9" x14ac:dyDescent="0.3">
      <c r="B8" s="9">
        <f t="shared" si="0"/>
        <v>935</v>
      </c>
      <c r="C8" s="18">
        <v>99.35</v>
      </c>
      <c r="D8" s="16"/>
    </row>
    <row r="9" spans="1:9" x14ac:dyDescent="0.3">
      <c r="B9" s="9">
        <f t="shared" si="0"/>
        <v>925</v>
      </c>
      <c r="C9" s="18">
        <v>99.14</v>
      </c>
      <c r="D9" s="16"/>
    </row>
    <row r="10" spans="1:9" x14ac:dyDescent="0.3">
      <c r="B10" s="9">
        <f t="shared" si="0"/>
        <v>915</v>
      </c>
      <c r="C10" s="18">
        <v>98.94</v>
      </c>
      <c r="D10" s="16"/>
    </row>
    <row r="11" spans="1:9" x14ac:dyDescent="0.3">
      <c r="C11" s="18"/>
      <c r="D11" s="16"/>
    </row>
    <row r="12" spans="1:9" x14ac:dyDescent="0.3">
      <c r="C12" s="18"/>
      <c r="D12" s="16"/>
    </row>
    <row r="13" spans="1:9" x14ac:dyDescent="0.3">
      <c r="C13" s="18"/>
      <c r="D13" s="16"/>
    </row>
    <row r="14" spans="1:9" x14ac:dyDescent="0.3">
      <c r="C14" s="18"/>
      <c r="D14" s="16"/>
    </row>
    <row r="15" spans="1:9" x14ac:dyDescent="0.3">
      <c r="B15" t="s">
        <v>0</v>
      </c>
      <c r="C15" s="18">
        <v>975</v>
      </c>
      <c r="D15" s="16">
        <v>965</v>
      </c>
      <c r="E15">
        <v>955</v>
      </c>
      <c r="F15">
        <v>945</v>
      </c>
      <c r="G15">
        <v>935</v>
      </c>
      <c r="H15">
        <v>925</v>
      </c>
      <c r="I15">
        <v>915</v>
      </c>
    </row>
    <row r="16" spans="1:9" x14ac:dyDescent="0.3">
      <c r="B16" t="s">
        <v>61</v>
      </c>
      <c r="C16" s="18"/>
      <c r="D16" s="16"/>
    </row>
    <row r="17" spans="2:4" x14ac:dyDescent="0.3">
      <c r="B17" t="s">
        <v>60</v>
      </c>
      <c r="C17" s="16"/>
      <c r="D17" s="16"/>
    </row>
    <row r="18" spans="2:4" x14ac:dyDescent="0.3">
      <c r="B18" t="s">
        <v>62</v>
      </c>
    </row>
    <row r="19" spans="2:4" x14ac:dyDescent="0.3">
      <c r="B19" t="s">
        <v>63</v>
      </c>
    </row>
    <row r="20" spans="2:4" x14ac:dyDescent="0.3">
      <c r="B20" t="s">
        <v>64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1DBB0-FD7D-4A51-A66A-4E428DA3AB51}">
  <dimension ref="A1"/>
  <sheetViews>
    <sheetView zoomScale="70" zoomScaleNormal="70" workbookViewId="0">
      <selection activeCell="T14" sqref="T14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5A1B8-080C-4B23-BD1D-7BCEC5FF820D}">
  <dimension ref="A1"/>
  <sheetViews>
    <sheetView zoomScale="70" zoomScaleNormal="70" workbookViewId="0">
      <selection activeCell="S14" sqref="S14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769FB-E0FD-4E0F-9333-FF3A124F5C77}">
  <dimension ref="A1"/>
  <sheetViews>
    <sheetView zoomScale="70" zoomScaleNormal="70" workbookViewId="0">
      <selection activeCell="S16" sqref="S16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7B8D8-FB93-4481-AA60-B744A2E19B4F}">
  <dimension ref="A1"/>
  <sheetViews>
    <sheetView zoomScale="70" zoomScaleNormal="70" workbookViewId="0">
      <selection activeCell="S13" sqref="S13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833D4-8434-4DD3-97DE-6659B69FAD3B}">
  <dimension ref="A1"/>
  <sheetViews>
    <sheetView zoomScale="70" zoomScaleNormal="70" workbookViewId="0">
      <selection activeCell="K34" sqref="K34"/>
    </sheetView>
  </sheetViews>
  <sheetFormatPr defaultRowHeight="14.4" x14ac:dyDescent="0.3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412f1f-c5de-433b-90f0-e30b35783b17">
      <Terms xmlns="http://schemas.microsoft.com/office/infopath/2007/PartnerControls"/>
    </lcf76f155ced4ddcb4097134ff3c332f>
    <TaxCatchAll xmlns="7da2dc2f-10e7-442f-ad91-645aa4b47b8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dba95e710b6373b01bd0318d6e282f3e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8395408dd1526b15def3b6ef0a690fca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61A907-CF9A-42F0-BC1D-67EFEA3D5DFA}">
  <ds:schemaRefs>
    <ds:schemaRef ds:uri="c9412f1f-c5de-433b-90f0-e30b35783b17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7da2dc2f-10e7-442f-ad91-645aa4b47b8a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C4DF4BF-F48B-48DD-B5CC-FDA99B6524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EC36FD-3806-48B5-9BD4-CAE9217FAB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Setup Sheet</vt:lpstr>
      <vt:lpstr>Data</vt:lpstr>
      <vt:lpstr>Data 2</vt:lpstr>
      <vt:lpstr>Silverstone Circuit</vt:lpstr>
      <vt:lpstr>Monaco</vt:lpstr>
      <vt:lpstr>Spa</vt:lpstr>
      <vt:lpstr>Catalunya</vt:lpstr>
      <vt:lpstr>Le Mans</vt:lpstr>
      <vt:lpstr>Portugul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James Hatherill (2517451)</cp:lastModifiedBy>
  <cp:revision/>
  <dcterms:created xsi:type="dcterms:W3CDTF">2024-03-06T17:57:01Z</dcterms:created>
  <dcterms:modified xsi:type="dcterms:W3CDTF">2025-12-13T22:28:38Z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